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Users\Larisa Glesnea\Desktop\SECRETARIAT 2025\"/>
    </mc:Choice>
  </mc:AlternateContent>
  <xr:revisionPtr revIDLastSave="0" documentId="13_ncr:1_{5AF8C1B2-9B5A-4E47-8404-5F5107488581}" xr6:coauthVersionLast="47" xr6:coauthVersionMax="47" xr10:uidLastSave="{00000000-0000-0000-0000-000000000000}"/>
  <bookViews>
    <workbookView xWindow="-108" yWindow="-108" windowWidth="23256" windowHeight="12576" xr2:uid="{C4A23ED2-2994-4EDD-B6C3-77BCC612F831}"/>
  </bookViews>
  <sheets>
    <sheet name="RF (2)" sheetId="1" r:id="rId1"/>
  </sheets>
  <externalReferences>
    <externalReference r:id="rId2"/>
    <externalReference r:id="rId3"/>
    <externalReference r:id="rId4"/>
    <externalReference r:id="rId5"/>
    <externalReference r:id="rId6"/>
    <externalReference r:id="rId7"/>
  </externalReferences>
  <definedNames>
    <definedName name="Apartenenta">[1]Sheet2!$C$2:$C$6</definedName>
    <definedName name="asig">INDIRECT('[2]Register FORM'!$F$22)</definedName>
    <definedName name="bine" localSheetId="0">#REF!</definedName>
    <definedName name="bine">#REF!</definedName>
    <definedName name="boompicture">VLOOKUP([3]Sheet1!J10,[3]Sheet1!XFA:A,5,0)</definedName>
    <definedName name="cluburi">[4]cluburi!$B$2:$H$65</definedName>
    <definedName name="cluburi2016" localSheetId="0">#REF!</definedName>
    <definedName name="cluburi2016">#REF!</definedName>
    <definedName name="FORMULAR" localSheetId="0">#REF!</definedName>
    <definedName name="FORMULAR">#REF!</definedName>
    <definedName name="IMAG">INDIRECT([5]RF!$D$21)</definedName>
    <definedName name="lbine" localSheetId="0">#REF!</definedName>
    <definedName name="lbine">#REF!</definedName>
    <definedName name="ListaCluburi">[4]cluburi!$B$2:$B$65</definedName>
    <definedName name="medic">INDIRECT('[2]Register FORM'!$D$22)</definedName>
    <definedName name="pict">INDIRECT([5]RF!$D$21)</definedName>
    <definedName name="picture">INDIRECT([2]Sheet4!$D$2)</definedName>
    <definedName name="pozzzz">INDIRECT('[3]Register FORM'!$D$11:$F$11)</definedName>
    <definedName name="rau" localSheetId="0">#REF!</definedName>
    <definedName name="rau">#REF!</definedName>
    <definedName name="smaily">INDIRECT([2]Sheet4!$D$2)</definedName>
    <definedName name="SMAILYPIC">INDEX([2]Sheet3!$C$7:$C$10,MATCH([2]Sheet3!$G$7,+[2]Sheet3!$B$7:$B$10,0))</definedName>
    <definedName name="VIO" localSheetId="0">#REF!</definedName>
    <definedName name="VIO">#REF!</definedName>
    <definedName name="viorel" localSheetId="0">#REF!</definedName>
    <definedName name="viorel">#REF!</definedName>
    <definedName name="x">#REF!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41" i="1" l="1"/>
  <c r="H38" i="1"/>
  <c r="E38" i="1"/>
  <c r="L21" i="1"/>
  <c r="J21" i="1"/>
  <c r="L20" i="1"/>
  <c r="J20" i="1"/>
  <c r="H20" i="1"/>
  <c r="A20" i="1"/>
  <c r="J19" i="1"/>
  <c r="H19" i="1"/>
  <c r="J15" i="1"/>
  <c r="H15" i="1"/>
  <c r="F15" i="1"/>
  <c r="B15" i="1"/>
  <c r="I14" i="1"/>
  <c r="I13" i="1"/>
  <c r="F13" i="1"/>
  <c r="C13" i="1"/>
  <c r="G12" i="1"/>
  <c r="C12" i="1"/>
  <c r="H11" i="1"/>
  <c r="D11" i="1"/>
  <c r="H10" i="1"/>
  <c r="E10" i="1"/>
  <c r="J4" i="1"/>
  <c r="K3" i="1"/>
  <c r="J3" i="1"/>
  <c r="K2" i="1"/>
  <c r="D15" i="1" l="1"/>
</calcChain>
</file>

<file path=xl/sharedStrings.xml><?xml version="1.0" encoding="utf-8"?>
<sst xmlns="http://schemas.openxmlformats.org/spreadsheetml/2006/main" count="54" uniqueCount="54">
  <si>
    <t>CERERE LICENTA SI ASIGURARE/FORMULAR ÎNSCRIERE PILOT/ REGISTER FORM</t>
  </si>
  <si>
    <t>Numele si prenumele/ Name Surname</t>
  </si>
  <si>
    <t>Data nașterii/Birth date</t>
  </si>
  <si>
    <t>CNP/ID No.</t>
  </si>
  <si>
    <t>Telefon/Phone no.</t>
  </si>
  <si>
    <t>Email adress</t>
  </si>
  <si>
    <t>Clubul Sportiv/Team</t>
  </si>
  <si>
    <t>FMN</t>
  </si>
  <si>
    <t>Tara/Country</t>
  </si>
  <si>
    <t>Persoană de contact/Contact person</t>
  </si>
  <si>
    <t>Nume</t>
  </si>
  <si>
    <t>Tel.</t>
  </si>
  <si>
    <t>Vârsta/Age</t>
  </si>
  <si>
    <t>Sex</t>
  </si>
  <si>
    <t>Decl/EKG</t>
  </si>
  <si>
    <t>Gr. Sgv.</t>
  </si>
  <si>
    <t>Rh.</t>
  </si>
  <si>
    <t>It's your life,  do not forget, SAFETY FIRST !!!</t>
  </si>
  <si>
    <t>MOTTO</t>
  </si>
  <si>
    <t>Este viata ta, nu uita, MAI INTAI SIGURANTA !!!</t>
  </si>
  <si>
    <t>TECHNICAL CHECK</t>
  </si>
  <si>
    <t xml:space="preserve">Make </t>
  </si>
  <si>
    <t>TIP</t>
  </si>
  <si>
    <t>CC/T</t>
  </si>
  <si>
    <t>CLS.</t>
  </si>
  <si>
    <t>STEP 1</t>
  </si>
  <si>
    <t>STEP 2</t>
  </si>
  <si>
    <t>STEP 3</t>
  </si>
  <si>
    <t>Chasee</t>
  </si>
  <si>
    <t>DISC.</t>
  </si>
  <si>
    <t>V</t>
  </si>
  <si>
    <t>STEP 5</t>
  </si>
  <si>
    <t>STEP 4</t>
  </si>
  <si>
    <t>Numele și prenumele/Name</t>
  </si>
  <si>
    <t>Semnătură participant/Signature</t>
  </si>
  <si>
    <t>Localitate/Place</t>
  </si>
  <si>
    <t>Data</t>
  </si>
  <si>
    <t>Ora</t>
  </si>
  <si>
    <t>Starting no.</t>
  </si>
  <si>
    <t>11-14.054</t>
  </si>
  <si>
    <t>serr</t>
  </si>
  <si>
    <t xml:space="preserve">SIGNATURE TECHNICAL </t>
  </si>
  <si>
    <t xml:space="preserve">FEE PAYMENT </t>
  </si>
  <si>
    <t>STARTING PERMISSION</t>
  </si>
  <si>
    <t>FMNR:</t>
  </si>
  <si>
    <t>ORGANIZER</t>
  </si>
  <si>
    <t>ROAD RACING</t>
  </si>
  <si>
    <t>ClasS</t>
  </si>
  <si>
    <t>TRANSPONDER NUMBER:</t>
  </si>
  <si>
    <t>ALPE ADRIA VINTAGE CHAMPIONSHIP - ROMANIAN ROUND</t>
  </si>
  <si>
    <t>SIGNATURE</t>
  </si>
  <si>
    <t>START PERMISSION</t>
  </si>
  <si>
    <t>LICENCE</t>
  </si>
  <si>
    <t>I confirm that my morotcycles and equipment comply with FIM technical Regulation for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</si>
</sst>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800]dddd\,\ mmmm\ dd\,\ yyyy"/>
    <numFmt numFmtId="165" formatCode="[$-F400]h:mm:ss\ AM/PM"/>
  </numFmts>
  <fonts count="25"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1"/>
      <name val="Calibri"/>
      <family val="2"/>
      <scheme val="minor"/>
    </font>
    <font>
      <b/>
      <sz val="20"/>
      <color theme="0"/>
      <name val="Calibri"/>
      <family val="2"/>
      <scheme val="minor"/>
    </font>
    <font>
      <sz val="14"/>
      <name val="Algerian"/>
      <family val="5"/>
    </font>
    <font>
      <b/>
      <sz val="14"/>
      <name val="Arial Rounded MT Bold"/>
      <family val="2"/>
    </font>
    <font>
      <b/>
      <sz val="14"/>
      <color theme="0"/>
      <name val="Calibri"/>
      <family val="2"/>
      <scheme val="minor"/>
    </font>
    <font>
      <b/>
      <sz val="16"/>
      <color rgb="FFFF0000"/>
      <name val="Calibri"/>
      <family val="2"/>
      <scheme val="minor"/>
    </font>
    <font>
      <b/>
      <sz val="12"/>
      <color theme="0"/>
      <name val="Calibri"/>
      <family val="2"/>
      <scheme val="minor"/>
    </font>
    <font>
      <u/>
      <sz val="11"/>
      <color theme="10"/>
      <name val="Calibri"/>
      <family val="2"/>
    </font>
    <font>
      <u/>
      <sz val="11"/>
      <color theme="0"/>
      <name val="Calibri"/>
      <family val="2"/>
    </font>
    <font>
      <b/>
      <sz val="12"/>
      <name val="Calibri"/>
      <family val="2"/>
      <scheme val="minor"/>
    </font>
    <font>
      <b/>
      <sz val="10"/>
      <name val="Calibri"/>
      <family val="2"/>
      <scheme val="minor"/>
    </font>
    <font>
      <b/>
      <sz val="9"/>
      <name val="Calibri"/>
      <family val="2"/>
      <scheme val="minor"/>
    </font>
    <font>
      <b/>
      <sz val="8"/>
      <name val="Calibri"/>
      <family val="2"/>
      <scheme val="minor"/>
    </font>
    <font>
      <b/>
      <sz val="8"/>
      <color theme="0"/>
      <name val="Calibri"/>
      <family val="2"/>
      <scheme val="minor"/>
    </font>
    <font>
      <b/>
      <sz val="14"/>
      <name val="Calibri"/>
      <family val="2"/>
      <scheme val="minor"/>
    </font>
    <font>
      <b/>
      <sz val="10"/>
      <color theme="0"/>
      <name val="Calibri"/>
      <family val="2"/>
      <scheme val="minor"/>
    </font>
    <font>
      <b/>
      <sz val="9"/>
      <color theme="1"/>
      <name val="Calibri"/>
      <family val="2"/>
      <scheme val="minor"/>
    </font>
    <font>
      <b/>
      <i/>
      <u/>
      <sz val="8"/>
      <name val="Calibri"/>
      <family val="2"/>
      <scheme val="minor"/>
    </font>
    <font>
      <b/>
      <sz val="7"/>
      <name val="Calibri"/>
      <family val="2"/>
      <scheme val="minor"/>
    </font>
  </fonts>
  <fills count="5">
    <fill>
      <patternFill patternType="none"/>
    </fill>
    <fill>
      <patternFill patternType="gray125"/>
    </fill>
    <fill>
      <patternFill patternType="solid">
        <fgColor theme="6" tint="0.79998168889431442"/>
        <bgColor indexed="64"/>
      </patternFill>
    </fill>
    <fill>
      <patternFill patternType="solid">
        <fgColor theme="0"/>
        <bgColor indexed="64"/>
      </patternFill>
    </fill>
    <fill>
      <patternFill patternType="solid">
        <fgColor theme="2"/>
        <bgColor indexed="64"/>
      </patternFill>
    </fill>
  </fills>
  <borders count="34">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right style="medium">
        <color indexed="64"/>
      </right>
      <top/>
      <bottom/>
      <diagonal/>
    </border>
  </borders>
  <cellStyleXfs count="3">
    <xf numFmtId="0" fontId="0" fillId="0" borderId="0"/>
    <xf numFmtId="0" fontId="1" fillId="0" borderId="0"/>
    <xf numFmtId="0" fontId="13" fillId="0" borderId="0" applyNumberFormat="0" applyFill="0" applyBorder="0" applyAlignment="0" applyProtection="0">
      <alignment vertical="top"/>
      <protection locked="0"/>
    </xf>
  </cellStyleXfs>
  <cellXfs count="161">
    <xf numFmtId="0" fontId="0" fillId="0" borderId="0" xfId="0"/>
    <xf numFmtId="0" fontId="5" fillId="0" borderId="0" xfId="1" applyFont="1"/>
    <xf numFmtId="0" fontId="1" fillId="0" borderId="0" xfId="1"/>
    <xf numFmtId="0" fontId="7" fillId="3" borderId="5" xfId="1" applyFont="1" applyFill="1" applyBorder="1" applyAlignment="1">
      <alignment horizontal="center" vertical="center"/>
    </xf>
    <xf numFmtId="0" fontId="6" fillId="2" borderId="5" xfId="1" applyFont="1" applyFill="1" applyBorder="1" applyAlignment="1">
      <alignment horizontal="center" vertical="center"/>
    </xf>
    <xf numFmtId="0" fontId="4" fillId="0" borderId="0" xfId="1" applyFont="1"/>
    <xf numFmtId="0" fontId="0" fillId="0" borderId="0" xfId="1" applyFont="1"/>
    <xf numFmtId="0" fontId="15" fillId="4" borderId="5" xfId="1" applyFont="1" applyFill="1" applyBorder="1" applyAlignment="1">
      <alignment horizontal="center" vertical="center"/>
    </xf>
    <xf numFmtId="0" fontId="15" fillId="0" borderId="3" xfId="1" applyFont="1" applyBorder="1" applyAlignment="1">
      <alignment horizontal="center" vertical="center"/>
    </xf>
    <xf numFmtId="0" fontId="6" fillId="0" borderId="5" xfId="1" applyFont="1" applyBorder="1" applyAlignment="1">
      <alignment vertical="center"/>
    </xf>
    <xf numFmtId="0" fontId="1" fillId="0" borderId="0" xfId="1" applyAlignment="1">
      <alignment vertical="center"/>
    </xf>
    <xf numFmtId="0" fontId="1" fillId="0" borderId="0" xfId="1" applyAlignment="1">
      <alignment horizontal="center" vertical="center"/>
    </xf>
    <xf numFmtId="0" fontId="6" fillId="2" borderId="0" xfId="1" applyFont="1" applyFill="1" applyAlignment="1">
      <alignment horizontal="center" vertical="center"/>
    </xf>
    <xf numFmtId="0" fontId="16" fillId="2" borderId="5" xfId="1" applyFont="1" applyFill="1" applyBorder="1" applyAlignment="1">
      <alignment vertical="center"/>
    </xf>
    <xf numFmtId="0" fontId="10" fillId="3" borderId="5" xfId="1" applyFont="1" applyFill="1" applyBorder="1" applyAlignment="1">
      <alignment horizontal="center" vertical="center"/>
    </xf>
    <xf numFmtId="0" fontId="10" fillId="0" borderId="5" xfId="1" applyFont="1" applyBorder="1" applyAlignment="1">
      <alignment horizontal="center" vertical="center"/>
    </xf>
    <xf numFmtId="0" fontId="6" fillId="2" borderId="5" xfId="1" applyFont="1" applyFill="1" applyBorder="1" applyAlignment="1">
      <alignment vertical="center"/>
    </xf>
    <xf numFmtId="0" fontId="15" fillId="3" borderId="5" xfId="1" applyFont="1" applyFill="1" applyBorder="1" applyAlignment="1">
      <alignment horizontal="center" vertical="center"/>
    </xf>
    <xf numFmtId="0" fontId="15" fillId="0" borderId="5" xfId="1" applyFont="1" applyBorder="1" applyAlignment="1">
      <alignment horizontal="left" vertical="center"/>
    </xf>
    <xf numFmtId="0" fontId="3" fillId="0" borderId="0" xfId="1" applyFont="1" applyAlignment="1">
      <alignment vertical="center"/>
    </xf>
    <xf numFmtId="0" fontId="17" fillId="3" borderId="5" xfId="1" applyFont="1" applyFill="1" applyBorder="1" applyAlignment="1">
      <alignment horizontal="center" vertical="center" wrapText="1"/>
    </xf>
    <xf numFmtId="0" fontId="6" fillId="3" borderId="0" xfId="1" applyFont="1" applyFill="1" applyAlignment="1">
      <alignment horizontal="center"/>
    </xf>
    <xf numFmtId="0" fontId="1" fillId="0" borderId="0" xfId="1" applyAlignment="1">
      <alignment horizontal="left" vertical="center"/>
    </xf>
    <xf numFmtId="0" fontId="18" fillId="2" borderId="19" xfId="1" applyFont="1" applyFill="1" applyBorder="1" applyAlignment="1">
      <alignment vertical="center"/>
    </xf>
    <xf numFmtId="0" fontId="19" fillId="0" borderId="22" xfId="1" applyFont="1" applyBorder="1" applyAlignment="1">
      <alignment horizontal="center" vertical="center"/>
    </xf>
    <xf numFmtId="0" fontId="18" fillId="2" borderId="20" xfId="1" applyFont="1" applyFill="1" applyBorder="1" applyAlignment="1">
      <alignment vertical="center"/>
    </xf>
    <xf numFmtId="0" fontId="2" fillId="0" borderId="22" xfId="1" applyFont="1" applyBorder="1" applyAlignment="1">
      <alignment horizontal="center" vertical="center"/>
    </xf>
    <xf numFmtId="0" fontId="6" fillId="2" borderId="20" xfId="1" applyFont="1" applyFill="1" applyBorder="1" applyAlignment="1">
      <alignment horizontal="center" vertical="center"/>
    </xf>
    <xf numFmtId="0" fontId="6" fillId="3" borderId="5" xfId="1" applyFont="1" applyFill="1" applyBorder="1" applyAlignment="1">
      <alignment horizontal="center" vertical="center"/>
    </xf>
    <xf numFmtId="0" fontId="18" fillId="2" borderId="26" xfId="1" applyFont="1" applyFill="1" applyBorder="1" applyAlignment="1">
      <alignment vertical="center"/>
    </xf>
    <xf numFmtId="0" fontId="19" fillId="0" borderId="27" xfId="1" applyFont="1" applyBorder="1" applyAlignment="1">
      <alignment horizontal="center" vertical="center"/>
    </xf>
    <xf numFmtId="0" fontId="18" fillId="2" borderId="28" xfId="1" applyFont="1" applyFill="1" applyBorder="1" applyAlignment="1">
      <alignment vertical="center"/>
    </xf>
    <xf numFmtId="0" fontId="21" fillId="0" borderId="27" xfId="1" applyFont="1" applyBorder="1" applyAlignment="1">
      <alignment horizontal="center" vertical="center" wrapText="1"/>
    </xf>
    <xf numFmtId="0" fontId="6" fillId="2" borderId="29" xfId="1" applyFont="1" applyFill="1" applyBorder="1" applyAlignment="1">
      <alignment horizontal="center" vertical="center"/>
    </xf>
    <xf numFmtId="0" fontId="23" fillId="3" borderId="30" xfId="1" applyFont="1" applyFill="1" applyBorder="1" applyAlignment="1">
      <alignment horizontal="left" vertical="top"/>
    </xf>
    <xf numFmtId="0" fontId="5" fillId="3" borderId="0" xfId="1" applyFont="1" applyFill="1" applyAlignment="1">
      <alignment vertical="center"/>
    </xf>
    <xf numFmtId="0" fontId="23" fillId="3" borderId="15" xfId="1" applyFont="1" applyFill="1" applyBorder="1" applyAlignment="1">
      <alignment horizontal="left" vertical="top"/>
    </xf>
    <xf numFmtId="0" fontId="6" fillId="0" borderId="14" xfId="1" applyFont="1" applyBorder="1" applyAlignment="1">
      <alignment vertical="center"/>
    </xf>
    <xf numFmtId="0" fontId="24" fillId="2" borderId="3" xfId="1" applyFont="1" applyFill="1" applyBorder="1" applyAlignment="1">
      <alignment vertical="center"/>
    </xf>
    <xf numFmtId="0" fontId="6" fillId="0" borderId="31" xfId="1" applyFont="1" applyBorder="1" applyAlignment="1">
      <alignment vertical="center"/>
    </xf>
    <xf numFmtId="0" fontId="24" fillId="2" borderId="1" xfId="1" applyFont="1" applyFill="1" applyBorder="1" applyAlignment="1">
      <alignment vertical="center"/>
    </xf>
    <xf numFmtId="0" fontId="6" fillId="0" borderId="32" xfId="1" applyFont="1" applyBorder="1" applyAlignment="1">
      <alignment horizontal="center" vertical="center"/>
    </xf>
    <xf numFmtId="0" fontId="15" fillId="2" borderId="28" xfId="1" applyFont="1" applyFill="1" applyBorder="1" applyAlignment="1">
      <alignment horizontal="center" vertical="center"/>
    </xf>
    <xf numFmtId="0" fontId="20" fillId="2" borderId="5" xfId="1" applyFont="1" applyFill="1" applyBorder="1" applyAlignment="1">
      <alignment horizontal="center" vertical="center"/>
    </xf>
    <xf numFmtId="0" fontId="5" fillId="3" borderId="30" xfId="1" applyFont="1" applyFill="1" applyBorder="1"/>
    <xf numFmtId="0" fontId="5" fillId="3" borderId="0" xfId="1" applyFont="1" applyFill="1"/>
    <xf numFmtId="0" fontId="17" fillId="0" borderId="30" xfId="1" applyFont="1" applyBorder="1" applyAlignment="1">
      <alignment vertical="top" wrapText="1"/>
    </xf>
    <xf numFmtId="0" fontId="23" fillId="3" borderId="0" xfId="1" applyFont="1" applyFill="1" applyAlignment="1">
      <alignment horizontal="left" vertical="top"/>
    </xf>
    <xf numFmtId="0" fontId="5" fillId="0" borderId="33" xfId="1" applyFont="1" applyBorder="1"/>
    <xf numFmtId="0" fontId="17" fillId="0" borderId="33" xfId="1" applyFont="1" applyBorder="1" applyAlignment="1">
      <alignment vertical="top" wrapText="1"/>
    </xf>
    <xf numFmtId="0" fontId="5" fillId="0" borderId="30" xfId="1" applyFont="1" applyBorder="1"/>
    <xf numFmtId="0" fontId="1" fillId="3" borderId="0" xfId="1" applyFill="1"/>
    <xf numFmtId="0" fontId="0" fillId="3" borderId="0" xfId="0" applyFill="1"/>
    <xf numFmtId="0" fontId="6" fillId="2" borderId="0" xfId="1" applyFont="1" applyFill="1"/>
    <xf numFmtId="0" fontId="5" fillId="2" borderId="0" xfId="1" applyFont="1" applyFill="1"/>
    <xf numFmtId="0" fontId="6" fillId="3" borderId="0" xfId="1" applyFont="1" applyFill="1"/>
    <xf numFmtId="0" fontId="6" fillId="2" borderId="0" xfId="1" applyFont="1" applyFill="1" applyAlignment="1">
      <alignment vertical="center"/>
    </xf>
    <xf numFmtId="0" fontId="5" fillId="2" borderId="13" xfId="1" applyFont="1" applyFill="1" applyBorder="1"/>
    <xf numFmtId="0" fontId="6" fillId="2" borderId="2" xfId="1" applyFont="1" applyFill="1" applyBorder="1"/>
    <xf numFmtId="0" fontId="16" fillId="2" borderId="13" xfId="1" applyFont="1" applyFill="1" applyBorder="1"/>
    <xf numFmtId="0" fontId="16" fillId="2" borderId="2" xfId="1" applyFont="1" applyFill="1" applyBorder="1"/>
    <xf numFmtId="0" fontId="6" fillId="2" borderId="2" xfId="1" applyFont="1" applyFill="1" applyBorder="1" applyAlignment="1">
      <alignment horizontal="center" vertical="center"/>
    </xf>
    <xf numFmtId="0" fontId="6" fillId="2" borderId="13" xfId="1" applyFont="1" applyFill="1" applyBorder="1" applyAlignment="1">
      <alignment horizontal="center" vertical="center"/>
    </xf>
    <xf numFmtId="0" fontId="6" fillId="2" borderId="3" xfId="1" applyFont="1" applyFill="1" applyBorder="1" applyAlignment="1">
      <alignment horizontal="center" vertical="center"/>
    </xf>
    <xf numFmtId="15" fontId="10" fillId="3" borderId="2" xfId="1" applyNumberFormat="1" applyFont="1" applyFill="1" applyBorder="1" applyAlignment="1">
      <alignment horizontal="center" vertical="center"/>
    </xf>
    <xf numFmtId="15" fontId="10" fillId="3" borderId="3" xfId="1" applyNumberFormat="1" applyFont="1" applyFill="1" applyBorder="1" applyAlignment="1">
      <alignment horizontal="center" vertical="center"/>
    </xf>
    <xf numFmtId="1" fontId="2" fillId="0" borderId="2" xfId="1" applyNumberFormat="1" applyFont="1" applyBorder="1" applyAlignment="1">
      <alignment horizontal="left" vertical="center"/>
    </xf>
    <xf numFmtId="1" fontId="2" fillId="0" borderId="13" xfId="1" applyNumberFormat="1" applyFont="1" applyBorder="1" applyAlignment="1">
      <alignment horizontal="left" vertical="center"/>
    </xf>
    <xf numFmtId="1" fontId="2" fillId="0" borderId="3" xfId="1" applyNumberFormat="1" applyFont="1" applyBorder="1" applyAlignment="1">
      <alignment horizontal="left" vertical="center"/>
    </xf>
    <xf numFmtId="0" fontId="6" fillId="2" borderId="1" xfId="1" applyFont="1" applyFill="1" applyBorder="1" applyAlignment="1">
      <alignment horizontal="center" vertical="center" wrapText="1"/>
    </xf>
    <xf numFmtId="0" fontId="6" fillId="2" borderId="4" xfId="1" applyFont="1" applyFill="1" applyBorder="1" applyAlignment="1">
      <alignment horizontal="center" vertical="center" wrapText="1"/>
    </xf>
    <xf numFmtId="0" fontId="2" fillId="0" borderId="2" xfId="1" applyFont="1" applyBorder="1" applyAlignment="1">
      <alignment horizontal="center" vertical="top" wrapText="1"/>
    </xf>
    <xf numFmtId="0" fontId="2" fillId="0" borderId="3" xfId="1" applyFont="1" applyBorder="1" applyAlignment="1">
      <alignment horizontal="center" vertical="top" wrapText="1"/>
    </xf>
    <xf numFmtId="0" fontId="7" fillId="3" borderId="2" xfId="1" applyFont="1" applyFill="1" applyBorder="1" applyAlignment="1">
      <alignment horizontal="center"/>
    </xf>
    <xf numFmtId="0" fontId="7" fillId="3" borderId="3" xfId="1" applyFont="1" applyFill="1" applyBorder="1" applyAlignment="1">
      <alignment horizontal="center"/>
    </xf>
    <xf numFmtId="3" fontId="6" fillId="2" borderId="2" xfId="1" applyNumberFormat="1" applyFont="1" applyFill="1" applyBorder="1" applyAlignment="1">
      <alignment horizontal="center"/>
    </xf>
    <xf numFmtId="3" fontId="6" fillId="2" borderId="3" xfId="1" applyNumberFormat="1" applyFont="1" applyFill="1" applyBorder="1" applyAlignment="1">
      <alignment horizontal="center"/>
    </xf>
    <xf numFmtId="0" fontId="8" fillId="2" borderId="0" xfId="1" applyFont="1" applyFill="1" applyAlignment="1">
      <alignment horizontal="center"/>
    </xf>
    <xf numFmtId="0" fontId="9" fillId="3" borderId="6" xfId="1" applyFont="1" applyFill="1" applyBorder="1" applyAlignment="1">
      <alignment horizontal="center" vertical="center"/>
    </xf>
    <xf numFmtId="0" fontId="9" fillId="3" borderId="7" xfId="1" applyFont="1" applyFill="1" applyBorder="1" applyAlignment="1">
      <alignment horizontal="center" vertical="center"/>
    </xf>
    <xf numFmtId="0" fontId="9" fillId="3" borderId="8" xfId="1" applyFont="1" applyFill="1" applyBorder="1" applyAlignment="1">
      <alignment horizontal="center" vertical="center"/>
    </xf>
    <xf numFmtId="0" fontId="9" fillId="3" borderId="9" xfId="1" applyFont="1" applyFill="1" applyBorder="1" applyAlignment="1">
      <alignment horizontal="center" vertical="center"/>
    </xf>
    <xf numFmtId="0" fontId="9" fillId="3" borderId="10" xfId="1" applyFont="1" applyFill="1" applyBorder="1" applyAlignment="1">
      <alignment horizontal="center" vertical="center"/>
    </xf>
    <xf numFmtId="0" fontId="9" fillId="3" borderId="11" xfId="1" applyFont="1" applyFill="1" applyBorder="1" applyAlignment="1">
      <alignment horizontal="center" vertical="center"/>
    </xf>
    <xf numFmtId="0" fontId="6" fillId="0" borderId="12" xfId="1" applyFont="1" applyBorder="1" applyAlignment="1">
      <alignment horizontal="center"/>
    </xf>
    <xf numFmtId="0" fontId="10" fillId="0" borderId="2" xfId="1" applyFont="1" applyBorder="1" applyAlignment="1">
      <alignment horizontal="center" vertical="center"/>
    </xf>
    <xf numFmtId="0" fontId="10" fillId="0" borderId="13" xfId="1" applyFont="1" applyBorder="1" applyAlignment="1">
      <alignment horizontal="center" vertical="center"/>
    </xf>
    <xf numFmtId="0" fontId="10" fillId="0" borderId="3" xfId="1" applyFont="1" applyBorder="1" applyAlignment="1">
      <alignment horizontal="center" vertical="center"/>
    </xf>
    <xf numFmtId="1" fontId="12" fillId="0" borderId="2" xfId="1" applyNumberFormat="1" applyFont="1" applyBorder="1" applyAlignment="1">
      <alignment horizontal="left" vertical="center"/>
    </xf>
    <xf numFmtId="1" fontId="12" fillId="0" borderId="3" xfId="1" applyNumberFormat="1" applyFont="1" applyBorder="1" applyAlignment="1">
      <alignment horizontal="left" vertical="center"/>
    </xf>
    <xf numFmtId="0" fontId="6" fillId="2" borderId="14" xfId="1" applyFont="1" applyFill="1" applyBorder="1" applyAlignment="1">
      <alignment horizontal="center" vertical="center"/>
    </xf>
    <xf numFmtId="0" fontId="14" fillId="3" borderId="2" xfId="2" applyFont="1" applyFill="1" applyBorder="1" applyAlignment="1" applyProtection="1">
      <alignment horizontal="left" vertical="center"/>
    </xf>
    <xf numFmtId="0" fontId="2" fillId="3" borderId="13" xfId="1" applyFont="1" applyFill="1" applyBorder="1" applyAlignment="1">
      <alignment horizontal="left" vertical="center"/>
    </xf>
    <xf numFmtId="0" fontId="2" fillId="3" borderId="3" xfId="1" applyFont="1" applyFill="1" applyBorder="1" applyAlignment="1">
      <alignment horizontal="left" vertical="center"/>
    </xf>
    <xf numFmtId="0" fontId="6" fillId="2" borderId="15" xfId="1" applyFont="1" applyFill="1" applyBorder="1" applyAlignment="1">
      <alignment horizontal="center" vertical="center"/>
    </xf>
    <xf numFmtId="0" fontId="2" fillId="0" borderId="2" xfId="1" applyFont="1" applyBorder="1" applyAlignment="1">
      <alignment horizontal="left" vertical="center"/>
    </xf>
    <xf numFmtId="0" fontId="2" fillId="0" borderId="3" xfId="1" applyFont="1" applyBorder="1" applyAlignment="1">
      <alignment horizontal="left" vertical="center"/>
    </xf>
    <xf numFmtId="0" fontId="2" fillId="0" borderId="2" xfId="1" applyFont="1" applyBorder="1" applyAlignment="1">
      <alignment horizontal="center" vertical="center"/>
    </xf>
    <xf numFmtId="0" fontId="2" fillId="0" borderId="13" xfId="1" applyFont="1" applyBorder="1" applyAlignment="1">
      <alignment horizontal="center" vertical="center"/>
    </xf>
    <xf numFmtId="0" fontId="2" fillId="0" borderId="3" xfId="1" applyFont="1" applyBorder="1" applyAlignment="1">
      <alignment horizontal="center" vertical="center"/>
    </xf>
    <xf numFmtId="1" fontId="12" fillId="0" borderId="13" xfId="1" applyNumberFormat="1" applyFont="1" applyBorder="1" applyAlignment="1">
      <alignment horizontal="left" vertical="center"/>
    </xf>
    <xf numFmtId="0" fontId="15" fillId="0" borderId="2" xfId="1" applyFont="1" applyBorder="1" applyAlignment="1">
      <alignment horizontal="left" vertical="center"/>
    </xf>
    <xf numFmtId="0" fontId="15" fillId="0" borderId="13" xfId="1" applyFont="1" applyBorder="1" applyAlignment="1">
      <alignment horizontal="left" vertical="center"/>
    </xf>
    <xf numFmtId="0" fontId="15" fillId="0" borderId="3" xfId="1" applyFont="1" applyBorder="1" applyAlignment="1">
      <alignment horizontal="left" vertical="center"/>
    </xf>
    <xf numFmtId="0" fontId="17" fillId="0" borderId="2" xfId="1" applyFont="1" applyBorder="1" applyAlignment="1">
      <alignment horizontal="center" vertical="center" wrapText="1"/>
    </xf>
    <xf numFmtId="0" fontId="17" fillId="0" borderId="13" xfId="1" applyFont="1" applyBorder="1" applyAlignment="1">
      <alignment horizontal="center" vertical="center" wrapText="1"/>
    </xf>
    <xf numFmtId="0" fontId="17" fillId="0" borderId="3" xfId="1" applyFont="1" applyBorder="1" applyAlignment="1">
      <alignment horizontal="center" vertical="center" wrapText="1"/>
    </xf>
    <xf numFmtId="0" fontId="6" fillId="2" borderId="2" xfId="1" applyFont="1" applyFill="1" applyBorder="1" applyAlignment="1">
      <alignment horizontal="center"/>
    </xf>
    <xf numFmtId="0" fontId="6" fillId="2" borderId="13" xfId="1" applyFont="1" applyFill="1" applyBorder="1" applyAlignment="1">
      <alignment horizontal="center"/>
    </xf>
    <xf numFmtId="0" fontId="6" fillId="2" borderId="3" xfId="1" applyFont="1" applyFill="1" applyBorder="1" applyAlignment="1">
      <alignment horizontal="center"/>
    </xf>
    <xf numFmtId="0" fontId="16" fillId="0" borderId="2" xfId="1" applyFont="1" applyBorder="1" applyAlignment="1">
      <alignment horizontal="left" vertical="center"/>
    </xf>
    <xf numFmtId="0" fontId="16" fillId="0" borderId="3" xfId="1" applyFont="1" applyBorder="1" applyAlignment="1">
      <alignment horizontal="left" vertical="center"/>
    </xf>
    <xf numFmtId="0" fontId="6" fillId="2" borderId="16" xfId="1" applyFont="1" applyFill="1" applyBorder="1" applyAlignment="1">
      <alignment horizontal="center" vertical="center"/>
    </xf>
    <xf numFmtId="0" fontId="6" fillId="0" borderId="14" xfId="1" applyFont="1" applyBorder="1" applyAlignment="1">
      <alignment horizontal="center"/>
    </xf>
    <xf numFmtId="0" fontId="24" fillId="3" borderId="17" xfId="1" applyFont="1" applyFill="1" applyBorder="1" applyAlignment="1">
      <alignment horizontal="center"/>
    </xf>
    <xf numFmtId="0" fontId="24" fillId="3" borderId="18" xfId="1" applyFont="1" applyFill="1" applyBorder="1" applyAlignment="1">
      <alignment horizontal="center"/>
    </xf>
    <xf numFmtId="15" fontId="24" fillId="0" borderId="17" xfId="1" applyNumberFormat="1" applyFont="1" applyBorder="1" applyAlignment="1">
      <alignment horizontal="center"/>
    </xf>
    <xf numFmtId="15" fontId="24" fillId="0" borderId="12" xfId="1" applyNumberFormat="1" applyFont="1" applyBorder="1" applyAlignment="1">
      <alignment horizontal="center"/>
    </xf>
    <xf numFmtId="15" fontId="24" fillId="0" borderId="18" xfId="1" applyNumberFormat="1" applyFont="1" applyBorder="1" applyAlignment="1">
      <alignment horizontal="center"/>
    </xf>
    <xf numFmtId="0" fontId="24" fillId="0" borderId="12" xfId="1" applyFont="1" applyBorder="1" applyAlignment="1">
      <alignment horizontal="center"/>
    </xf>
    <xf numFmtId="0" fontId="24" fillId="0" borderId="18" xfId="1" applyFont="1" applyBorder="1" applyAlignment="1">
      <alignment horizontal="center"/>
    </xf>
    <xf numFmtId="0" fontId="24" fillId="3" borderId="17" xfId="1" applyFont="1" applyFill="1" applyBorder="1" applyAlignment="1">
      <alignment horizontal="center" wrapText="1"/>
    </xf>
    <xf numFmtId="0" fontId="24" fillId="3" borderId="12" xfId="1" applyFont="1" applyFill="1" applyBorder="1" applyAlignment="1">
      <alignment horizontal="center" wrapText="1"/>
    </xf>
    <xf numFmtId="0" fontId="24" fillId="3" borderId="18" xfId="1" applyFont="1" applyFill="1" applyBorder="1" applyAlignment="1">
      <alignment horizontal="center" wrapText="1"/>
    </xf>
    <xf numFmtId="0" fontId="15" fillId="0" borderId="0" xfId="1" applyFont="1" applyAlignment="1">
      <alignment horizontal="center" vertical="center"/>
    </xf>
    <xf numFmtId="0" fontId="5" fillId="3" borderId="0" xfId="1" applyFont="1" applyFill="1" applyAlignment="1">
      <alignment horizontal="center" vertical="center" wrapText="1"/>
    </xf>
    <xf numFmtId="0" fontId="12" fillId="0" borderId="17" xfId="1" applyFont="1" applyBorder="1" applyAlignment="1">
      <alignment horizontal="center" vertical="center"/>
    </xf>
    <xf numFmtId="0" fontId="12" fillId="0" borderId="18" xfId="1" applyFont="1" applyBorder="1" applyAlignment="1">
      <alignment horizontal="center" vertical="center"/>
    </xf>
    <xf numFmtId="15" fontId="20" fillId="2" borderId="23" xfId="1" applyNumberFormat="1" applyFont="1" applyFill="1" applyBorder="1" applyAlignment="1">
      <alignment horizontal="center" vertical="center"/>
    </xf>
    <xf numFmtId="15" fontId="20" fillId="2" borderId="24" xfId="1" applyNumberFormat="1" applyFont="1" applyFill="1" applyBorder="1" applyAlignment="1">
      <alignment horizontal="center" vertical="center"/>
    </xf>
    <xf numFmtId="15" fontId="20" fillId="2" borderId="25" xfId="1" applyNumberFormat="1" applyFont="1" applyFill="1" applyBorder="1" applyAlignment="1">
      <alignment horizontal="center" vertical="center"/>
    </xf>
    <xf numFmtId="0" fontId="22" fillId="0" borderId="0" xfId="1" applyFont="1" applyAlignment="1">
      <alignment horizontal="right" vertical="center" wrapText="1"/>
    </xf>
    <xf numFmtId="0" fontId="6" fillId="0" borderId="16" xfId="1" applyFont="1" applyBorder="1" applyAlignment="1">
      <alignment horizontal="center" vertical="center" wrapText="1"/>
    </xf>
    <xf numFmtId="0" fontId="6" fillId="0" borderId="33" xfId="1" applyFont="1" applyBorder="1" applyAlignment="1">
      <alignment horizontal="center" vertical="center" wrapText="1"/>
    </xf>
    <xf numFmtId="0" fontId="6" fillId="0" borderId="30" xfId="1" applyFont="1" applyBorder="1" applyAlignment="1">
      <alignment horizontal="right" vertical="top" wrapText="1"/>
    </xf>
    <xf numFmtId="0" fontId="6" fillId="0" borderId="0" xfId="1" applyFont="1" applyAlignment="1">
      <alignment horizontal="right" vertical="top" wrapText="1"/>
    </xf>
    <xf numFmtId="0" fontId="16" fillId="0" borderId="14" xfId="1" applyFont="1" applyBorder="1" applyAlignment="1">
      <alignment horizontal="right" vertical="center" wrapText="1"/>
    </xf>
    <xf numFmtId="0" fontId="16" fillId="0" borderId="33" xfId="1" applyFont="1" applyBorder="1" applyAlignment="1">
      <alignment horizontal="right" vertical="center" wrapText="1"/>
    </xf>
    <xf numFmtId="0" fontId="16" fillId="0" borderId="0" xfId="1" applyFont="1" applyAlignment="1">
      <alignment horizontal="right" vertical="center" wrapText="1"/>
    </xf>
    <xf numFmtId="0" fontId="16" fillId="0" borderId="19" xfId="1" applyFont="1" applyBorder="1" applyAlignment="1">
      <alignment horizontal="center" vertical="center"/>
    </xf>
    <xf numFmtId="0" fontId="16" fillId="0" borderId="20" xfId="1" applyFont="1" applyBorder="1" applyAlignment="1">
      <alignment horizontal="center" vertical="center"/>
    </xf>
    <xf numFmtId="0" fontId="16" fillId="0" borderId="21" xfId="1" applyFont="1" applyBorder="1" applyAlignment="1">
      <alignment horizontal="center" vertical="center"/>
    </xf>
    <xf numFmtId="0" fontId="5" fillId="0" borderId="2" xfId="1" applyFont="1" applyBorder="1" applyAlignment="1">
      <alignment horizontal="center"/>
    </xf>
    <xf numFmtId="0" fontId="5" fillId="0" borderId="13" xfId="1" applyFont="1" applyBorder="1" applyAlignment="1">
      <alignment horizontal="center"/>
    </xf>
    <xf numFmtId="0" fontId="5" fillId="0" borderId="3" xfId="1" applyFont="1" applyBorder="1" applyAlignment="1">
      <alignment horizontal="center"/>
    </xf>
    <xf numFmtId="0" fontId="6" fillId="0" borderId="0" xfId="1" applyFont="1" applyAlignment="1">
      <alignment horizontal="center"/>
    </xf>
    <xf numFmtId="0" fontId="0" fillId="3" borderId="0" xfId="1" applyFont="1" applyFill="1" applyAlignment="1">
      <alignment horizontal="center" vertical="center" wrapText="1"/>
    </xf>
    <xf numFmtId="0" fontId="2" fillId="3" borderId="2" xfId="1" applyFont="1" applyFill="1" applyBorder="1" applyAlignment="1">
      <alignment horizontal="center"/>
    </xf>
    <xf numFmtId="0" fontId="2" fillId="3" borderId="13" xfId="1" applyFont="1" applyFill="1" applyBorder="1" applyAlignment="1">
      <alignment horizontal="center"/>
    </xf>
    <xf numFmtId="164" fontId="2" fillId="3" borderId="2" xfId="1" applyNumberFormat="1" applyFont="1" applyFill="1" applyBorder="1" applyAlignment="1">
      <alignment horizontal="center"/>
    </xf>
    <xf numFmtId="164" fontId="2" fillId="3" borderId="3" xfId="1" applyNumberFormat="1" applyFont="1" applyFill="1" applyBorder="1" applyAlignment="1">
      <alignment horizontal="center"/>
    </xf>
    <xf numFmtId="165" fontId="2" fillId="0" borderId="2" xfId="1" applyNumberFormat="1" applyFont="1" applyBorder="1" applyAlignment="1">
      <alignment horizontal="center"/>
    </xf>
    <xf numFmtId="165" fontId="2" fillId="0" borderId="13" xfId="1" applyNumberFormat="1" applyFont="1" applyBorder="1" applyAlignment="1">
      <alignment horizontal="center"/>
    </xf>
    <xf numFmtId="165" fontId="2" fillId="0" borderId="3" xfId="1" applyNumberFormat="1" applyFont="1" applyBorder="1" applyAlignment="1">
      <alignment horizontal="center"/>
    </xf>
    <xf numFmtId="0" fontId="17" fillId="0" borderId="0" xfId="1" applyFont="1" applyAlignment="1">
      <alignment horizontal="left" vertical="center" wrapText="1"/>
    </xf>
    <xf numFmtId="0" fontId="20" fillId="3" borderId="0" xfId="1" applyFont="1" applyFill="1" applyAlignment="1">
      <alignment horizontal="center"/>
    </xf>
    <xf numFmtId="0" fontId="10" fillId="3" borderId="0" xfId="1" applyFont="1" applyFill="1" applyAlignment="1">
      <alignment horizontal="center"/>
    </xf>
    <xf numFmtId="0" fontId="16" fillId="0" borderId="0" xfId="1" applyFont="1" applyAlignment="1">
      <alignment horizontal="center" vertical="center"/>
    </xf>
    <xf numFmtId="0" fontId="2" fillId="3" borderId="12" xfId="1" applyFont="1" applyFill="1" applyBorder="1" applyAlignment="1">
      <alignment horizontal="center"/>
    </xf>
    <xf numFmtId="0" fontId="2" fillId="0" borderId="12" xfId="1" applyFont="1" applyBorder="1" applyAlignment="1">
      <alignment horizontal="center"/>
    </xf>
    <xf numFmtId="0" fontId="11" fillId="3" borderId="0" xfId="1" applyFont="1" applyFill="1" applyBorder="1" applyAlignment="1">
      <alignment horizontal="center"/>
    </xf>
  </cellXfs>
  <cellStyles count="3">
    <cellStyle name="Hyperlink 2" xfId="2" xr:uid="{62A40F1C-D0DD-487B-A155-1FD07B741565}"/>
    <cellStyle name="Normal" xfId="0" builtinId="0"/>
    <cellStyle name="Normal 2 2" xfId="1" xr:uid="{CB6BDBA0-4F75-4C34-B6A3-244C718F467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calcChain" Target="calcChain.xml"/><Relationship Id="rId5" Type="http://schemas.openxmlformats.org/officeDocument/2006/relationships/externalLink" Target="externalLinks/externalLink4.xml"/><Relationship Id="rId10"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png"/><Relationship Id="rId1" Type="http://schemas.openxmlformats.org/officeDocument/2006/relationships/image" Target="../media/image1.jpeg"/><Relationship Id="rId5" Type="http://schemas.openxmlformats.org/officeDocument/2006/relationships/image" Target="../media/image5.jpeg"/><Relationship Id="rId4" Type="http://schemas.openxmlformats.org/officeDocument/2006/relationships/image" Target="../media/image4.jpg"/></Relationships>
</file>

<file path=xl/drawings/drawing1.xml><?xml version="1.0" encoding="utf-8"?>
<xdr:wsDr xmlns:xdr="http://schemas.openxmlformats.org/drawingml/2006/spreadsheetDrawing" xmlns:a="http://schemas.openxmlformats.org/drawingml/2006/main">
  <xdr:twoCellAnchor>
    <xdr:from>
      <xdr:col>0</xdr:col>
      <xdr:colOff>19051</xdr:colOff>
      <xdr:row>25</xdr:row>
      <xdr:rowOff>22860</xdr:rowOff>
    </xdr:from>
    <xdr:to>
      <xdr:col>11</xdr:col>
      <xdr:colOff>175260</xdr:colOff>
      <xdr:row>36</xdr:row>
      <xdr:rowOff>129540</xdr:rowOff>
    </xdr:to>
    <xdr:sp macro="" textlink="">
      <xdr:nvSpPr>
        <xdr:cNvPr id="2" name="TextBox 54">
          <a:extLst>
            <a:ext uri="{FF2B5EF4-FFF2-40B4-BE49-F238E27FC236}">
              <a16:creationId xmlns:a16="http://schemas.microsoft.com/office/drawing/2014/main" id="{BCC4479D-6604-4C6D-B2C6-23877684549A}"/>
            </a:ext>
          </a:extLst>
        </xdr:cNvPr>
        <xdr:cNvSpPr txBox="1"/>
      </xdr:nvSpPr>
      <xdr:spPr>
        <a:xfrm>
          <a:off x="19051" y="6099810"/>
          <a:ext cx="6442709" cy="21577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lvl="0" algn="l"/>
          <a:r>
            <a:rPr lang="en-US" sz="650" b="1">
              <a:solidFill>
                <a:schemeClr val="dk1"/>
              </a:solidFill>
              <a:latin typeface="+mn-lt"/>
              <a:ea typeface="+mn-ea"/>
              <a:cs typeface="+mn-cs"/>
            </a:rPr>
            <a:t>Declar pe propria răspundere conformitatea celor menționate mai sus cu realitatea.</a:t>
          </a:r>
        </a:p>
        <a:p>
          <a:pPr lvl="0" algn="l"/>
          <a:r>
            <a:rPr lang="en-US" sz="650" b="1">
              <a:solidFill>
                <a:schemeClr val="dk1"/>
              </a:solidFill>
              <a:latin typeface="+mn-lt"/>
              <a:ea typeface="+mn-ea"/>
              <a:cs typeface="+mn-cs"/>
            </a:rPr>
            <a:t>Mă angajez să respect condițiile de participare, regulamentele și deciziile impuse de FEDERAȚIE (FRM) și ORGANIZATOR și garantez față de aceștia, cât și față de reprezentanții lor legali, că îmi asum toată reponsabilitatea în cazul accidentării mele sau a terților, pentru care sunt solitar responsabil, exonerând FEDERAȚIA, ORGANIZATORUL, ARBITRII ȘI OFICIALII de toată răspunderea pentru leziuni corporale sau stricăciuni materiale directe sau indirecte, care pot fi cauzate de participarea mea în antrenamente sau competiții. </a:t>
          </a:r>
        </a:p>
        <a:p>
          <a:pPr lvl="0" algn="l"/>
          <a:r>
            <a:rPr lang="en-US" sz="650" b="1">
              <a:solidFill>
                <a:schemeClr val="dk1"/>
              </a:solidFill>
              <a:latin typeface="+mn-lt"/>
              <a:ea typeface="+mn-ea"/>
              <a:cs typeface="+mn-cs"/>
            </a:rPr>
            <a:t>Prin prezenta îmi exprim/ne exprimăm acordul privind prelucrarea datelor cu caracter personal ale persoanelor fizice incluse în programele FEDERAȚIEI, în conformitate cu prevederile Legii nr. 677/2001 și Directivei 95/46CE a Parlamentului European și a Consiliului European privind protecția persoanelor fizice referitoare la prelucrarea datelor cu caracter personal și privind libera circulație a acestor date.</a:t>
          </a:r>
        </a:p>
        <a:p>
          <a:pPr lvl="0" algn="l"/>
          <a:r>
            <a:rPr lang="en-US" sz="650" b="1">
              <a:solidFill>
                <a:schemeClr val="dk1"/>
              </a:solidFill>
              <a:latin typeface="+mn-lt"/>
              <a:ea typeface="+mn-ea"/>
              <a:cs typeface="+mn-cs"/>
            </a:rPr>
            <a:t>Declar/Declarăm că am luat la cunoștiință informarea referitoare la prelucrarea datelor personale, postate pe pagina oficială a FEDERAȚIEI (www.frm.ro). </a:t>
          </a:r>
        </a:p>
        <a:p>
          <a:pPr lvl="0" algn="l"/>
          <a:r>
            <a:rPr lang="en-US" sz="650" b="1">
              <a:solidFill>
                <a:schemeClr val="dk1"/>
              </a:solidFill>
              <a:latin typeface="+mn-lt"/>
              <a:ea typeface="+mn-ea"/>
              <a:cs typeface="+mn-cs"/>
            </a:rPr>
            <a:t> I hereby declar on my own responsibility that all above provided data is accurate and according to reality. </a:t>
          </a:r>
        </a:p>
        <a:p>
          <a:pPr lvl="0" algn="l"/>
          <a:r>
            <a:rPr lang="en-US" sz="650" b="1">
              <a:solidFill>
                <a:schemeClr val="dk1"/>
              </a:solidFill>
              <a:latin typeface="+mn-lt"/>
              <a:ea typeface="+mn-ea"/>
              <a:cs typeface="+mn-cs"/>
            </a:rPr>
            <a:t>I hereby declare that I will respect the rules, decisions and participation conditions imposed by the FEDERATION (FRM) and ORGANIZER and I guarantee towards them and towards their legal representatives that I take full responsibility in case I will injure myself or others, for which I will be solely responsibile, exonerating the FEDERATION, ORGANIZER, MARSHALS and OFFICIALS of all the responsibility for any bodily injures or material damages which were caused directly or indirectly by my participation in any training or competition.</a:t>
          </a:r>
        </a:p>
        <a:p>
          <a:pPr lvl="0" algn="l"/>
          <a:r>
            <a:rPr lang="en-US" sz="650" b="1">
              <a:solidFill>
                <a:schemeClr val="dk1"/>
              </a:solidFill>
              <a:latin typeface="+mn-lt"/>
              <a:ea typeface="+mn-ea"/>
              <a:cs typeface="+mn-cs"/>
            </a:rPr>
            <a:t>I hereby declare that I agree/we agree with the processing of my/our personal data as a individual/group of individuals which is/are imposed by the workflow of the FEDERATION, in conformity with the provisions of Law no. 677/2001 and of EU Directive no. 95/46 CE of the European Parliament and the European Council regarding the protection of personal data referred to the processing of the personal data and the free circulation of this data. </a:t>
          </a:r>
        </a:p>
        <a:p>
          <a:pPr lvl="0" algn="l"/>
          <a:r>
            <a:rPr lang="en-US" sz="650" b="1">
              <a:solidFill>
                <a:schemeClr val="dk1"/>
              </a:solidFill>
              <a:latin typeface="+mn-lt"/>
              <a:ea typeface="+mn-ea"/>
              <a:cs typeface="+mn-cs"/>
            </a:rPr>
            <a:t>I/We hereby declare that I have read and understood the information regarding the processing of the personal data made by the FEDERATION, information posted on the official website (www.frm.ro).</a:t>
          </a:r>
        </a:p>
        <a:p>
          <a:pPr marL="0" marR="0" lvl="0" indent="0" algn="l" defTabSz="914400" eaLnBrk="1" fontAlgn="auto" latinLnBrk="0" hangingPunct="1">
            <a:lnSpc>
              <a:spcPct val="100000"/>
            </a:lnSpc>
            <a:spcBef>
              <a:spcPts val="0"/>
            </a:spcBef>
            <a:spcAft>
              <a:spcPts val="0"/>
            </a:spcAft>
            <a:buClrTx/>
            <a:buSzTx/>
            <a:buFontTx/>
            <a:buNone/>
            <a:tabLst/>
            <a:defRPr/>
          </a:pPr>
          <a:r>
            <a:rPr lang="en-US" sz="650" b="1">
              <a:solidFill>
                <a:schemeClr val="dk1"/>
              </a:solidFill>
              <a:effectLst/>
              <a:latin typeface="+mn-lt"/>
              <a:ea typeface="+mn-ea"/>
              <a:cs typeface="+mn-cs"/>
            </a:rPr>
            <a:t>Deasemenea declar ca am luat cunostiinta si sunt de acord ca dreptul asupra imaginii de grup sau individuale, statică și în mișcare a subsemnatului în echipament de concurs și de reprezentare, când particip la competiții în numele FRM apartine in exclusivitate FRM.</a:t>
          </a:r>
          <a:endParaRPr lang="en-GB" sz="650">
            <a:solidFill>
              <a:schemeClr val="dk1"/>
            </a:solidFill>
            <a:effectLst/>
            <a:latin typeface="+mn-lt"/>
            <a:ea typeface="+mn-ea"/>
            <a:cs typeface="+mn-cs"/>
          </a:endParaRPr>
        </a:p>
        <a:p>
          <a:pPr lvl="0" algn="l"/>
          <a:endParaRPr lang="en-US" sz="700" b="1">
            <a:solidFill>
              <a:schemeClr val="dk1"/>
            </a:solidFill>
            <a:latin typeface="+mn-lt"/>
            <a:ea typeface="+mn-ea"/>
            <a:cs typeface="+mn-cs"/>
          </a:endParaRPr>
        </a:p>
        <a:p>
          <a:pPr lvl="0" algn="l"/>
          <a:endParaRPr lang="en-US" sz="700"/>
        </a:p>
      </xdr:txBody>
    </xdr:sp>
    <xdr:clientData/>
  </xdr:twoCellAnchor>
  <xdr:twoCellAnchor editAs="oneCell">
    <xdr:from>
      <xdr:col>18</xdr:col>
      <xdr:colOff>609599</xdr:colOff>
      <xdr:row>26</xdr:row>
      <xdr:rowOff>190499</xdr:rowOff>
    </xdr:from>
    <xdr:to>
      <xdr:col>20</xdr:col>
      <xdr:colOff>270509</xdr:colOff>
      <xdr:row>31</xdr:row>
      <xdr:rowOff>110489</xdr:rowOff>
    </xdr:to>
    <xdr:sp macro="" textlink="">
      <xdr:nvSpPr>
        <xdr:cNvPr id="6" name="AutoShape 1" descr="image.png">
          <a:extLst>
            <a:ext uri="{FF2B5EF4-FFF2-40B4-BE49-F238E27FC236}">
              <a16:creationId xmlns:a16="http://schemas.microsoft.com/office/drawing/2014/main" id="{3809DA57-336D-4131-BCAF-58050AB5C8CD}"/>
            </a:ext>
          </a:extLst>
        </xdr:cNvPr>
        <xdr:cNvSpPr>
          <a:spLocks noChangeAspect="1" noChangeArrowheads="1"/>
        </xdr:cNvSpPr>
      </xdr:nvSpPr>
      <xdr:spPr bwMode="auto">
        <a:xfrm>
          <a:off x="11391899" y="6464299"/>
          <a:ext cx="930910" cy="853440"/>
        </a:xfrm>
        <a:prstGeom prst="rect">
          <a:avLst/>
        </a:prstGeom>
        <a:noFill/>
      </xdr:spPr>
    </xdr:sp>
    <xdr:clientData/>
  </xdr:twoCellAnchor>
  <xdr:twoCellAnchor editAs="oneCell">
    <xdr:from>
      <xdr:col>20</xdr:col>
      <xdr:colOff>0</xdr:colOff>
      <xdr:row>52</xdr:row>
      <xdr:rowOff>0</xdr:rowOff>
    </xdr:from>
    <xdr:to>
      <xdr:col>22</xdr:col>
      <xdr:colOff>327660</xdr:colOff>
      <xdr:row>60</xdr:row>
      <xdr:rowOff>114300</xdr:rowOff>
    </xdr:to>
    <xdr:sp macro="" textlink="">
      <xdr:nvSpPr>
        <xdr:cNvPr id="9" name="AutoShape 2" descr="https://web.whatsapp.com/pp?e=https%3A%2F%2Fpps.whatsapp.net%2Fv%2Ft61.24694-24%2F55964024_345147973011652_2393936013975093248_n.jpg%3Foe%3D5D17134F%26oh%3D127526cebef00ad2096952fde4dd2db1&amp;t=l&amp;u=40722336967%40c.us&amp;i=1414827680">
          <a:extLst>
            <a:ext uri="{FF2B5EF4-FFF2-40B4-BE49-F238E27FC236}">
              <a16:creationId xmlns:a16="http://schemas.microsoft.com/office/drawing/2014/main" id="{E4DAAEEF-EC02-4683-8474-50F163D318F9}"/>
            </a:ext>
          </a:extLst>
        </xdr:cNvPr>
        <xdr:cNvSpPr>
          <a:spLocks noChangeAspect="1" noChangeArrowheads="1"/>
        </xdr:cNvSpPr>
      </xdr:nvSpPr>
      <xdr:spPr bwMode="auto">
        <a:xfrm>
          <a:off x="12052300" y="11474450"/>
          <a:ext cx="1597660" cy="1587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396240</xdr:colOff>
      <xdr:row>21</xdr:row>
      <xdr:rowOff>30480</xdr:rowOff>
    </xdr:from>
    <xdr:to>
      <xdr:col>7</xdr:col>
      <xdr:colOff>495300</xdr:colOff>
      <xdr:row>23</xdr:row>
      <xdr:rowOff>121920</xdr:rowOff>
    </xdr:to>
    <xdr:pic>
      <xdr:nvPicPr>
        <xdr:cNvPr id="10" name="Picture 95">
          <a:extLst>
            <a:ext uri="{FF2B5EF4-FFF2-40B4-BE49-F238E27FC236}">
              <a16:creationId xmlns:a16="http://schemas.microsoft.com/office/drawing/2014/main" id="{9F5EA558-9416-4508-838E-5E1789A84CD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52290" y="5104130"/>
          <a:ext cx="702310" cy="637540"/>
        </a:xfrm>
        <a:prstGeom prst="rect">
          <a:avLst/>
        </a:prstGeom>
      </xdr:spPr>
    </xdr:pic>
    <xdr:clientData/>
  </xdr:twoCellAnchor>
  <xdr:twoCellAnchor editAs="oneCell">
    <xdr:from>
      <xdr:col>15</xdr:col>
      <xdr:colOff>0</xdr:colOff>
      <xdr:row>54</xdr:row>
      <xdr:rowOff>0</xdr:rowOff>
    </xdr:from>
    <xdr:to>
      <xdr:col>15</xdr:col>
      <xdr:colOff>304800</xdr:colOff>
      <xdr:row>55</xdr:row>
      <xdr:rowOff>121920</xdr:rowOff>
    </xdr:to>
    <xdr:sp macro="" textlink="">
      <xdr:nvSpPr>
        <xdr:cNvPr id="11" name="AutoShape 1">
          <a:extLst>
            <a:ext uri="{FF2B5EF4-FFF2-40B4-BE49-F238E27FC236}">
              <a16:creationId xmlns:a16="http://schemas.microsoft.com/office/drawing/2014/main" id="{0EF03A54-64C1-4AAC-BC1D-17AA30A39127}"/>
            </a:ext>
          </a:extLst>
        </xdr:cNvPr>
        <xdr:cNvSpPr>
          <a:spLocks noChangeAspect="1" noChangeArrowheads="1"/>
        </xdr:cNvSpPr>
      </xdr:nvSpPr>
      <xdr:spPr bwMode="auto">
        <a:xfrm>
          <a:off x="8877300" y="11842750"/>
          <a:ext cx="304800" cy="30607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112395</xdr:colOff>
      <xdr:row>7</xdr:row>
      <xdr:rowOff>179757</xdr:rowOff>
    </xdr:from>
    <xdr:to>
      <xdr:col>9</xdr:col>
      <xdr:colOff>340995</xdr:colOff>
      <xdr:row>8</xdr:row>
      <xdr:rowOff>162921</xdr:rowOff>
    </xdr:to>
    <xdr:pic>
      <xdr:nvPicPr>
        <xdr:cNvPr id="13" name="Picture 49">
          <a:extLst>
            <a:ext uri="{FF2B5EF4-FFF2-40B4-BE49-F238E27FC236}">
              <a16:creationId xmlns:a16="http://schemas.microsoft.com/office/drawing/2014/main" id="{5FFD702C-6B23-423B-BF26-94B8CA7EFF7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579745" y="1652957"/>
          <a:ext cx="228600" cy="199064"/>
        </a:xfrm>
        <a:prstGeom prst="rect">
          <a:avLst/>
        </a:prstGeom>
      </xdr:spPr>
    </xdr:pic>
    <xdr:clientData/>
  </xdr:twoCellAnchor>
  <xdr:twoCellAnchor editAs="oneCell">
    <xdr:from>
      <xdr:col>19</xdr:col>
      <xdr:colOff>0</xdr:colOff>
      <xdr:row>60</xdr:row>
      <xdr:rowOff>0</xdr:rowOff>
    </xdr:from>
    <xdr:to>
      <xdr:col>19</xdr:col>
      <xdr:colOff>304800</xdr:colOff>
      <xdr:row>61</xdr:row>
      <xdr:rowOff>121920</xdr:rowOff>
    </xdr:to>
    <xdr:sp macro="" textlink="">
      <xdr:nvSpPr>
        <xdr:cNvPr id="15" name="AutoShape 2">
          <a:extLst>
            <a:ext uri="{FF2B5EF4-FFF2-40B4-BE49-F238E27FC236}">
              <a16:creationId xmlns:a16="http://schemas.microsoft.com/office/drawing/2014/main" id="{B4B19B4C-46F0-46AE-9F86-543A74586CD7}"/>
            </a:ext>
          </a:extLst>
        </xdr:cNvPr>
        <xdr:cNvSpPr>
          <a:spLocks noChangeAspect="1" noChangeArrowheads="1"/>
        </xdr:cNvSpPr>
      </xdr:nvSpPr>
      <xdr:spPr bwMode="auto">
        <a:xfrm>
          <a:off x="11417300" y="12947650"/>
          <a:ext cx="304800" cy="30607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19</xdr:col>
      <xdr:colOff>0</xdr:colOff>
      <xdr:row>65</xdr:row>
      <xdr:rowOff>0</xdr:rowOff>
    </xdr:from>
    <xdr:to>
      <xdr:col>19</xdr:col>
      <xdr:colOff>304800</xdr:colOff>
      <xdr:row>66</xdr:row>
      <xdr:rowOff>121920</xdr:rowOff>
    </xdr:to>
    <xdr:sp macro="" textlink="">
      <xdr:nvSpPr>
        <xdr:cNvPr id="16" name="AutoShape 3">
          <a:extLst>
            <a:ext uri="{FF2B5EF4-FFF2-40B4-BE49-F238E27FC236}">
              <a16:creationId xmlns:a16="http://schemas.microsoft.com/office/drawing/2014/main" id="{28A45EE6-ADDA-45BA-9E2B-D8D18928ED92}"/>
            </a:ext>
          </a:extLst>
        </xdr:cNvPr>
        <xdr:cNvSpPr>
          <a:spLocks noChangeAspect="1" noChangeArrowheads="1"/>
        </xdr:cNvSpPr>
      </xdr:nvSpPr>
      <xdr:spPr bwMode="auto">
        <a:xfrm>
          <a:off x="11417300" y="13868400"/>
          <a:ext cx="304800" cy="30607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19</xdr:col>
      <xdr:colOff>0</xdr:colOff>
      <xdr:row>65</xdr:row>
      <xdr:rowOff>0</xdr:rowOff>
    </xdr:from>
    <xdr:to>
      <xdr:col>19</xdr:col>
      <xdr:colOff>304800</xdr:colOff>
      <xdr:row>66</xdr:row>
      <xdr:rowOff>121920</xdr:rowOff>
    </xdr:to>
    <xdr:sp macro="" textlink="">
      <xdr:nvSpPr>
        <xdr:cNvPr id="17" name="AutoShape 4">
          <a:extLst>
            <a:ext uri="{FF2B5EF4-FFF2-40B4-BE49-F238E27FC236}">
              <a16:creationId xmlns:a16="http://schemas.microsoft.com/office/drawing/2014/main" id="{9B66BFBD-1740-4455-B857-25F9474204A9}"/>
            </a:ext>
          </a:extLst>
        </xdr:cNvPr>
        <xdr:cNvSpPr>
          <a:spLocks noChangeAspect="1" noChangeArrowheads="1"/>
        </xdr:cNvSpPr>
      </xdr:nvSpPr>
      <xdr:spPr bwMode="auto">
        <a:xfrm>
          <a:off x="11417300" y="13868400"/>
          <a:ext cx="304800" cy="30607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17</xdr:col>
      <xdr:colOff>198120</xdr:colOff>
      <xdr:row>49</xdr:row>
      <xdr:rowOff>22860</xdr:rowOff>
    </xdr:from>
    <xdr:to>
      <xdr:col>20</xdr:col>
      <xdr:colOff>342900</xdr:colOff>
      <xdr:row>50</xdr:row>
      <xdr:rowOff>99060</xdr:rowOff>
    </xdr:to>
    <xdr:sp macro="" textlink="">
      <xdr:nvSpPr>
        <xdr:cNvPr id="23" name="AutoShape 2">
          <a:extLst>
            <a:ext uri="{FF2B5EF4-FFF2-40B4-BE49-F238E27FC236}">
              <a16:creationId xmlns:a16="http://schemas.microsoft.com/office/drawing/2014/main" id="{CFEBC1BA-FA47-4714-9A32-6A5324D09695}"/>
            </a:ext>
          </a:extLst>
        </xdr:cNvPr>
        <xdr:cNvSpPr>
          <a:spLocks noChangeAspect="1" noChangeArrowheads="1"/>
        </xdr:cNvSpPr>
      </xdr:nvSpPr>
      <xdr:spPr bwMode="auto">
        <a:xfrm>
          <a:off x="10345420" y="10830560"/>
          <a:ext cx="2049780" cy="3111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20</xdr:col>
      <xdr:colOff>0</xdr:colOff>
      <xdr:row>80</xdr:row>
      <xdr:rowOff>0</xdr:rowOff>
    </xdr:from>
    <xdr:to>
      <xdr:col>20</xdr:col>
      <xdr:colOff>304800</xdr:colOff>
      <xdr:row>81</xdr:row>
      <xdr:rowOff>121920</xdr:rowOff>
    </xdr:to>
    <xdr:sp macro="" textlink="">
      <xdr:nvSpPr>
        <xdr:cNvPr id="30" name="AutoShape 6" descr="nordica identity">
          <a:extLst>
            <a:ext uri="{FF2B5EF4-FFF2-40B4-BE49-F238E27FC236}">
              <a16:creationId xmlns:a16="http://schemas.microsoft.com/office/drawing/2014/main" id="{5FE148E5-E1AF-4312-804A-3D98EC50BC0D}"/>
            </a:ext>
          </a:extLst>
        </xdr:cNvPr>
        <xdr:cNvSpPr>
          <a:spLocks noChangeAspect="1" noChangeArrowheads="1"/>
        </xdr:cNvSpPr>
      </xdr:nvSpPr>
      <xdr:spPr bwMode="auto">
        <a:xfrm>
          <a:off x="12052300" y="16630650"/>
          <a:ext cx="304800" cy="30607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19</xdr:col>
      <xdr:colOff>0</xdr:colOff>
      <xdr:row>85</xdr:row>
      <xdr:rowOff>0</xdr:rowOff>
    </xdr:from>
    <xdr:to>
      <xdr:col>19</xdr:col>
      <xdr:colOff>304800</xdr:colOff>
      <xdr:row>86</xdr:row>
      <xdr:rowOff>121920</xdr:rowOff>
    </xdr:to>
    <xdr:sp macro="" textlink="">
      <xdr:nvSpPr>
        <xdr:cNvPr id="31" name="AutoShape 7" descr="nordica identity">
          <a:extLst>
            <a:ext uri="{FF2B5EF4-FFF2-40B4-BE49-F238E27FC236}">
              <a16:creationId xmlns:a16="http://schemas.microsoft.com/office/drawing/2014/main" id="{B77099C0-250C-49C5-933A-C3FC41D41242}"/>
            </a:ext>
          </a:extLst>
        </xdr:cNvPr>
        <xdr:cNvSpPr>
          <a:spLocks noChangeAspect="1" noChangeArrowheads="1"/>
        </xdr:cNvSpPr>
      </xdr:nvSpPr>
      <xdr:spPr bwMode="auto">
        <a:xfrm>
          <a:off x="11417300" y="17551400"/>
          <a:ext cx="304800" cy="30607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54</xdr:row>
      <xdr:rowOff>0</xdr:rowOff>
    </xdr:from>
    <xdr:to>
      <xdr:col>13</xdr:col>
      <xdr:colOff>304800</xdr:colOff>
      <xdr:row>55</xdr:row>
      <xdr:rowOff>121920</xdr:rowOff>
    </xdr:to>
    <xdr:sp macro="" textlink="">
      <xdr:nvSpPr>
        <xdr:cNvPr id="41" name="AutoShape 1">
          <a:extLst>
            <a:ext uri="{FF2B5EF4-FFF2-40B4-BE49-F238E27FC236}">
              <a16:creationId xmlns:a16="http://schemas.microsoft.com/office/drawing/2014/main" id="{D79B5049-48A0-4F98-83A9-28C3AE272896}"/>
            </a:ext>
          </a:extLst>
        </xdr:cNvPr>
        <xdr:cNvSpPr>
          <a:spLocks noChangeAspect="1" noChangeArrowheads="1"/>
        </xdr:cNvSpPr>
      </xdr:nvSpPr>
      <xdr:spPr bwMode="auto">
        <a:xfrm>
          <a:off x="7270750" y="11842750"/>
          <a:ext cx="304800" cy="30607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54</xdr:row>
      <xdr:rowOff>0</xdr:rowOff>
    </xdr:from>
    <xdr:to>
      <xdr:col>13</xdr:col>
      <xdr:colOff>304800</xdr:colOff>
      <xdr:row>55</xdr:row>
      <xdr:rowOff>121920</xdr:rowOff>
    </xdr:to>
    <xdr:sp macro="" textlink="">
      <xdr:nvSpPr>
        <xdr:cNvPr id="42" name="AutoShape 3">
          <a:extLst>
            <a:ext uri="{FF2B5EF4-FFF2-40B4-BE49-F238E27FC236}">
              <a16:creationId xmlns:a16="http://schemas.microsoft.com/office/drawing/2014/main" id="{9D766EDD-A0A9-4EE4-8282-57B1768E72DB}"/>
            </a:ext>
          </a:extLst>
        </xdr:cNvPr>
        <xdr:cNvSpPr>
          <a:spLocks noChangeAspect="1" noChangeArrowheads="1"/>
        </xdr:cNvSpPr>
      </xdr:nvSpPr>
      <xdr:spPr bwMode="auto">
        <a:xfrm>
          <a:off x="7270750" y="11842750"/>
          <a:ext cx="304800" cy="30607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287514</xdr:colOff>
      <xdr:row>2</xdr:row>
      <xdr:rowOff>0</xdr:rowOff>
    </xdr:from>
    <xdr:to>
      <xdr:col>4</xdr:col>
      <xdr:colOff>161790</xdr:colOff>
      <xdr:row>4</xdr:row>
      <xdr:rowOff>31115</xdr:rowOff>
    </xdr:to>
    <xdr:pic>
      <xdr:nvPicPr>
        <xdr:cNvPr id="74" name="Picture 73">
          <a:extLst>
            <a:ext uri="{FF2B5EF4-FFF2-40B4-BE49-F238E27FC236}">
              <a16:creationId xmlns:a16="http://schemas.microsoft.com/office/drawing/2014/main" id="{E76CE8B1-92DD-3D98-CD34-C5B2E63F8D7E}"/>
            </a:ext>
          </a:extLst>
        </xdr:cNvPr>
        <xdr:cNvPicPr/>
      </xdr:nvPicPr>
      <xdr:blipFill>
        <a:blip xmlns:r="http://schemas.openxmlformats.org/officeDocument/2006/relationships" r:embed="rId3"/>
        <a:stretch>
          <a:fillRect/>
        </a:stretch>
      </xdr:blipFill>
      <xdr:spPr>
        <a:xfrm>
          <a:off x="2306814" y="381000"/>
          <a:ext cx="552456" cy="556895"/>
        </a:xfrm>
        <a:prstGeom prst="rect">
          <a:avLst/>
        </a:prstGeom>
      </xdr:spPr>
    </xdr:pic>
    <xdr:clientData/>
  </xdr:twoCellAnchor>
  <xdr:twoCellAnchor editAs="oneCell">
    <xdr:from>
      <xdr:col>0</xdr:col>
      <xdr:colOff>0</xdr:colOff>
      <xdr:row>2</xdr:row>
      <xdr:rowOff>0</xdr:rowOff>
    </xdr:from>
    <xdr:to>
      <xdr:col>0</xdr:col>
      <xdr:colOff>610870</xdr:colOff>
      <xdr:row>3</xdr:row>
      <xdr:rowOff>93980</xdr:rowOff>
    </xdr:to>
    <xdr:pic>
      <xdr:nvPicPr>
        <xdr:cNvPr id="76" name="Picture 75">
          <a:extLst>
            <a:ext uri="{FF2B5EF4-FFF2-40B4-BE49-F238E27FC236}">
              <a16:creationId xmlns:a16="http://schemas.microsoft.com/office/drawing/2014/main" id="{0EC3ED29-DFD1-C1AC-5917-9B577E5EA9D8}"/>
            </a:ext>
          </a:extLst>
        </xdr:cNvPr>
        <xdr:cNvPicPr/>
      </xdr:nvPicPr>
      <xdr:blipFill>
        <a:blip xmlns:r="http://schemas.openxmlformats.org/officeDocument/2006/relationships" r:embed="rId4"/>
        <a:stretch>
          <a:fillRect/>
        </a:stretch>
      </xdr:blipFill>
      <xdr:spPr>
        <a:xfrm>
          <a:off x="0" y="381000"/>
          <a:ext cx="610870" cy="429260"/>
        </a:xfrm>
        <a:prstGeom prst="rect">
          <a:avLst/>
        </a:prstGeom>
      </xdr:spPr>
    </xdr:pic>
    <xdr:clientData/>
  </xdr:twoCellAnchor>
  <xdr:twoCellAnchor editAs="oneCell">
    <xdr:from>
      <xdr:col>1</xdr:col>
      <xdr:colOff>0</xdr:colOff>
      <xdr:row>2</xdr:row>
      <xdr:rowOff>15240</xdr:rowOff>
    </xdr:from>
    <xdr:to>
      <xdr:col>3</xdr:col>
      <xdr:colOff>7620</xdr:colOff>
      <xdr:row>3</xdr:row>
      <xdr:rowOff>107315</xdr:rowOff>
    </xdr:to>
    <xdr:pic>
      <xdr:nvPicPr>
        <xdr:cNvPr id="4" name="Image 4">
          <a:extLst>
            <a:ext uri="{FF2B5EF4-FFF2-40B4-BE49-F238E27FC236}">
              <a16:creationId xmlns:a16="http://schemas.microsoft.com/office/drawing/2014/main" id="{AB64D91B-A187-F4F7-CCC3-F107164BA078}"/>
            </a:ext>
          </a:extLst>
        </xdr:cNvPr>
        <xdr:cNvPicPr>
          <a:picLocks/>
        </xdr:cNvPicPr>
      </xdr:nvPicPr>
      <xdr:blipFill>
        <a:blip xmlns:r="http://schemas.openxmlformats.org/officeDocument/2006/relationships" r:embed="rId5" cstate="print"/>
        <a:stretch>
          <a:fillRect/>
        </a:stretch>
      </xdr:blipFill>
      <xdr:spPr>
        <a:xfrm>
          <a:off x="678180" y="396240"/>
          <a:ext cx="1348740" cy="42735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ceo\Downloads\BAZA-DE-DATE-A-STRUCTURILOR-SPORTIVE-DIN-ROMANIA-3.xls" TargetMode="External"/><Relationship Id="rId1" Type="http://schemas.openxmlformats.org/officeDocument/2006/relationships/externalLinkPath" Target="/Users/ceo/Downloads/BAZA-DE-DATE-A-STRUCTURILOR-SPORTIVE-DIN-ROMANIA-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FRM-Timing1/Desktop/Lista%20Sportivi%202018%20(1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FRM-Timing1/Desktop/TEST.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Sabin/Desktop/Cluburi%20FRM.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FRM-Timing1/Desktop/Lista%20Sportivi%202019.xlsx"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file:///C:\Users\ceo\Desktop\0.-VIO%202021\1.-SPORTIVI\0.%20LISTA%20SPORTIVI\2024\LISTA%20PENTRU%202024.xlsm" TargetMode="External"/><Relationship Id="rId1" Type="http://schemas.openxmlformats.org/officeDocument/2006/relationships/externalLinkPath" Target="/Users/ceo/Desktop/0.-VIO%202021/1.-SPORTIVI/0.%20LISTA%20SPORTIVI/2024/LISTA%20PENTRU%20202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el CISuri"/>
      <sheetName val="Sheet2"/>
      <sheetName val="Sheet1"/>
      <sheetName val="Impr.1"/>
    </sheetNames>
    <sheetDataSet>
      <sheetData sheetId="0"/>
      <sheetData sheetId="1">
        <row r="2">
          <cell r="C2" t="str">
            <v>Cons.L.</v>
          </cell>
        </row>
        <row r="3">
          <cell r="C3" t="str">
            <v>Privat</v>
          </cell>
        </row>
        <row r="4">
          <cell r="C4" t="str">
            <v>Școlară</v>
          </cell>
        </row>
        <row r="5">
          <cell r="C5" t="str">
            <v>U.M.</v>
          </cell>
        </row>
        <row r="6">
          <cell r="C6" t="str">
            <v>Univ.</v>
          </cell>
        </row>
      </sheetData>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6"/>
      <sheetName val="Sheet5"/>
      <sheetName val="Sheet4"/>
      <sheetName val="Sheet3"/>
      <sheetName val="Register FORM"/>
      <sheetName val="Lista Sportivi 2018"/>
      <sheetName val="Lista Sportivi Activi 2017"/>
      <sheetName val="Lista Sportivi MIHAI 2017"/>
      <sheetName val="DISCIPLINE"/>
      <sheetName val="Licențe"/>
      <sheetName val="TT nr. conc"/>
      <sheetName val="MX+ V nr. conc"/>
      <sheetName val="Calendar V"/>
      <sheetName val="Calendar"/>
      <sheetName val="Nr. UNIC Sp"/>
      <sheetName val="Macro1"/>
      <sheetName val="CLUBURI SPORTIVE 2018"/>
      <sheetName val="Sheet1"/>
      <sheetName val="Sheet2"/>
    </sheetNames>
    <sheetDataSet>
      <sheetData sheetId="0" refreshError="1"/>
      <sheetData sheetId="1" refreshError="1"/>
      <sheetData sheetId="2" refreshError="1">
        <row r="2">
          <cell r="D2" t="str">
            <v>notok</v>
          </cell>
        </row>
      </sheetData>
      <sheetData sheetId="3" refreshError="1">
        <row r="7">
          <cell r="B7" t="str">
            <v>OK VM</v>
          </cell>
          <cell r="G7" t="str">
            <v>OK LIC</v>
          </cell>
        </row>
        <row r="8">
          <cell r="B8" t="str">
            <v>OK ASIG</v>
          </cell>
        </row>
        <row r="9">
          <cell r="B9" t="str">
            <v>OK LIC</v>
          </cell>
        </row>
        <row r="10">
          <cell r="B10" t="str">
            <v>NOT OK</v>
          </cell>
        </row>
      </sheetData>
      <sheetData sheetId="4" refreshError="1">
        <row r="22">
          <cell r="D22" t="str">
            <v>ok</v>
          </cell>
          <cell r="F22" t="str">
            <v>ok</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Register FORM"/>
      <sheetName val="Date Sp"/>
      <sheetName val="Sheet3"/>
    </sheetNames>
    <sheetDataSet>
      <sheetData sheetId="0"/>
      <sheetData sheetId="1">
        <row r="11">
          <cell r="D11" t="str">
            <v>MURESAN</v>
          </cell>
          <cell r="E11">
            <v>0</v>
          </cell>
          <cell r="F11">
            <v>0</v>
          </cell>
        </row>
      </sheetData>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luburi"/>
    </sheetNames>
    <sheetDataSet>
      <sheetData sheetId="0">
        <row r="2">
          <cell r="B2">
            <v>1</v>
          </cell>
          <cell r="C2">
            <v>1</v>
          </cell>
          <cell r="D2">
            <v>1</v>
          </cell>
          <cell r="E2" t="str">
            <v>ASOCIAȚIA CLUBUL SPORTIV ADRENALIN</v>
          </cell>
          <cell r="F2" t="str">
            <v xml:space="preserve">0075064/SB/A2/00060/2013 </v>
          </cell>
          <cell r="G2" t="str">
            <v>0075064</v>
          </cell>
          <cell r="H2" t="str">
            <v xml:space="preserve">SB/A2/00060/2013 </v>
          </cell>
        </row>
        <row r="3">
          <cell r="B3">
            <v>0</v>
          </cell>
          <cell r="C3">
            <v>2</v>
          </cell>
          <cell r="D3">
            <v>2</v>
          </cell>
          <cell r="E3" t="str">
            <v>ASOCIAȚIA CLUBUL SPORTIV ADRENALINE MOTORSPORTS</v>
          </cell>
          <cell r="F3" t="str">
            <v>0075889/B/A2/0091/2015</v>
          </cell>
          <cell r="G3" t="str">
            <v>0075889</v>
          </cell>
          <cell r="H3" t="str">
            <v>B/A2/0091/2015</v>
          </cell>
        </row>
        <row r="4">
          <cell r="B4">
            <v>2</v>
          </cell>
          <cell r="C4">
            <v>3</v>
          </cell>
          <cell r="D4">
            <v>3</v>
          </cell>
          <cell r="E4" t="str">
            <v>ASOCIAȚIA SPORTIVĂ AUTO MOTO CLUB BOGDAN</v>
          </cell>
          <cell r="F4" t="str">
            <v>0015224/SB/A2/00047/2004</v>
          </cell>
          <cell r="G4" t="str">
            <v>0015224</v>
          </cell>
          <cell r="H4" t="str">
            <v>SB/A2/00047/2004</v>
          </cell>
        </row>
        <row r="5">
          <cell r="B5">
            <v>3</v>
          </cell>
          <cell r="C5">
            <v>4</v>
          </cell>
          <cell r="D5">
            <v>4</v>
          </cell>
          <cell r="E5" t="str">
            <v>ASOCIAȚIA CLUBUL DE KARTING AMCKART</v>
          </cell>
          <cell r="F5" t="str">
            <v xml:space="preserve">0015631/B/A2/00053/2005 </v>
          </cell>
          <cell r="G5" t="str">
            <v>0015631</v>
          </cell>
          <cell r="H5" t="str">
            <v>B/A2/00053/2005</v>
          </cell>
        </row>
        <row r="6">
          <cell r="B6">
            <v>1</v>
          </cell>
          <cell r="C6">
            <v>5</v>
          </cell>
          <cell r="D6">
            <v>1</v>
          </cell>
          <cell r="E6" t="str">
            <v>ASOCIAȚIA CLUBUL SPORTIV ADVENTURE RIDE</v>
          </cell>
          <cell r="F6" t="str">
            <v xml:space="preserve">0055136/B/A2/00122/2010 </v>
          </cell>
          <cell r="G6" t="str">
            <v>0055136</v>
          </cell>
          <cell r="H6" t="str">
            <v>B/A2/00122/2010</v>
          </cell>
        </row>
        <row r="7">
          <cell r="B7">
            <v>2</v>
          </cell>
          <cell r="C7">
            <v>6</v>
          </cell>
          <cell r="D7">
            <v>2</v>
          </cell>
          <cell r="E7" t="str">
            <v>ASOCIAȚIA SPORTIVĂ CLUB ARICI SUPERMOTO</v>
          </cell>
          <cell r="F7" t="str">
            <v xml:space="preserve">0060175/AR/A2/00073/2012 </v>
          </cell>
          <cell r="G7" t="str">
            <v>0060175</v>
          </cell>
          <cell r="H7" t="str">
            <v>AR/A2/00073/2012</v>
          </cell>
        </row>
        <row r="8">
          <cell r="B8">
            <v>0</v>
          </cell>
          <cell r="C8">
            <v>7</v>
          </cell>
          <cell r="D8">
            <v>5</v>
          </cell>
          <cell r="E8" t="str">
            <v>ASOCIAȚIA ASL RACING CLUB SPORTIV</v>
          </cell>
          <cell r="F8" t="str">
            <v xml:space="preserve">0075879/B/A2/00081/2015 </v>
          </cell>
          <cell r="G8" t="str">
            <v>0075879</v>
          </cell>
          <cell r="H8" t="str">
            <v>B/A2/00081/2015</v>
          </cell>
        </row>
        <row r="9">
          <cell r="B9">
            <v>3</v>
          </cell>
          <cell r="C9">
            <v>8</v>
          </cell>
          <cell r="D9">
            <v>3</v>
          </cell>
          <cell r="E9" t="str">
            <v>ASOCIAȚIA CLUBUL SPORTIV BASTYA LĂZAREA</v>
          </cell>
          <cell r="F9" t="str">
            <v>0021591/HR/A2/00199/2007</v>
          </cell>
          <cell r="G9" t="str">
            <v>0021591</v>
          </cell>
          <cell r="H9" t="str">
            <v>HR/A2/00199/2007</v>
          </cell>
        </row>
        <row r="10">
          <cell r="B10">
            <v>4</v>
          </cell>
          <cell r="C10">
            <v>9</v>
          </cell>
          <cell r="D10">
            <v>1</v>
          </cell>
          <cell r="E10" t="str">
            <v>CLUBUL BRITMAR CÂMPINA</v>
          </cell>
          <cell r="F10" t="str">
            <v xml:space="preserve">0001253/PH/A2/00277/2001 </v>
          </cell>
          <cell r="G10" t="str">
            <v>0001253</v>
          </cell>
          <cell r="H10" t="str">
            <v>PH/A2/00277/2001</v>
          </cell>
        </row>
        <row r="11">
          <cell r="B11">
            <v>4</v>
          </cell>
          <cell r="C11">
            <v>10</v>
          </cell>
          <cell r="D11">
            <v>6</v>
          </cell>
          <cell r="E11" t="str">
            <v>ASOCIAȚIA CLUBUL SPORTIV BGS MOTORSPORT</v>
          </cell>
          <cell r="F11" t="str">
            <v xml:space="preserve">0055484/B/A2/00082/2011 </v>
          </cell>
          <cell r="G11" t="str">
            <v>0055484</v>
          </cell>
          <cell r="H11" t="str">
            <v>B/A2/00082/2011</v>
          </cell>
        </row>
        <row r="12">
          <cell r="B12">
            <v>5</v>
          </cell>
          <cell r="C12">
            <v>11</v>
          </cell>
          <cell r="D12">
            <v>2</v>
          </cell>
          <cell r="E12" t="str">
            <v>CLUBUL SPORTIV MUNICIPAL BRĂILA</v>
          </cell>
          <cell r="F12" t="str">
            <v>0000011/BR/A1/00010/2011</v>
          </cell>
          <cell r="G12" t="str">
            <v>0000011</v>
          </cell>
          <cell r="H12" t="str">
            <v>BR/A1/00010/2011</v>
          </cell>
        </row>
        <row r="13">
          <cell r="B13">
            <v>5</v>
          </cell>
          <cell r="C13">
            <v>12</v>
          </cell>
          <cell r="D13">
            <v>7</v>
          </cell>
          <cell r="E13" t="str">
            <v>CLUBUL SPORTIV MUNICIPAL BUCUREȘTI</v>
          </cell>
          <cell r="F13" t="str">
            <v xml:space="preserve">0020901/B/A1/00010/2007 </v>
          </cell>
          <cell r="G13" t="str">
            <v>0020901</v>
          </cell>
          <cell r="H13" t="str">
            <v>B/A1/00010/2007</v>
          </cell>
        </row>
        <row r="14">
          <cell r="B14">
            <v>6</v>
          </cell>
          <cell r="C14">
            <v>13</v>
          </cell>
          <cell r="D14">
            <v>8</v>
          </cell>
          <cell r="E14" t="str">
            <v>CLUBUL SPORTURILOR TEHNICO-APLICATIVE BUCUREȘTI</v>
          </cell>
          <cell r="F14" t="str">
            <v xml:space="preserve">0000043/B/A1/00042/2001  </v>
          </cell>
          <cell r="G14" t="str">
            <v>0000043</v>
          </cell>
          <cell r="H14" t="str">
            <v>B/A1/00042/2001</v>
          </cell>
        </row>
        <row r="15">
          <cell r="B15">
            <v>6</v>
          </cell>
          <cell r="C15">
            <v>14</v>
          </cell>
          <cell r="D15">
            <v>1</v>
          </cell>
          <cell r="E15" t="str">
            <v>ASOCIAȚIA CLUBUL SPORTIV CARAȘ MOTO RACING</v>
          </cell>
          <cell r="F15" t="str">
            <v>0020812/CS/A2/00125/2007</v>
          </cell>
          <cell r="G15" t="str">
            <v>0020812</v>
          </cell>
          <cell r="H15" t="str">
            <v>CS/A2/00125/2007</v>
          </cell>
        </row>
        <row r="16">
          <cell r="B16">
            <v>0</v>
          </cell>
          <cell r="C16">
            <v>15</v>
          </cell>
          <cell r="D16">
            <v>3</v>
          </cell>
          <cell r="E16" t="str">
            <v>ASOCIAȚIA CLUBUL SPORTIV CENTURY TEAM VOLUNTARI</v>
          </cell>
          <cell r="F16" t="str">
            <v xml:space="preserve">0076195/IF/A2/00052/2016   </v>
          </cell>
          <cell r="G16" t="str">
            <v>0076195</v>
          </cell>
          <cell r="H16" t="str">
            <v>IF/A2/00052/2016</v>
          </cell>
        </row>
        <row r="17">
          <cell r="B17">
            <v>7</v>
          </cell>
          <cell r="C17">
            <v>16</v>
          </cell>
          <cell r="D17">
            <v>9</v>
          </cell>
          <cell r="E17" t="str">
            <v>ASOCIAȚIA SPORTIVĂ CRAZY BIKE MOTO CLUB SIBIU</v>
          </cell>
          <cell r="F17" t="str">
            <v xml:space="preserve">0015156/SB/A2/00357/2003 </v>
          </cell>
          <cell r="G17" t="str">
            <v>0015156</v>
          </cell>
          <cell r="H17" t="str">
            <v>SB/A2/00357/2003</v>
          </cell>
        </row>
        <row r="18">
          <cell r="B18">
            <v>7</v>
          </cell>
          <cell r="C18">
            <v>17</v>
          </cell>
          <cell r="D18">
            <v>4</v>
          </cell>
          <cell r="E18" t="str">
            <v>CLUBUL SPORTIV CSIKI ENDURO &amp; MX SANMARTIN</v>
          </cell>
          <cell r="F18" t="str">
            <v xml:space="preserve">0055280/HR/A2/00238/2010 </v>
          </cell>
          <cell r="G18" t="str">
            <v>0055280</v>
          </cell>
          <cell r="H18" t="str">
            <v>HR/A2/00238/2010</v>
          </cell>
        </row>
        <row r="19">
          <cell r="B19">
            <v>0</v>
          </cell>
          <cell r="C19">
            <v>18</v>
          </cell>
          <cell r="D19">
            <v>4</v>
          </cell>
          <cell r="E19" t="str">
            <v>ASOCIAȚIA CLUBUL SPORTIV CONSTANȚA MOTO RACING TEAM</v>
          </cell>
          <cell r="F19" t="str">
            <v xml:space="preserve">0075883/CT/A2/00085/2015 </v>
          </cell>
          <cell r="G19" t="str">
            <v>0075883</v>
          </cell>
          <cell r="H19" t="str">
            <v>CT/A2/00085/2015</v>
          </cell>
        </row>
        <row r="20">
          <cell r="B20">
            <v>8</v>
          </cell>
          <cell r="C20">
            <v>19</v>
          </cell>
          <cell r="D20">
            <v>10</v>
          </cell>
          <cell r="E20" t="str">
            <v>CLUBUL SPORTIV DEMENTOR RACING CODLEA</v>
          </cell>
          <cell r="F20" t="str">
            <v>0017121/BV/A2/00013/2011</v>
          </cell>
          <cell r="G20" t="str">
            <v>0017121</v>
          </cell>
          <cell r="H20" t="str">
            <v>BV/A2/00013/2011</v>
          </cell>
        </row>
        <row r="21">
          <cell r="B21">
            <v>8</v>
          </cell>
          <cell r="C21">
            <v>20</v>
          </cell>
          <cell r="D21">
            <v>11</v>
          </cell>
          <cell r="E21" t="str">
            <v>CLUBUL SPORTIV DIRT BIKE RIDERS BAIA MARE</v>
          </cell>
          <cell r="F21" t="str">
            <v xml:space="preserve">0040174/MM/A2/00156/2009 </v>
          </cell>
          <cell r="G21" t="str">
            <v>0040174</v>
          </cell>
          <cell r="H21" t="str">
            <v>MM/A2/00156/2009</v>
          </cell>
        </row>
        <row r="22">
          <cell r="B22">
            <v>0</v>
          </cell>
          <cell r="C22">
            <v>21</v>
          </cell>
          <cell r="D22">
            <v>5</v>
          </cell>
          <cell r="E22" t="str">
            <v>ASOCIAȚIA CLUBUL SPORTIV DITRIDERS DITRĂU</v>
          </cell>
          <cell r="F22" t="str">
            <v xml:space="preserve">0076256/HR/A2/00104/2016 </v>
          </cell>
          <cell r="G22" t="str">
            <v>0076256</v>
          </cell>
          <cell r="H22" t="str">
            <v>HR/A2/00104/2016</v>
          </cell>
        </row>
        <row r="23">
          <cell r="B23">
            <v>9</v>
          </cell>
          <cell r="C23">
            <v>22</v>
          </cell>
          <cell r="D23">
            <v>12</v>
          </cell>
          <cell r="E23" t="str">
            <v>CLUBUL SPORTIV DUAL RACING TEAM BUCUREȘTI</v>
          </cell>
          <cell r="F23" t="str">
            <v xml:space="preserve">0001075/B/A2/00129/2001 </v>
          </cell>
          <cell r="G23" t="str">
            <v>0001075</v>
          </cell>
          <cell r="H23" t="str">
            <v>B/A2/00129/2001</v>
          </cell>
        </row>
        <row r="24">
          <cell r="B24">
            <v>9</v>
          </cell>
          <cell r="C24">
            <v>23</v>
          </cell>
          <cell r="D24">
            <v>13</v>
          </cell>
          <cell r="E24" t="str">
            <v>ASOCIAȚIA CLUBUL SPORTIV DUMBRĂVIȚA</v>
          </cell>
          <cell r="F24" t="str">
            <v xml:space="preserve">0020914/TM/A2/00205/2007 </v>
          </cell>
          <cell r="G24" t="str">
            <v>0020914</v>
          </cell>
          <cell r="H24" t="str">
            <v>TM/A2/00205/2007</v>
          </cell>
        </row>
        <row r="25">
          <cell r="B25">
            <v>10</v>
          </cell>
          <cell r="C25">
            <v>24</v>
          </cell>
          <cell r="D25">
            <v>14</v>
          </cell>
          <cell r="E25" t="str">
            <v>CLUBUL SPORTIV MUNICIPAL FLACĂRA MORENI</v>
          </cell>
          <cell r="F25" t="str">
            <v>0075153/DB/A1/00001/2010</v>
          </cell>
          <cell r="G25" t="str">
            <v>0075153</v>
          </cell>
          <cell r="H25" t="str">
            <v>DB/A1/00001/2010</v>
          </cell>
        </row>
        <row r="26">
          <cell r="B26">
            <v>0</v>
          </cell>
          <cell r="C26">
            <v>25</v>
          </cell>
          <cell r="D26">
            <v>5</v>
          </cell>
          <cell r="E26" t="str">
            <v xml:space="preserve">ASOCIAȚIA CLUBUL SPORTIV FM RACING </v>
          </cell>
          <cell r="F26" t="str">
            <v>0075958/AB/A2/00150/2015</v>
          </cell>
          <cell r="G26" t="str">
            <v>0075958</v>
          </cell>
          <cell r="H26" t="str">
            <v>AB/A2/00150/2015</v>
          </cell>
        </row>
        <row r="27">
          <cell r="B27">
            <v>10</v>
          </cell>
          <cell r="C27">
            <v>26</v>
          </cell>
          <cell r="D27">
            <v>15</v>
          </cell>
          <cell r="E27" t="str">
            <v>ASOCIAȚIA CLUBUL SPORTIV GERULARACING BUCUREȘTI</v>
          </cell>
          <cell r="F27" t="str">
            <v xml:space="preserve">0075256/B/A2/00228/2013 </v>
          </cell>
          <cell r="G27" t="str">
            <v>0075256</v>
          </cell>
          <cell r="H27" t="str">
            <v>B/A2/00228/2013</v>
          </cell>
        </row>
        <row r="28">
          <cell r="B28">
            <v>11</v>
          </cell>
          <cell r="C28">
            <v>27</v>
          </cell>
          <cell r="D28">
            <v>6</v>
          </cell>
          <cell r="E28" t="str">
            <v>MOTO CLUB HAITA DEVA</v>
          </cell>
          <cell r="F28" t="str">
            <v>0009323/HD/A2/00136/2003</v>
          </cell>
          <cell r="G28" t="str">
            <v>0009323</v>
          </cell>
          <cell r="H28" t="str">
            <v>HD/A2/00136/2003</v>
          </cell>
        </row>
        <row r="29">
          <cell r="B29">
            <v>0</v>
          </cell>
          <cell r="C29">
            <v>28</v>
          </cell>
          <cell r="D29">
            <v>6</v>
          </cell>
          <cell r="E29" t="str">
            <v>ASOCIAȚIA CLUBUL SPORTIV HARD ENDURO ARAD</v>
          </cell>
          <cell r="F29" t="str">
            <v xml:space="preserve">0076035/AR/A2/00220/2015 </v>
          </cell>
          <cell r="G29" t="str">
            <v>0076035</v>
          </cell>
          <cell r="H29" t="str">
            <v>AR/A2/00220/2015</v>
          </cell>
        </row>
        <row r="30">
          <cell r="B30">
            <v>12</v>
          </cell>
          <cell r="C30">
            <v>29</v>
          </cell>
          <cell r="D30">
            <v>7</v>
          </cell>
          <cell r="E30" t="str">
            <v>CLUBUL SPORTIV JITSU ZĂRNEȘTI</v>
          </cell>
          <cell r="F30" t="str">
            <v xml:space="preserve">0000656/BV/A2/00501/2002 </v>
          </cell>
          <cell r="G30" t="str">
            <v>0000656</v>
          </cell>
          <cell r="H30" t="str">
            <v>BV/A2/00501/2002</v>
          </cell>
        </row>
        <row r="31">
          <cell r="B31">
            <v>13</v>
          </cell>
          <cell r="C31">
            <v>30</v>
          </cell>
          <cell r="D31">
            <v>16</v>
          </cell>
          <cell r="E31" t="str">
            <v>ASOCIAȚIA CLUBUL LUPO RACING</v>
          </cell>
          <cell r="F31" t="str">
            <v xml:space="preserve">0015088/TM/A2/00300/2003 </v>
          </cell>
          <cell r="G31" t="str">
            <v>0015088</v>
          </cell>
          <cell r="H31" t="str">
            <v>TM/A2/00300/2003</v>
          </cell>
        </row>
        <row r="32">
          <cell r="B32">
            <v>14</v>
          </cell>
          <cell r="C32">
            <v>31</v>
          </cell>
          <cell r="D32">
            <v>8</v>
          </cell>
          <cell r="E32" t="str">
            <v>ASOCIAȚIA SPORTIVĂ CLUBUL LAS VEGAS RACING TEAM ARAD</v>
          </cell>
          <cell r="F32" t="str">
            <v xml:space="preserve">0001524/AR/A2/00328/2001 </v>
          </cell>
          <cell r="G32" t="str">
            <v>0001524</v>
          </cell>
          <cell r="H32" t="str">
            <v>AR/A2/00328/2001</v>
          </cell>
        </row>
        <row r="33">
          <cell r="B33">
            <v>15</v>
          </cell>
          <cell r="C33">
            <v>32</v>
          </cell>
          <cell r="D33">
            <v>9</v>
          </cell>
          <cell r="E33" t="str">
            <v>CLUBUL LIDO CÂMPINA</v>
          </cell>
          <cell r="F33" t="str">
            <v xml:space="preserve">0001250/PH/A2/00279/2001 </v>
          </cell>
          <cell r="G33" t="str">
            <v>0001250</v>
          </cell>
          <cell r="H33" t="str">
            <v>PH/A2/00279/2001</v>
          </cell>
        </row>
        <row r="34">
          <cell r="B34">
            <v>16</v>
          </cell>
          <cell r="C34">
            <v>33</v>
          </cell>
          <cell r="D34">
            <v>10</v>
          </cell>
          <cell r="E34" t="str">
            <v>ASOCIAȚIA CLUBUL SPORTIV LION RACING TEAM SEBIȘ</v>
          </cell>
          <cell r="F34" t="str">
            <v>0075307/AR/A2/00272/2013</v>
          </cell>
          <cell r="G34" t="str">
            <v>0075307</v>
          </cell>
          <cell r="H34" t="str">
            <v>AR/A2/00272/2013</v>
          </cell>
        </row>
        <row r="35">
          <cell r="B35">
            <v>17</v>
          </cell>
          <cell r="C35">
            <v>34</v>
          </cell>
          <cell r="D35">
            <v>11</v>
          </cell>
          <cell r="E35" t="str">
            <v>CLUBUL MOTO EXTREM LUGOJ</v>
          </cell>
          <cell r="F35" t="str">
            <v xml:space="preserve">0000562/TM/A2/00420/2002 </v>
          </cell>
          <cell r="G35" t="str">
            <v>0000562</v>
          </cell>
          <cell r="H35" t="str">
            <v>TM/A2/00420/2002</v>
          </cell>
        </row>
        <row r="36">
          <cell r="B36">
            <v>0</v>
          </cell>
          <cell r="C36">
            <v>35</v>
          </cell>
          <cell r="D36">
            <v>17</v>
          </cell>
          <cell r="E36" t="str">
            <v>ASOCIAȚIA CLUBUL SPORTIV MASTER BIKE CLUJ</v>
          </cell>
          <cell r="F36" t="str">
            <v xml:space="preserve">0076097/CJ/A2/00272/2015 </v>
          </cell>
          <cell r="G36" t="str">
            <v>0076097</v>
          </cell>
          <cell r="H36" t="str">
            <v>CJ/A2/00272/2015</v>
          </cell>
        </row>
        <row r="37">
          <cell r="B37">
            <v>18</v>
          </cell>
          <cell r="C37">
            <v>36</v>
          </cell>
          <cell r="D37">
            <v>2</v>
          </cell>
          <cell r="E37" t="str">
            <v>ASOCIAȚIA MOTO CLUBUL POLIȚIEI RUTIERE DIN ROMÂNIA</v>
          </cell>
          <cell r="F37" t="str">
            <v xml:space="preserve">0009303/B/A2/00122/2003 </v>
          </cell>
          <cell r="G37" t="str">
            <v>0009303</v>
          </cell>
          <cell r="H37" t="str">
            <v>B/A2/00122/2003</v>
          </cell>
        </row>
        <row r="38">
          <cell r="B38">
            <v>19</v>
          </cell>
          <cell r="C38">
            <v>37</v>
          </cell>
          <cell r="D38">
            <v>12</v>
          </cell>
          <cell r="E38" t="str">
            <v>ASOCIAȚIA CLUBUL SPORTIV MOTORSPORT RACE MANAGEMENT</v>
          </cell>
          <cell r="F38" t="str">
            <v xml:space="preserve">0075139/B/A2/00125/2013 </v>
          </cell>
          <cell r="G38" t="str">
            <v>0075139</v>
          </cell>
          <cell r="H38" t="str">
            <v>B/A2/00125/2013</v>
          </cell>
        </row>
        <row r="39">
          <cell r="B39">
            <v>20</v>
          </cell>
          <cell r="C39">
            <v>38</v>
          </cell>
          <cell r="D39">
            <v>7</v>
          </cell>
          <cell r="E39" t="str">
            <v>CLUBUL SPORTIV MOTO BIKE SHOP TIMIȘOARA</v>
          </cell>
          <cell r="F39" t="str">
            <v xml:space="preserve">0060021/TM/A2/00290/2011 </v>
          </cell>
          <cell r="G39" t="str">
            <v>0060021</v>
          </cell>
          <cell r="H39" t="str">
            <v>TM/A2/00290/2011</v>
          </cell>
        </row>
        <row r="40">
          <cell r="B40">
            <v>21</v>
          </cell>
          <cell r="C40">
            <v>39</v>
          </cell>
          <cell r="D40">
            <v>3</v>
          </cell>
          <cell r="E40" t="str">
            <v>CLUBUL SPORTIV NO LIMIT RACING CLUB</v>
          </cell>
          <cell r="F40" t="str">
            <v xml:space="preserve">0059849/SB/A2/00222/2011 </v>
          </cell>
          <cell r="G40" t="str">
            <v>0059849</v>
          </cell>
          <cell r="H40" t="str">
            <v>SB/A2/00222/2011</v>
          </cell>
        </row>
        <row r="41">
          <cell r="B41">
            <v>11</v>
          </cell>
          <cell r="C41">
            <v>40</v>
          </cell>
          <cell r="D41">
            <v>18</v>
          </cell>
          <cell r="E41" t="str">
            <v>ASOCIAȚIA OUTRIDERS MOTO CLUB</v>
          </cell>
          <cell r="F41" t="str">
            <v xml:space="preserve">0020668/CV/A2/00251/2006 </v>
          </cell>
          <cell r="G41" t="str">
            <v>0020668</v>
          </cell>
          <cell r="H41" t="str">
            <v>CV/A2/00251/2006</v>
          </cell>
        </row>
        <row r="42">
          <cell r="B42">
            <v>0</v>
          </cell>
          <cell r="C42">
            <v>41</v>
          </cell>
          <cell r="D42">
            <v>1</v>
          </cell>
          <cell r="E42" t="str">
            <v>ASOCIAȚIA CLUBUL SPORTIV ORT RACING</v>
          </cell>
          <cell r="F42" t="str">
            <v xml:space="preserve">0055498/CV/A2/00096/2011 </v>
          </cell>
          <cell r="G42" t="str">
            <v>0055498</v>
          </cell>
          <cell r="H42" t="str">
            <v>CV/A2/00096/2011</v>
          </cell>
        </row>
        <row r="43">
          <cell r="B43">
            <v>22</v>
          </cell>
          <cell r="C43">
            <v>42</v>
          </cell>
          <cell r="D43">
            <v>8</v>
          </cell>
          <cell r="E43" t="str">
            <v>ASOCIAȚIA SPORTIVĂ CLUBUL MOTO PASCOTĂ IOAN ILIE</v>
          </cell>
          <cell r="F43" t="str">
            <v xml:space="preserve">0001525/TM/A2/00330/2001 </v>
          </cell>
          <cell r="G43" t="str">
            <v>0001525</v>
          </cell>
          <cell r="H43" t="str">
            <v>TM/A2/00330/2001</v>
          </cell>
        </row>
        <row r="44">
          <cell r="B44">
            <v>0</v>
          </cell>
          <cell r="C44">
            <v>43</v>
          </cell>
          <cell r="D44">
            <v>19</v>
          </cell>
          <cell r="E44" t="str">
            <v>ASOCIAȚIA CLUBUL SPORTIV PERSISTENT ENDURO TEAM</v>
          </cell>
          <cell r="F44" t="str">
            <v xml:space="preserve">0076277/BH/A2/00122/2016 </v>
          </cell>
          <cell r="G44" t="str">
            <v>0076277</v>
          </cell>
          <cell r="H44" t="str">
            <v>BH/A2/00122/2016</v>
          </cell>
        </row>
        <row r="45">
          <cell r="B45">
            <v>12</v>
          </cell>
          <cell r="C45">
            <v>44</v>
          </cell>
          <cell r="D45">
            <v>20</v>
          </cell>
          <cell r="E45" t="str">
            <v>CLUBUL SPORTIV PRO-BIKE</v>
          </cell>
          <cell r="F45" t="str">
            <v xml:space="preserve">0009286/B/A2/00108/2003 </v>
          </cell>
          <cell r="G45" t="str">
            <v>0009286</v>
          </cell>
          <cell r="H45" t="str">
            <v>B/A2/00108/2003</v>
          </cell>
        </row>
        <row r="46">
          <cell r="B46">
            <v>23</v>
          </cell>
          <cell r="C46">
            <v>45</v>
          </cell>
          <cell r="D46">
            <v>13</v>
          </cell>
          <cell r="E46" t="str">
            <v>CLUBUL SPORTIV RIDE COMPETITION</v>
          </cell>
          <cell r="F46" t="str">
            <v xml:space="preserve">0055477/TM/A2/00075/2011 </v>
          </cell>
          <cell r="G46" t="str">
            <v>0055477</v>
          </cell>
          <cell r="H46" t="str">
            <v>TM/A2/00075/2011</v>
          </cell>
        </row>
        <row r="47">
          <cell r="B47">
            <v>0</v>
          </cell>
          <cell r="C47">
            <v>46</v>
          </cell>
          <cell r="D47">
            <v>21</v>
          </cell>
          <cell r="E47" t="str">
            <v>CLUBUL SPORTIV SIBIU RACING TEAM</v>
          </cell>
          <cell r="F47" t="str">
            <v xml:space="preserve">0075818/SB/A2/00027/2015 </v>
          </cell>
          <cell r="G47" t="str">
            <v>0075818</v>
          </cell>
          <cell r="H47" t="str">
            <v>SB/A2/00027/2015</v>
          </cell>
        </row>
        <row r="48">
          <cell r="B48">
            <v>24</v>
          </cell>
          <cell r="C48">
            <v>47</v>
          </cell>
          <cell r="D48">
            <v>9</v>
          </cell>
          <cell r="E48" t="str">
            <v>CLUBUL SPORTIV SPEED RACING</v>
          </cell>
          <cell r="F48" t="str">
            <v xml:space="preserve">0020802/TM/A2/00115/2007 </v>
          </cell>
          <cell r="G48" t="str">
            <v>0020802</v>
          </cell>
          <cell r="H48" t="str">
            <v>TM/A2/00115/2007</v>
          </cell>
        </row>
        <row r="49">
          <cell r="B49">
            <v>25</v>
          </cell>
          <cell r="C49">
            <v>48</v>
          </cell>
          <cell r="D49">
            <v>14</v>
          </cell>
          <cell r="E49" t="str">
            <v>CLUBUL SPORTIV AL ARMATEI STEAUA</v>
          </cell>
          <cell r="F49" t="str">
            <v xml:space="preserve">0000046/B/A1/00044/2001 </v>
          </cell>
          <cell r="G49" t="str">
            <v>0000046</v>
          </cell>
          <cell r="H49" t="str">
            <v>B/A1/00044/2001</v>
          </cell>
        </row>
        <row r="50">
          <cell r="B50">
            <v>26</v>
          </cell>
          <cell r="C50">
            <v>49</v>
          </cell>
          <cell r="D50">
            <v>15</v>
          </cell>
          <cell r="E50" t="str">
            <v>ASOCIAȚIA MOTO CLUB SMART (SCHULTZ MOTO CROSS ACADEMY &amp; RACING TEAM)</v>
          </cell>
          <cell r="F50" t="str">
            <v xml:space="preserve">0009119/BV/A2/00853/2002 </v>
          </cell>
          <cell r="G50" t="str">
            <v>0009119</v>
          </cell>
          <cell r="H50" t="str">
            <v>BV/A2/00853/2002</v>
          </cell>
        </row>
        <row r="51">
          <cell r="B51">
            <v>0</v>
          </cell>
          <cell r="C51">
            <v>50</v>
          </cell>
          <cell r="D51">
            <v>22</v>
          </cell>
          <cell r="E51" t="str">
            <v>ASOCIAȚIA CLUB SPORTIV SUPERCROSS ALEXANDRIA</v>
          </cell>
          <cell r="F51" t="str">
            <v xml:space="preserve">0076092/TR/A2/00267/2015 </v>
          </cell>
          <cell r="G51" t="str">
            <v>0076092</v>
          </cell>
          <cell r="H51" t="str">
            <v>TR/A2/00267/2015</v>
          </cell>
        </row>
        <row r="52">
          <cell r="B52">
            <v>13</v>
          </cell>
          <cell r="C52">
            <v>51</v>
          </cell>
          <cell r="D52">
            <v>23</v>
          </cell>
          <cell r="E52" t="str">
            <v>ASOCIAȚIA SPORTIVĂ CLUBUL ȘO-MOTO RACING</v>
          </cell>
          <cell r="F52" t="str">
            <v xml:space="preserve">0015181/BN/A2/00013/2004 </v>
          </cell>
          <cell r="G52" t="str">
            <v>0015181</v>
          </cell>
          <cell r="H52" t="str">
            <v>BN/A2/00013/2004</v>
          </cell>
        </row>
        <row r="53">
          <cell r="B53">
            <v>14</v>
          </cell>
          <cell r="C53">
            <v>52</v>
          </cell>
          <cell r="D53">
            <v>24</v>
          </cell>
          <cell r="E53" t="str">
            <v>ASOCIAȚIA SPORTIVĂ CLUBUL ȘUGAȘ</v>
          </cell>
          <cell r="F53" t="str">
            <v xml:space="preserve">0001786/CV/A2/00057/2002 </v>
          </cell>
          <cell r="G53" t="str">
            <v>0001786</v>
          </cell>
          <cell r="H53" t="str">
            <v>CV/A2/00057/2002</v>
          </cell>
        </row>
        <row r="54">
          <cell r="B54">
            <v>27</v>
          </cell>
          <cell r="C54">
            <v>53</v>
          </cell>
          <cell r="D54">
            <v>16</v>
          </cell>
          <cell r="E54" t="str">
            <v xml:space="preserve">ASOCIAȚIA CLUB SPORTIV TRANSBULDEX RACING </v>
          </cell>
          <cell r="F54" t="str">
            <v xml:space="preserve">0021508/BH/A2/00285/2007 </v>
          </cell>
          <cell r="G54" t="str">
            <v>0021508</v>
          </cell>
          <cell r="H54" t="str">
            <v>BH/A2/00285/2007</v>
          </cell>
        </row>
        <row r="55">
          <cell r="B55">
            <v>15</v>
          </cell>
          <cell r="C55">
            <v>54</v>
          </cell>
          <cell r="D55">
            <v>25</v>
          </cell>
          <cell r="E55" t="str">
            <v>ASOCIAȚIA CLUB SPORTIV TAIFUN RACING</v>
          </cell>
          <cell r="F55" t="str">
            <v xml:space="preserve">0021776/TM/00220/2008 </v>
          </cell>
          <cell r="G55" t="str">
            <v>0021776</v>
          </cell>
          <cell r="H55" t="str">
            <v>TM/00220/2008</v>
          </cell>
        </row>
        <row r="56">
          <cell r="B56">
            <v>16</v>
          </cell>
          <cell r="C56">
            <v>55</v>
          </cell>
          <cell r="D56">
            <v>26</v>
          </cell>
          <cell r="E56" t="str">
            <v>CLUBUL SPORTIV TOP CROSS T.C.S.</v>
          </cell>
          <cell r="F56" t="str">
            <v xml:space="preserve">0009388/IF/A2/00192/2003 </v>
          </cell>
          <cell r="G56" t="str">
            <v>0009388</v>
          </cell>
          <cell r="H56" t="str">
            <v xml:space="preserve">IF/A2/00192/2003 </v>
          </cell>
        </row>
        <row r="57">
          <cell r="B57">
            <v>28</v>
          </cell>
          <cell r="C57">
            <v>56</v>
          </cell>
          <cell r="D57">
            <v>17</v>
          </cell>
          <cell r="E57" t="str">
            <v>CLUBUL TRANS CARPATIC</v>
          </cell>
          <cell r="F57" t="str">
            <v xml:space="preserve">0017841/BV/A2/00113/2006 </v>
          </cell>
          <cell r="G57" t="str">
            <v>0017841</v>
          </cell>
          <cell r="H57" t="str">
            <v>BV/A2/00113/2006</v>
          </cell>
        </row>
        <row r="58">
          <cell r="B58">
            <v>29</v>
          </cell>
          <cell r="C58">
            <v>57</v>
          </cell>
          <cell r="D58">
            <v>18</v>
          </cell>
          <cell r="E58" t="str">
            <v>CLUBUL SPORTIV VEGAS INTERNATIONAL KART</v>
          </cell>
          <cell r="F58" t="str">
            <v>0020613/AR/A2/00206/2006</v>
          </cell>
          <cell r="G58" t="str">
            <v>0020613</v>
          </cell>
          <cell r="H58" t="str">
            <v>AR/A2/00206/2006</v>
          </cell>
        </row>
        <row r="59">
          <cell r="B59">
            <v>17</v>
          </cell>
          <cell r="C59">
            <v>58</v>
          </cell>
          <cell r="D59">
            <v>27</v>
          </cell>
          <cell r="E59" t="str">
            <v>ASOCIAȚIA SPORTIVĂ CLUBUL VECTRA</v>
          </cell>
          <cell r="F59" t="str">
            <v xml:space="preserve">0002223/BV/A2/00368/2002 </v>
          </cell>
          <cell r="G59" t="str">
            <v>0002223</v>
          </cell>
          <cell r="H59" t="str">
            <v>BV/A2/00368/2002</v>
          </cell>
        </row>
        <row r="60">
          <cell r="B60">
            <v>18</v>
          </cell>
          <cell r="C60">
            <v>59</v>
          </cell>
          <cell r="D60">
            <v>28</v>
          </cell>
          <cell r="E60" t="str">
            <v>ASOCIAȚIA CLUBUL SPORTIV VELOX ENDURO RACING</v>
          </cell>
          <cell r="F60" t="str">
            <v>0055421/AG/A2/00023/2011</v>
          </cell>
          <cell r="G60" t="str">
            <v>0055421</v>
          </cell>
          <cell r="H60" t="str">
            <v>AG/A2/00023/2011</v>
          </cell>
        </row>
        <row r="61">
          <cell r="B61">
            <v>19</v>
          </cell>
          <cell r="C61">
            <v>60</v>
          </cell>
          <cell r="D61">
            <v>29</v>
          </cell>
          <cell r="E61" t="str">
            <v>ASOCIAȚIA SPORTIVĂ CLUBUL VOINȚA</v>
          </cell>
          <cell r="F61" t="str">
            <v xml:space="preserve">0001183/SB/A2/00224/2001 </v>
          </cell>
          <cell r="G61" t="str">
            <v>0001183</v>
          </cell>
          <cell r="H61" t="str">
            <v>SB/A2/00224/2001</v>
          </cell>
        </row>
        <row r="62">
          <cell r="B62">
            <v>20</v>
          </cell>
          <cell r="C62">
            <v>61</v>
          </cell>
          <cell r="D62">
            <v>30</v>
          </cell>
          <cell r="E62" t="str">
            <v>CLUBUL SPORTIV XMRAID</v>
          </cell>
          <cell r="F62" t="str">
            <v xml:space="preserve">0021834/BZ/A2/00266/2008 </v>
          </cell>
          <cell r="G62" t="str">
            <v>0021834</v>
          </cell>
          <cell r="H62" t="str">
            <v>BZ/A2/00266/2008</v>
          </cell>
        </row>
        <row r="63">
          <cell r="B63">
            <v>21</v>
          </cell>
          <cell r="C63">
            <v>62</v>
          </cell>
          <cell r="D63">
            <v>2</v>
          </cell>
          <cell r="E63" t="str">
            <v>CLUBUL SPORTIV X-CAPE RACING TEAM</v>
          </cell>
          <cell r="F63" t="str">
            <v xml:space="preserve">0040390/BC/A2/00334/2009 </v>
          </cell>
          <cell r="G63" t="str">
            <v>0040390</v>
          </cell>
          <cell r="H63" t="str">
            <v>BC/A2/00334/2009</v>
          </cell>
        </row>
        <row r="64">
          <cell r="B64">
            <v>22</v>
          </cell>
          <cell r="C64">
            <v>63</v>
          </cell>
          <cell r="D64">
            <v>31</v>
          </cell>
          <cell r="E64" t="str">
            <v>CLUBUL SPORTIV UNIVERSITAR ȘTIINȚA</v>
          </cell>
          <cell r="F64" t="str">
            <v xml:space="preserve">0055117/B/A1/00004/2010 </v>
          </cell>
          <cell r="G64" t="str">
            <v>0055117</v>
          </cell>
          <cell r="H64" t="str">
            <v>B/A1/00004/2010</v>
          </cell>
        </row>
        <row r="65">
          <cell r="B65">
            <v>30</v>
          </cell>
          <cell r="C65">
            <v>64</v>
          </cell>
          <cell r="D65">
            <v>19</v>
          </cell>
          <cell r="E65" t="str">
            <v>CLUBUL SPORTIV ZEN WORLD EXTREME</v>
          </cell>
          <cell r="F65" t="str">
            <v xml:space="preserve">0060028/B/A2/00296/2011 </v>
          </cell>
          <cell r="G65" t="str">
            <v>0060028</v>
          </cell>
          <cell r="H65" t="str">
            <v>B/A2/00296/2011</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F"/>
      <sheetName val="Lista Sportivi 2019"/>
      <sheetName val="Date Sp"/>
      <sheetName val="Cluburi 2019xls"/>
      <sheetName val="Sheet2"/>
      <sheetName val="Sheet3"/>
    </sheetNames>
    <sheetDataSet>
      <sheetData sheetId="0">
        <row r="21">
          <cell r="D21" t="str">
            <v>notok</v>
          </cell>
        </row>
      </sheetData>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L 1c"/>
      <sheetName val="RF (2)"/>
      <sheetName val="SP FRM"/>
      <sheetName val="RF"/>
      <sheetName val="LISTA SP 2024"/>
      <sheetName val="# MX"/>
      <sheetName val="# VITEZA"/>
      <sheetName val="# Ec"/>
      <sheetName val="# TT"/>
      <sheetName val="DISCIPLINE"/>
      <sheetName val="CLUBURI"/>
      <sheetName val="CLUBURI 2024"/>
      <sheetName val="ACT CLUB 2023"/>
      <sheetName val="CL AgNS"/>
      <sheetName val="ACT CLUBURI 2023"/>
      <sheetName val="JUDETE"/>
    </sheetNames>
    <sheetDataSet>
      <sheetData sheetId="0"/>
      <sheetData sheetId="1"/>
      <sheetData sheetId="2"/>
      <sheetData sheetId="3">
        <row r="7">
          <cell r="A7" t="str">
            <v>CNIR VITEZA ET. I SERRES</v>
          </cell>
        </row>
        <row r="20">
          <cell r="A20" t="str">
            <v>TIMISOARA</v>
          </cell>
        </row>
      </sheetData>
      <sheetData sheetId="4">
        <row r="1">
          <cell r="A1" t="str">
            <v>FEDERATIA ROMANA DE MOTOCICLISM</v>
          </cell>
          <cell r="V1" t="str">
            <v>VIT</v>
          </cell>
          <cell r="AW1">
            <v>5</v>
          </cell>
          <cell r="AZ1">
            <v>72</v>
          </cell>
          <cell r="BC1">
            <v>132</v>
          </cell>
          <cell r="BF1" t="str">
            <v>22-82</v>
          </cell>
          <cell r="BI1" t="str">
            <v>179-239</v>
          </cell>
          <cell r="BL1">
            <v>47</v>
          </cell>
          <cell r="BO1">
            <v>51</v>
          </cell>
          <cell r="BR1" t="str">
            <v>482-526</v>
          </cell>
          <cell r="BU1" t="str">
            <v>113-91</v>
          </cell>
          <cell r="BY1" t="str">
            <v>58-68</v>
          </cell>
          <cell r="CB1" t="str">
            <v>71-43</v>
          </cell>
          <cell r="CE1" t="str">
            <v>71-55</v>
          </cell>
          <cell r="CH1" t="str">
            <v>170-134</v>
          </cell>
          <cell r="CK1">
            <v>11</v>
          </cell>
          <cell r="CN1" t="str">
            <v>125-212</v>
          </cell>
          <cell r="CQ1">
            <v>55</v>
          </cell>
          <cell r="CT1" t="str">
            <v>53-41</v>
          </cell>
          <cell r="CW1" t="str">
            <v>184-146</v>
          </cell>
          <cell r="DC1" t="str">
            <v>46-57</v>
          </cell>
          <cell r="DF1">
            <v>223</v>
          </cell>
          <cell r="DI1" t="str">
            <v>145-197</v>
          </cell>
          <cell r="DM1" t="str">
            <v>8-</v>
          </cell>
          <cell r="DP1" t="str">
            <v>552-670</v>
          </cell>
          <cell r="DS1" t="str">
            <v>44-41</v>
          </cell>
          <cell r="EB1" t="str">
            <v>130-136</v>
          </cell>
          <cell r="EE1">
            <v>49</v>
          </cell>
          <cell r="EH1">
            <v>41</v>
          </cell>
          <cell r="EK1" t="str">
            <v>74-44</v>
          </cell>
          <cell r="EN1">
            <v>24</v>
          </cell>
          <cell r="EQ1">
            <v>40</v>
          </cell>
          <cell r="ET1" t="str">
            <v>114-99</v>
          </cell>
          <cell r="EW1">
            <v>9</v>
          </cell>
          <cell r="EZ1" t="str">
            <v>33-22</v>
          </cell>
          <cell r="FC1" t="str">
            <v>100-92</v>
          </cell>
          <cell r="FF1">
            <v>48</v>
          </cell>
          <cell r="FI1" t="str">
            <v>32-</v>
          </cell>
          <cell r="FL1" t="str">
            <v>162-210</v>
          </cell>
          <cell r="FO1">
            <v>42</v>
          </cell>
          <cell r="FR1">
            <v>95</v>
          </cell>
          <cell r="FU1">
            <v>19</v>
          </cell>
          <cell r="FX1">
            <v>35</v>
          </cell>
          <cell r="GD1">
            <v>56</v>
          </cell>
          <cell r="GJ1">
            <v>49</v>
          </cell>
          <cell r="GV1" t="str">
            <v>hard enduro</v>
          </cell>
          <cell r="GY1" t="str">
            <v xml:space="preserve">ENDURO-CROSS </v>
          </cell>
          <cell r="HB1" t="str">
            <v>RALLY RAID</v>
          </cell>
          <cell r="HE1" t="str">
            <v>MOTOCROS</v>
          </cell>
          <cell r="HH1" t="str">
            <v>VITEZA</v>
          </cell>
          <cell r="HK1" t="str">
            <v>SUPER MOTO</v>
          </cell>
          <cell r="HN1" t="str">
            <v>DRAG RACE</v>
          </cell>
          <cell r="HQ1" t="str">
            <v>DIRT TRACK</v>
          </cell>
          <cell r="HT1" t="str">
            <v>TOTAL 2023</v>
          </cell>
          <cell r="HW1">
            <v>1727</v>
          </cell>
          <cell r="HZ1" t="str">
            <v>TOTAL 2023 - 1777 SP</v>
          </cell>
        </row>
        <row r="2">
          <cell r="A2" t="str">
            <v>LISTA LICENTE SPORTIVI 2024</v>
          </cell>
          <cell r="V2" t="str">
            <v>DT</v>
          </cell>
          <cell r="AQ2" t="str">
            <v>asig</v>
          </cell>
          <cell r="AW2" t="str">
            <v>20.01.2024       cluj napoca</v>
          </cell>
          <cell r="AZ2" t="str">
            <v>26-28/I</v>
          </cell>
          <cell r="BC2" t="str">
            <v>30-31.03</v>
          </cell>
          <cell r="BF2" t="str">
            <v>06.04.2024 IACOBDEAL</v>
          </cell>
          <cell r="BI2" t="str">
            <v>21-23/IV</v>
          </cell>
          <cell r="BL2" t="str">
            <v>29.IV</v>
          </cell>
          <cell r="BO2" t="str">
            <v>30.IV</v>
          </cell>
          <cell r="BR2" t="str">
            <v>03-06.V</v>
          </cell>
          <cell r="BU2" t="str">
            <v>06-07.V</v>
          </cell>
          <cell r="BY2" t="str">
            <v>13.V</v>
          </cell>
          <cell r="CB2" t="str">
            <v>14.V</v>
          </cell>
          <cell r="CE2" t="str">
            <v>20-22.V.2022</v>
          </cell>
          <cell r="CH2" t="str">
            <v>27-29.V</v>
          </cell>
          <cell r="CK2" t="str">
            <v>26-28.v</v>
          </cell>
          <cell r="CN2" t="str">
            <v>02-04.VI</v>
          </cell>
          <cell r="CQ2" t="str">
            <v>10.06.2023 IASI</v>
          </cell>
          <cell r="CT2" t="str">
            <v>17.06.2023 SECAS BRAZII</v>
          </cell>
          <cell r="CW2" t="str">
            <v>23-25.VI.2023 PIATRA CRAIULUI</v>
          </cell>
          <cell r="DC2" t="str">
            <v>01.07.2023 MICA</v>
          </cell>
          <cell r="DF2" t="str">
            <v>08-09.VII CIOLPANI</v>
          </cell>
          <cell r="DI2" t="str">
            <v>14-16.VII.2023 DITRAU</v>
          </cell>
          <cell r="DM2" t="str">
            <v>18-22.VII.2023 CALARASI</v>
          </cell>
          <cell r="DP2" t="str">
            <v>23-29.VII SIBIU</v>
          </cell>
          <cell r="DS2" t="str">
            <v>29.07.2023 CRISTIOR</v>
          </cell>
          <cell r="DV2" t="str">
            <v>04-06.viii grobnik</v>
          </cell>
          <cell r="DY2" t="str">
            <v>16-17.viii braila</v>
          </cell>
          <cell r="EB2" t="str">
            <v>18-20.viii ciulpaz</v>
          </cell>
          <cell r="EE2" t="str">
            <v>18-20.viii PREJMER</v>
          </cell>
          <cell r="EH2" t="str">
            <v>26-27.viii DUMITRITA</v>
          </cell>
          <cell r="EK2" t="str">
            <v>02.09.2023 C-LUNG</v>
          </cell>
          <cell r="EN2" t="str">
            <v>02.IX TALMACEL</v>
          </cell>
          <cell r="EQ2" t="str">
            <v>03-08.IX BAISOARA</v>
          </cell>
          <cell r="ET2" t="str">
            <v>08-09.IX HOLBAV</v>
          </cell>
          <cell r="EW2" t="str">
            <v>07-09.IX.2023 AVRIG</v>
          </cell>
          <cell r="EZ2" t="str">
            <v>23.09.2023 TURCOAIA</v>
          </cell>
          <cell r="FC2" t="str">
            <v>23-24.IX</v>
          </cell>
          <cell r="FF2" t="str">
            <v>01.10.2023 fagetul ierii</v>
          </cell>
          <cell r="FI2" t="str">
            <v>01-06.X.2023 sighisoara-alba iulia</v>
          </cell>
          <cell r="FL2" t="str">
            <v>06-08.X BAITA</v>
          </cell>
          <cell r="FO2" t="str">
            <v>14.10.2023 CRISCIOR HD</v>
          </cell>
          <cell r="FR2" t="str">
            <v>13-15.X</v>
          </cell>
          <cell r="FU2" t="str">
            <v xml:space="preserve">21.10.2023 IZVORANU </v>
          </cell>
          <cell r="FX2" t="str">
            <v>21.X</v>
          </cell>
          <cell r="GA2" t="str">
            <v>21.X</v>
          </cell>
          <cell r="GD2" t="str">
            <v>28-29.X</v>
          </cell>
          <cell r="GG2" t="str">
            <v xml:space="preserve">09-12.XI.2023 </v>
          </cell>
          <cell r="GJ2" t="str">
            <v>11-12.xi</v>
          </cell>
        </row>
        <row r="3">
          <cell r="A3" t="str">
            <v>SINCE 1927 - 97 ANI                                                                                                                                                                         SINCE 1904 -  118 ANI</v>
          </cell>
          <cell r="V3" t="str">
            <v>VIT</v>
          </cell>
          <cell r="AN3" t="str">
            <v>LEI</v>
          </cell>
          <cell r="AQ3" t="str">
            <v>FRM</v>
          </cell>
          <cell r="AW3" t="str">
            <v xml:space="preserve">CM/CE </v>
          </cell>
          <cell r="AZ3" t="str">
            <v xml:space="preserve">ec canvic </v>
          </cell>
          <cell r="BC3" t="str">
            <v>BALS</v>
          </cell>
          <cell r="BF3" t="str">
            <v>MOTO</v>
          </cell>
          <cell r="BI3" t="str">
            <v>HE ARSENAL</v>
          </cell>
          <cell r="BL3" t="str">
            <v>MONEASA</v>
          </cell>
          <cell r="BO3" t="str">
            <v>JIBOU</v>
          </cell>
          <cell r="BR3" t="str">
            <v>ENDUROPANORAMA</v>
          </cell>
          <cell r="BU3" t="str">
            <v>ZARNESTI</v>
          </cell>
          <cell r="BY3" t="str">
            <v>SADU</v>
          </cell>
          <cell r="CB3" t="str">
            <v>ARENA SITORMAN</v>
          </cell>
          <cell r="CE3" t="str">
            <v>COMANESTI</v>
          </cell>
          <cell r="CH3" t="str">
            <v>HENIU</v>
          </cell>
          <cell r="CK3" t="str">
            <v>costesti</v>
          </cell>
          <cell r="CN3" t="str">
            <v>OLANESTI</v>
          </cell>
          <cell r="CQ3" t="str">
            <v>CR EST ET I</v>
          </cell>
          <cell r="CT3" t="str">
            <v>CNIR ET IV</v>
          </cell>
          <cell r="CW3" t="str">
            <v>CNIR ET IV HE</v>
          </cell>
          <cell r="CZ3" t="str">
            <v>CUPA RR R.A.C.</v>
          </cell>
          <cell r="DC3" t="str">
            <v>CNIR ET V</v>
          </cell>
          <cell r="DF3" t="str">
            <v>CM MX 125-85-65</v>
          </cell>
          <cell r="DI3" t="str">
            <v>CNIR ET V HE</v>
          </cell>
          <cell r="DM3" t="str">
            <v>CNIR ET I-II</v>
          </cell>
          <cell r="DP3" t="str">
            <v>CM HE 252 L 1C</v>
          </cell>
          <cell r="DS3" t="str">
            <v>CNIR ET VI</v>
          </cell>
          <cell r="DV3" t="str">
            <v>cnir et vii-viii</v>
          </cell>
          <cell r="DY3" t="str">
            <v>cnir et i-iv</v>
          </cell>
          <cell r="EB3" t="str">
            <v>cnir et vi</v>
          </cell>
          <cell r="EE3" t="str">
            <v>cnir et II-III</v>
          </cell>
          <cell r="EH3" t="str">
            <v>CR VEST ET V</v>
          </cell>
          <cell r="EK3" t="str">
            <v>CNIR ET VII</v>
          </cell>
          <cell r="EN3" t="str">
            <v>CR VEST ET VI</v>
          </cell>
          <cell r="EQ3" t="str">
            <v>CUPA ATV</v>
          </cell>
          <cell r="ET3" t="str">
            <v>CR EST ET I</v>
          </cell>
          <cell r="EW3" t="str">
            <v>CNIR ET III</v>
          </cell>
          <cell r="EZ3" t="str">
            <v>CR EST</v>
          </cell>
          <cell r="FC3" t="str">
            <v>TG. MURES</v>
          </cell>
          <cell r="FF3" t="str">
            <v>CNIR ET VIIi</v>
          </cell>
          <cell r="FI3" t="str">
            <v xml:space="preserve">cupa balkan </v>
          </cell>
          <cell r="FL3" t="str">
            <v>cnir et viI</v>
          </cell>
          <cell r="FO3" t="str">
            <v>CNIR ET IX</v>
          </cell>
          <cell r="FR3" t="str">
            <v>ZARNESTI</v>
          </cell>
          <cell r="FU3" t="str">
            <v>CR EST</v>
          </cell>
          <cell r="FX3" t="str">
            <v>ORHEIUL BISTRITEI</v>
          </cell>
          <cell r="GA3" t="str">
            <v>BRAILA</v>
          </cell>
          <cell r="GD3" t="str">
            <v>ZARNESTI</v>
          </cell>
          <cell r="GG3" t="str">
            <v>CONSTANTA</v>
          </cell>
          <cell r="GJ3" t="str">
            <v>voineasa bals olt</v>
          </cell>
          <cell r="GV3">
            <v>952</v>
          </cell>
          <cell r="GY3">
            <v>322</v>
          </cell>
          <cell r="HB3">
            <v>16</v>
          </cell>
          <cell r="HE3">
            <v>180</v>
          </cell>
          <cell r="HH3">
            <v>62</v>
          </cell>
          <cell r="HK3">
            <v>36</v>
          </cell>
          <cell r="HN3">
            <v>11</v>
          </cell>
          <cell r="HQ3">
            <v>10</v>
          </cell>
          <cell r="HT3">
            <v>1224</v>
          </cell>
          <cell r="HU3">
            <v>180</v>
          </cell>
          <cell r="HV3">
            <v>109</v>
          </cell>
          <cell r="HZ3" t="str">
            <v>251 RED BULL</v>
          </cell>
        </row>
        <row r="4">
          <cell r="C4" t="str">
            <v/>
          </cell>
          <cell r="D4" t="str">
            <v/>
          </cell>
          <cell r="N4" t="str">
            <v>INTERNATIONALA</v>
          </cell>
          <cell r="U4" t="str">
            <v>tt</v>
          </cell>
          <cell r="V4" t="str">
            <v>mx</v>
          </cell>
          <cell r="AF4" t="str">
            <v>DATA</v>
          </cell>
          <cell r="AL4" t="str">
            <v>SANGE</v>
          </cell>
          <cell r="AN4" t="str">
            <v>Achitat</v>
          </cell>
          <cell r="AU4" t="str">
            <v>DEBIT</v>
          </cell>
          <cell r="AV4" t="str">
            <v>CREDIT</v>
          </cell>
          <cell r="AW4" t="str">
            <v>super enduro</v>
          </cell>
          <cell r="AZ4" t="str">
            <v>snow ice race</v>
          </cell>
          <cell r="BC4" t="str">
            <v>CNIR et. I MX</v>
          </cell>
          <cell r="BF4" t="str">
            <v xml:space="preserve">CNIR EC ET I </v>
          </cell>
          <cell r="BI4" t="str">
            <v>CNIR ET I HE</v>
          </cell>
          <cell r="BL4" t="str">
            <v>CNIR et. II EC</v>
          </cell>
          <cell r="BO4" t="str">
            <v>CR VEST ET I HE</v>
          </cell>
          <cell r="BR4" t="str">
            <v>CNIR ET II HE</v>
          </cell>
          <cell r="BU4" t="str">
            <v>CNIR ET II MX</v>
          </cell>
          <cell r="BY4" t="str">
            <v>CR VEST ET II HE</v>
          </cell>
          <cell r="CB4" t="str">
            <v>CNIR ET III EC</v>
          </cell>
          <cell r="CE4" t="str">
            <v>CNIR ET III HE</v>
          </cell>
          <cell r="CH4" t="str">
            <v>CR VEST HE</v>
          </cell>
          <cell r="CK4" t="str">
            <v>Cupa atv-ssv-q</v>
          </cell>
          <cell r="CN4" t="str">
            <v>CR VEST HE</v>
          </cell>
          <cell r="CQ4" t="str">
            <v>ENDUROCROSS</v>
          </cell>
          <cell r="CT4" t="str">
            <v>ENDUROCROSS</v>
          </cell>
          <cell r="CW4" t="str">
            <v>HARD ENDURO</v>
          </cell>
          <cell r="CZ4" t="str">
            <v>RALLY RAID</v>
          </cell>
          <cell r="DC4" t="str">
            <v>ENDUROCROSS</v>
          </cell>
          <cell r="DF4" t="str">
            <v xml:space="preserve">MOTOCROSS </v>
          </cell>
          <cell r="DI4" t="str">
            <v>HARD ENDURO</v>
          </cell>
          <cell r="DM4" t="str">
            <v>RALLY RAID</v>
          </cell>
          <cell r="DP4" t="str">
            <v>ROMANIACS</v>
          </cell>
          <cell r="DS4" t="str">
            <v>ENDUROCROSS</v>
          </cell>
          <cell r="DV4" t="str">
            <v>viteza</v>
          </cell>
          <cell r="DY4" t="str">
            <v>dirt track</v>
          </cell>
          <cell r="EB4" t="str">
            <v>poiana rusca</v>
          </cell>
          <cell r="EE4" t="str">
            <v>SUPER MOTO</v>
          </cell>
          <cell r="EH4" t="str">
            <v>DUMITRITA</v>
          </cell>
          <cell r="EK4" t="str">
            <v>ENDUROCROSS</v>
          </cell>
          <cell r="EN4" t="str">
            <v>SIBIU</v>
          </cell>
          <cell r="EQ4" t="str">
            <v>EC HTW</v>
          </cell>
          <cell r="ET4" t="str">
            <v>BRASOV</v>
          </cell>
          <cell r="EW4" t="str">
            <v>RALLY RAID</v>
          </cell>
          <cell r="EZ4" t="str">
            <v>ENDUROCROSS</v>
          </cell>
          <cell r="FC4" t="str">
            <v>CNIR ET III MX</v>
          </cell>
          <cell r="FF4" t="str">
            <v>ENDUROCROSS</v>
          </cell>
          <cell r="FI4" t="str">
            <v>RALLY RAID</v>
          </cell>
          <cell r="FL4" t="str">
            <v>GOLDEN MOUNTAIN</v>
          </cell>
          <cell r="FO4" t="str">
            <v>ENDUROCROSS</v>
          </cell>
          <cell r="FR4" t="str">
            <v>CNIR ET IV MX</v>
          </cell>
          <cell r="FU4" t="str">
            <v>ENDUROCROSS</v>
          </cell>
          <cell r="FX4" t="str">
            <v>CUPA MX</v>
          </cell>
          <cell r="GA4" t="str">
            <v>CUPA DT MACEC</v>
          </cell>
          <cell r="GD4" t="str">
            <v>CN ECHIPE</v>
          </cell>
          <cell r="GG4" t="str">
            <v>RALLY RAID</v>
          </cell>
          <cell r="GJ4" t="str">
            <v>motocross cup</v>
          </cell>
          <cell r="GV4" t="str">
            <v>LICENTA</v>
          </cell>
          <cell r="GY4" t="str">
            <v>LICENTA</v>
          </cell>
          <cell r="HB4" t="str">
            <v>LICENTA</v>
          </cell>
          <cell r="HE4" t="str">
            <v>LICENTA</v>
          </cell>
          <cell r="HH4" t="str">
            <v>LICENTA</v>
          </cell>
          <cell r="HK4" t="str">
            <v>LICENTA</v>
          </cell>
          <cell r="HN4" t="str">
            <v>LICENTA</v>
          </cell>
          <cell r="HQ4" t="str">
            <v>LICENTA</v>
          </cell>
          <cell r="HT4" t="str">
            <v>LICENTA</v>
          </cell>
          <cell r="HZ4">
            <v>1461</v>
          </cell>
        </row>
        <row r="5">
          <cell r="A5" t="str">
            <v>4133</v>
          </cell>
          <cell r="B5" t="str">
            <v>#</v>
          </cell>
          <cell r="C5" t="str">
            <v>NUME SPORTIV</v>
          </cell>
          <cell r="D5" t="str">
            <v>PRENUME SPORTIV</v>
          </cell>
          <cell r="E5" t="str">
            <v>CLUB</v>
          </cell>
          <cell r="F5" t="str">
            <v>FMN</v>
          </cell>
          <cell r="G5" t="str">
            <v>TIP</v>
          </cell>
          <cell r="H5" t="str">
            <v>CLASA</v>
          </cell>
          <cell r="I5" t="str">
            <v>DISCIP.</v>
          </cell>
          <cell r="J5" t="str">
            <v>MX</v>
          </cell>
          <cell r="K5" t="str">
            <v>TT</v>
          </cell>
          <cell r="L5" t="str">
            <v>VIT</v>
          </cell>
          <cell r="M5" t="str">
            <v>VIZITA MEDICALA</v>
          </cell>
          <cell r="N5" t="str">
            <v>ASIG. ROMANIA</v>
          </cell>
          <cell r="O5" t="str">
            <v>ASIG. INTERNAT.</v>
          </cell>
          <cell r="P5" t="str">
            <v>ASIG. MOLDOVA</v>
          </cell>
          <cell r="Q5" t="str">
            <v>DECLEKG</v>
          </cell>
          <cell r="R5" t="str">
            <v>VARSTA</v>
          </cell>
          <cell r="S5" t="str">
            <v>DATA NASTERII</v>
          </cell>
          <cell r="T5" t="str">
            <v>SEX</v>
          </cell>
          <cell r="U5" t="str">
            <v>OBS</v>
          </cell>
          <cell r="V5" t="str">
            <v>LIC AN</v>
          </cell>
          <cell r="W5" t="str">
            <v>CNP</v>
          </cell>
          <cell r="X5" t="str">
            <v>TEL</v>
          </cell>
          <cell r="Y5" t="str">
            <v>EMAIL</v>
          </cell>
          <cell r="Z5" t="str">
            <v>TEL 2</v>
          </cell>
          <cell r="AA5" t="str">
            <v>RESEDINTA JUDET</v>
          </cell>
          <cell r="AB5" t="str">
            <v xml:space="preserve">REGIO </v>
          </cell>
          <cell r="AC5" t="str">
            <v>TARA</v>
          </cell>
          <cell r="AD5" t="str">
            <v>MOTOR</v>
          </cell>
          <cell r="AE5" t="str">
            <v>CAPACITATE</v>
          </cell>
          <cell r="AF5" t="str">
            <v>CERERE LICENȚĂ</v>
          </cell>
          <cell r="AG5" t="str">
            <v>PLATĂ LICENȚĂ</v>
          </cell>
          <cell r="AH5" t="str">
            <v>OP/CH</v>
          </cell>
          <cell r="AI5" t="str">
            <v>C.I.</v>
          </cell>
          <cell r="AJ5" t="str">
            <v>C.N.</v>
          </cell>
          <cell r="AK5" t="str">
            <v>FOTO</v>
          </cell>
          <cell r="AL5" t="str">
            <v>GR SGV</v>
          </cell>
          <cell r="AM5" t="str">
            <v>Rh</v>
          </cell>
          <cell r="AN5" t="str">
            <v>FRM</v>
          </cell>
          <cell r="AO5" t="str">
            <v>C TR</v>
          </cell>
          <cell r="AP5" t="str">
            <v>TR</v>
          </cell>
          <cell r="AQ5" t="str">
            <v>AS.N</v>
          </cell>
          <cell r="AR5" t="str">
            <v>AS.I</v>
          </cell>
          <cell r="AS5" t="str">
            <v>LISTA AS / POLITA NR</v>
          </cell>
          <cell r="AT5" t="str">
            <v>S/C</v>
          </cell>
          <cell r="AU5" t="str">
            <v>LEI</v>
          </cell>
          <cell r="AV5" t="str">
            <v>LEI2</v>
          </cell>
          <cell r="AW5" t="str">
            <v>#48</v>
          </cell>
          <cell r="AX5" t="str">
            <v>LIC</v>
          </cell>
          <cell r="AY5" t="str">
            <v>AS</v>
          </cell>
          <cell r="AZ5" t="str">
            <v>#482</v>
          </cell>
          <cell r="BA5" t="str">
            <v>LIC4</v>
          </cell>
          <cell r="BB5" t="str">
            <v>AS9</v>
          </cell>
          <cell r="BC5" t="str">
            <v>#51</v>
          </cell>
          <cell r="BD5" t="str">
            <v>LIC3</v>
          </cell>
          <cell r="BE5" t="str">
            <v>AS3</v>
          </cell>
          <cell r="BF5" t="str">
            <v>#37</v>
          </cell>
          <cell r="BG5" t="str">
            <v>LIC2</v>
          </cell>
          <cell r="BH5" t="str">
            <v>AS25</v>
          </cell>
          <cell r="BI5" t="str">
            <v>#38</v>
          </cell>
          <cell r="BJ5" t="str">
            <v>LIC5</v>
          </cell>
          <cell r="BK5" t="str">
            <v>AS263</v>
          </cell>
          <cell r="BL5" t="str">
            <v>#40</v>
          </cell>
          <cell r="BM5" t="str">
            <v>LIC7</v>
          </cell>
          <cell r="BN5" t="str">
            <v>AS1262</v>
          </cell>
          <cell r="BO5" t="str">
            <v>#39</v>
          </cell>
          <cell r="BP5" t="str">
            <v>LIC6</v>
          </cell>
          <cell r="BQ5" t="str">
            <v>AS127</v>
          </cell>
          <cell r="BR5" t="str">
            <v>#75</v>
          </cell>
          <cell r="BS5" t="str">
            <v>L4</v>
          </cell>
          <cell r="BT5" t="str">
            <v>AS13</v>
          </cell>
          <cell r="BU5" t="str">
            <v>#82</v>
          </cell>
          <cell r="BV5" t="str">
            <v>L6</v>
          </cell>
          <cell r="BW5" t="str">
            <v>AS21</v>
          </cell>
          <cell r="BX5" t="str">
            <v>EBN</v>
          </cell>
          <cell r="BY5" t="str">
            <v>#86</v>
          </cell>
          <cell r="BZ5" t="str">
            <v>L7</v>
          </cell>
          <cell r="CA5" t="str">
            <v>AS22</v>
          </cell>
          <cell r="CB5" t="str">
            <v>#22</v>
          </cell>
          <cell r="CC5" t="str">
            <v>L</v>
          </cell>
          <cell r="CD5" t="str">
            <v>AS6</v>
          </cell>
          <cell r="CE5" t="str">
            <v>#6</v>
          </cell>
          <cell r="CF5" t="str">
            <v>L8</v>
          </cell>
          <cell r="CG5" t="str">
            <v>AS4</v>
          </cell>
          <cell r="CH5" t="str">
            <v>#7</v>
          </cell>
          <cell r="CI5" t="str">
            <v>L9</v>
          </cell>
          <cell r="CJ5" t="str">
            <v>AS5</v>
          </cell>
          <cell r="CK5" t="str">
            <v>#4825</v>
          </cell>
          <cell r="CL5" t="str">
            <v>L10</v>
          </cell>
          <cell r="CM5" t="str">
            <v>AS7</v>
          </cell>
          <cell r="CN5" t="str">
            <v>#4822</v>
          </cell>
          <cell r="CO5" t="str">
            <v>L11</v>
          </cell>
          <cell r="CP5" t="str">
            <v>AS8</v>
          </cell>
          <cell r="CQ5" t="str">
            <v>#48245</v>
          </cell>
          <cell r="CR5" t="str">
            <v>L12</v>
          </cell>
          <cell r="CS5" t="str">
            <v>AS10</v>
          </cell>
          <cell r="CT5" t="str">
            <v>#94</v>
          </cell>
          <cell r="CU5" t="str">
            <v>L13</v>
          </cell>
          <cell r="CV5" t="str">
            <v>AS11</v>
          </cell>
          <cell r="CW5" t="str">
            <v>#97</v>
          </cell>
          <cell r="CX5" t="str">
            <v>L14</v>
          </cell>
          <cell r="CY5" t="str">
            <v>AS16</v>
          </cell>
          <cell r="CZ5" t="str">
            <v>#100</v>
          </cell>
          <cell r="DA5" t="str">
            <v>L17</v>
          </cell>
          <cell r="DB5" t="str">
            <v>AS164</v>
          </cell>
          <cell r="DC5" t="str">
            <v>#103</v>
          </cell>
          <cell r="DD5" t="str">
            <v>I3</v>
          </cell>
          <cell r="DE5" t="str">
            <v>II3</v>
          </cell>
          <cell r="DF5" t="str">
            <v>#115</v>
          </cell>
          <cell r="DG5" t="str">
            <v>L15</v>
          </cell>
          <cell r="DH5" t="str">
            <v>AS2</v>
          </cell>
          <cell r="DI5" t="str">
            <v>#118</v>
          </cell>
          <cell r="DJ5" t="str">
            <v>L153</v>
          </cell>
          <cell r="DK5" t="str">
            <v>AS24</v>
          </cell>
          <cell r="DL5" t="str">
            <v>TOM</v>
          </cell>
          <cell r="DM5" t="str">
            <v>#121</v>
          </cell>
          <cell r="DN5" t="str">
            <v>L18</v>
          </cell>
          <cell r="DO5" t="str">
            <v>AS17</v>
          </cell>
          <cell r="DP5" t="str">
            <v>#124</v>
          </cell>
          <cell r="DQ5" t="str">
            <v>L19</v>
          </cell>
          <cell r="DR5" t="str">
            <v>AS247</v>
          </cell>
          <cell r="DS5" t="str">
            <v>#119</v>
          </cell>
          <cell r="DT5" t="str">
            <v>L20</v>
          </cell>
          <cell r="DU5" t="str">
            <v>AS19</v>
          </cell>
          <cell r="DV5" t="str">
            <v>#128</v>
          </cell>
          <cell r="DW5" t="str">
            <v>L22</v>
          </cell>
          <cell r="DX5" t="str">
            <v>AS27</v>
          </cell>
          <cell r="DY5" t="str">
            <v>#131</v>
          </cell>
          <cell r="DZ5" t="str">
            <v>L21</v>
          </cell>
          <cell r="EA5" t="str">
            <v>AS277</v>
          </cell>
          <cell r="EB5" t="str">
            <v>#15</v>
          </cell>
          <cell r="EC5" t="str">
            <v>L24</v>
          </cell>
          <cell r="ED5" t="str">
            <v>AS274</v>
          </cell>
          <cell r="EE5" t="str">
            <v>#139</v>
          </cell>
          <cell r="EF5" t="str">
            <v>L25</v>
          </cell>
          <cell r="EG5" t="str">
            <v>AS30</v>
          </cell>
          <cell r="EH5" t="str">
            <v>#142</v>
          </cell>
          <cell r="EI5" t="str">
            <v>L26</v>
          </cell>
          <cell r="EJ5" t="str">
            <v>AS310</v>
          </cell>
          <cell r="EK5" t="str">
            <v>#145</v>
          </cell>
          <cell r="EL5" t="str">
            <v>L27</v>
          </cell>
          <cell r="EM5" t="str">
            <v>AS307</v>
          </cell>
          <cell r="EN5" t="str">
            <v>#140</v>
          </cell>
          <cell r="EO5" t="str">
            <v>L28</v>
          </cell>
          <cell r="EP5" t="str">
            <v>AS304</v>
          </cell>
          <cell r="EQ5" t="str">
            <v>#18</v>
          </cell>
          <cell r="ER5" t="str">
            <v>L29</v>
          </cell>
          <cell r="ES5" t="str">
            <v>AS33</v>
          </cell>
          <cell r="ET5" t="str">
            <v>#19</v>
          </cell>
          <cell r="EU5" t="str">
            <v>L30</v>
          </cell>
          <cell r="EV5" t="str">
            <v>AS36</v>
          </cell>
          <cell r="EW5" t="str">
            <v>#20</v>
          </cell>
          <cell r="EX5" t="str">
            <v>L31</v>
          </cell>
          <cell r="EY5" t="str">
            <v>AS39</v>
          </cell>
          <cell r="EZ5" t="str">
            <v>#152</v>
          </cell>
          <cell r="FA5" t="str">
            <v>L2</v>
          </cell>
          <cell r="FB5" t="str">
            <v>AS394</v>
          </cell>
          <cell r="FC5" t="str">
            <v>#155</v>
          </cell>
          <cell r="FD5" t="str">
            <v>L32</v>
          </cell>
          <cell r="FE5" t="str">
            <v>AS42</v>
          </cell>
          <cell r="FF5" t="str">
            <v>#158</v>
          </cell>
          <cell r="FG5" t="str">
            <v>L16</v>
          </cell>
          <cell r="FH5" t="str">
            <v>AS45</v>
          </cell>
          <cell r="FI5" t="str">
            <v>#161</v>
          </cell>
          <cell r="FJ5" t="str">
            <v>L3</v>
          </cell>
          <cell r="FK5" t="str">
            <v>AS48</v>
          </cell>
          <cell r="FL5" t="str">
            <v>#164</v>
          </cell>
          <cell r="FM5" t="str">
            <v>L33</v>
          </cell>
          <cell r="FN5" t="str">
            <v>AS51</v>
          </cell>
          <cell r="FO5" t="str">
            <v>#167</v>
          </cell>
          <cell r="FP5" t="str">
            <v>L34</v>
          </cell>
          <cell r="FQ5" t="str">
            <v>AS54</v>
          </cell>
          <cell r="FR5" t="str">
            <v>#170</v>
          </cell>
          <cell r="FS5" t="str">
            <v>L35</v>
          </cell>
          <cell r="FT5" t="str">
            <v>AS5466</v>
          </cell>
          <cell r="FU5" t="str">
            <v>#27</v>
          </cell>
          <cell r="FV5" t="str">
            <v>L36</v>
          </cell>
          <cell r="FW5" t="str">
            <v>AS5463</v>
          </cell>
          <cell r="FX5" t="str">
            <v>24-Jun-00</v>
          </cell>
          <cell r="FY5" t="str">
            <v>L37</v>
          </cell>
          <cell r="FZ5" t="str">
            <v>AS5460</v>
          </cell>
          <cell r="GA5" t="str">
            <v>#190</v>
          </cell>
          <cell r="GB5" t="str">
            <v>L38</v>
          </cell>
          <cell r="GC5" t="str">
            <v>AS5457</v>
          </cell>
          <cell r="GD5" t="str">
            <v>30-Jun-00</v>
          </cell>
          <cell r="GE5" t="str">
            <v>L39</v>
          </cell>
          <cell r="GF5" t="str">
            <v>AS5451</v>
          </cell>
          <cell r="GG5" t="str">
            <v>#28</v>
          </cell>
          <cell r="GH5" t="str">
            <v>L40</v>
          </cell>
          <cell r="GI5" t="str">
            <v>AS5448</v>
          </cell>
          <cell r="GJ5" t="str">
            <v>188</v>
          </cell>
          <cell r="GK5" t="str">
            <v>L41</v>
          </cell>
          <cell r="GL5" t="str">
            <v>AS5445</v>
          </cell>
          <cell r="GM5" t="str">
            <v>#30</v>
          </cell>
          <cell r="GN5" t="str">
            <v>L42</v>
          </cell>
          <cell r="GO5" t="str">
            <v>AS5442</v>
          </cell>
          <cell r="GP5" t="str">
            <v>#207</v>
          </cell>
          <cell r="GQ5" t="str">
            <v>L43</v>
          </cell>
          <cell r="GR5" t="str">
            <v>AS5439</v>
          </cell>
          <cell r="GS5" t="str">
            <v>#240</v>
          </cell>
          <cell r="GT5" t="str">
            <v>L53</v>
          </cell>
          <cell r="GU5" t="str">
            <v>AS550</v>
          </cell>
          <cell r="GV5" t="str">
            <v>AN</v>
          </cell>
          <cell r="GW5" t="str">
            <v>1C</v>
          </cell>
          <cell r="GX5" t="str">
            <v>SP</v>
          </cell>
          <cell r="GY5" t="str">
            <v>AN2</v>
          </cell>
          <cell r="GZ5" t="str">
            <v>1C3</v>
          </cell>
          <cell r="HA5" t="str">
            <v>SP4</v>
          </cell>
          <cell r="HB5" t="str">
            <v>AN3</v>
          </cell>
          <cell r="HC5" t="str">
            <v>1C4</v>
          </cell>
          <cell r="HD5" t="str">
            <v>SP5</v>
          </cell>
          <cell r="HE5" t="str">
            <v>AN4</v>
          </cell>
          <cell r="HF5" t="str">
            <v>1C5</v>
          </cell>
          <cell r="HG5" t="str">
            <v>SP6</v>
          </cell>
          <cell r="HH5" t="str">
            <v>AN5</v>
          </cell>
          <cell r="HI5" t="str">
            <v>1C6</v>
          </cell>
          <cell r="HJ5" t="str">
            <v>SP7</v>
          </cell>
          <cell r="HK5" t="str">
            <v>AN6</v>
          </cell>
          <cell r="HL5" t="str">
            <v>1C7</v>
          </cell>
          <cell r="HM5" t="str">
            <v>SP8</v>
          </cell>
          <cell r="HN5" t="str">
            <v>AN7</v>
          </cell>
          <cell r="HO5" t="str">
            <v>1C8</v>
          </cell>
          <cell r="HP5" t="str">
            <v>SP9</v>
          </cell>
          <cell r="HQ5" t="str">
            <v>AN9</v>
          </cell>
          <cell r="HR5" t="str">
            <v>1C2</v>
          </cell>
          <cell r="HS5" t="str">
            <v>SP2</v>
          </cell>
          <cell r="HT5" t="str">
            <v>TT2</v>
          </cell>
          <cell r="HU5" t="str">
            <v>MX2</v>
          </cell>
          <cell r="HV5" t="str">
            <v>V</v>
          </cell>
          <cell r="HW5" t="str">
            <v>T</v>
          </cell>
          <cell r="HX5" t="str">
            <v>1C93</v>
          </cell>
          <cell r="HY5" t="str">
            <v>SP104</v>
          </cell>
          <cell r="HZ5" t="str">
            <v>L+1C</v>
          </cell>
          <cell r="IA5" t="str">
            <v>1C933</v>
          </cell>
          <cell r="IB5" t="str">
            <v>SP1044</v>
          </cell>
          <cell r="IC5" t="str">
            <v>ACT 2023</v>
          </cell>
        </row>
        <row r="6">
          <cell r="A6">
            <v>1</v>
          </cell>
          <cell r="C6" t="str">
            <v>A-ANEI</v>
          </cell>
          <cell r="D6" t="str">
            <v>FLAVIU OCTAVIAN</v>
          </cell>
          <cell r="E6" t="str">
            <v>JITSU ZARNESTI</v>
          </cell>
          <cell r="F6" t="str">
            <v>FRM</v>
          </cell>
          <cell r="G6" t="str">
            <v>B</v>
          </cell>
          <cell r="H6" t="str">
            <v>EXPERT</v>
          </cell>
          <cell r="I6" t="str">
            <v>TT</v>
          </cell>
          <cell r="R6">
            <v>31</v>
          </cell>
          <cell r="S6">
            <v>34014</v>
          </cell>
          <cell r="T6" t="str">
            <v>M</v>
          </cell>
          <cell r="W6">
            <v>1930214080065</v>
          </cell>
          <cell r="X6">
            <v>723276385</v>
          </cell>
          <cell r="Z6">
            <v>772161561</v>
          </cell>
          <cell r="AA6" t="str">
            <v>BRASOV</v>
          </cell>
          <cell r="AB6" t="str">
            <v>EST</v>
          </cell>
          <cell r="AC6" t="str">
            <v>ROU</v>
          </cell>
          <cell r="AD6" t="str">
            <v>HUSQVARNA</v>
          </cell>
          <cell r="AE6" t="str">
            <v>300/2T</v>
          </cell>
          <cell r="AI6" t="str">
            <v>DA</v>
          </cell>
          <cell r="AK6" t="str">
            <v>DA</v>
          </cell>
        </row>
        <row r="7">
          <cell r="A7">
            <v>3976</v>
          </cell>
          <cell r="C7" t="str">
            <v>DANILĂ</v>
          </cell>
          <cell r="D7" t="str">
            <v>ANDREI</v>
          </cell>
          <cell r="E7" t="str">
            <v>ACS RAZVAN #6</v>
          </cell>
          <cell r="F7" t="str">
            <v>FRM</v>
          </cell>
          <cell r="G7" t="str">
            <v>A</v>
          </cell>
          <cell r="H7" t="str">
            <v>SSP 300</v>
          </cell>
          <cell r="I7" t="str">
            <v>V</v>
          </cell>
          <cell r="L7" t="str">
            <v>V</v>
          </cell>
          <cell r="M7">
            <v>45490</v>
          </cell>
          <cell r="O7">
            <v>45702</v>
          </cell>
          <cell r="R7">
            <v>24</v>
          </cell>
          <cell r="S7">
            <v>36589</v>
          </cell>
          <cell r="T7" t="str">
            <v>M</v>
          </cell>
          <cell r="V7">
            <v>9</v>
          </cell>
          <cell r="W7">
            <v>5000304420063</v>
          </cell>
          <cell r="X7">
            <v>744545456</v>
          </cell>
          <cell r="AA7" t="str">
            <v>BUCURESTI</v>
          </cell>
          <cell r="AB7" t="str">
            <v>EST</v>
          </cell>
          <cell r="AC7" t="str">
            <v>ROU</v>
          </cell>
          <cell r="AD7" t="str">
            <v>BMW</v>
          </cell>
          <cell r="AE7" t="str">
            <v>300/4T</v>
          </cell>
          <cell r="AF7">
            <v>45313</v>
          </cell>
          <cell r="AG7">
            <v>45316</v>
          </cell>
          <cell r="AH7" t="str">
            <v>FCH</v>
          </cell>
          <cell r="AI7" t="str">
            <v>DA</v>
          </cell>
          <cell r="AK7" t="str">
            <v>DA</v>
          </cell>
          <cell r="AN7">
            <v>300</v>
          </cell>
          <cell r="AR7">
            <v>700</v>
          </cell>
          <cell r="AS7">
            <v>8504282967</v>
          </cell>
          <cell r="AT7" t="str">
            <v>C</v>
          </cell>
          <cell r="HI7">
            <v>1</v>
          </cell>
          <cell r="HV7">
            <v>1</v>
          </cell>
          <cell r="HZ7">
            <v>1</v>
          </cell>
          <cell r="IC7" t="str">
            <v>da?</v>
          </cell>
        </row>
        <row r="8">
          <cell r="A8">
            <v>2593</v>
          </cell>
          <cell r="C8" t="str">
            <v>ABEL</v>
          </cell>
          <cell r="D8" t="str">
            <v>TAMAS GYORGY</v>
          </cell>
          <cell r="E8" t="str">
            <v>DITRIDERS DITRĂU</v>
          </cell>
          <cell r="F8" t="str">
            <v>FRM</v>
          </cell>
          <cell r="G8" t="str">
            <v>C</v>
          </cell>
          <cell r="H8" t="str">
            <v>HOBBY</v>
          </cell>
          <cell r="I8" t="str">
            <v>TT</v>
          </cell>
          <cell r="R8">
            <v>53</v>
          </cell>
          <cell r="S8">
            <v>25930</v>
          </cell>
          <cell r="T8" t="str">
            <v>M</v>
          </cell>
          <cell r="W8" t="str">
            <v>589146BE</v>
          </cell>
          <cell r="X8">
            <v>36704271228</v>
          </cell>
          <cell r="Y8" t="str">
            <v>palbotond@gmail.com</v>
          </cell>
          <cell r="AA8" t="str">
            <v>UNGARIA</v>
          </cell>
          <cell r="AB8" t="str">
            <v>HUN</v>
          </cell>
          <cell r="AC8" t="str">
            <v>HUN</v>
          </cell>
          <cell r="AD8" t="str">
            <v xml:space="preserve">KTM </v>
          </cell>
        </row>
        <row r="9">
          <cell r="A9">
            <v>4132</v>
          </cell>
          <cell r="B9">
            <v>17</v>
          </cell>
          <cell r="C9" t="str">
            <v>DOROFTEI</v>
          </cell>
          <cell r="D9" t="str">
            <v>ANDREI</v>
          </cell>
          <cell r="E9" t="str">
            <v>JITSU ZARNESTI</v>
          </cell>
          <cell r="F9" t="str">
            <v>FRM</v>
          </cell>
          <cell r="G9" t="str">
            <v>A</v>
          </cell>
          <cell r="H9" t="str">
            <v>65 cc</v>
          </cell>
          <cell r="I9" t="str">
            <v>MX</v>
          </cell>
          <cell r="J9" t="str">
            <v>MX</v>
          </cell>
          <cell r="Q9" t="str">
            <v>?</v>
          </cell>
          <cell r="R9">
            <v>10</v>
          </cell>
          <cell r="S9">
            <v>41479</v>
          </cell>
          <cell r="T9" t="str">
            <v>M</v>
          </cell>
          <cell r="W9">
            <v>5130724080102</v>
          </cell>
          <cell r="AA9" t="str">
            <v>BRASOV</v>
          </cell>
          <cell r="AB9" t="str">
            <v>EST</v>
          </cell>
          <cell r="AC9" t="str">
            <v>ROU</v>
          </cell>
          <cell r="AE9" t="str">
            <v>65/2T</v>
          </cell>
          <cell r="AF9">
            <v>45392</v>
          </cell>
          <cell r="AJ9" t="str">
            <v>DA</v>
          </cell>
          <cell r="AK9" t="str">
            <v>DA</v>
          </cell>
          <cell r="AN9">
            <v>430</v>
          </cell>
          <cell r="AQ9">
            <v>300</v>
          </cell>
          <cell r="AT9" t="str">
            <v>C</v>
          </cell>
        </row>
        <row r="10">
          <cell r="A10">
            <v>3715</v>
          </cell>
          <cell r="C10" t="str">
            <v>ABRAHAM</v>
          </cell>
          <cell r="D10" t="str">
            <v>HANS FERDINAND</v>
          </cell>
          <cell r="E10" t="str">
            <v>MOTOKRON RACING TEAM</v>
          </cell>
          <cell r="F10" t="str">
            <v>FRM</v>
          </cell>
          <cell r="G10" t="str">
            <v>C</v>
          </cell>
          <cell r="H10" t="str">
            <v>HOBBY</v>
          </cell>
          <cell r="I10" t="str">
            <v>TT</v>
          </cell>
          <cell r="Q10" t="str">
            <v>1C</v>
          </cell>
          <cell r="R10">
            <v>17</v>
          </cell>
          <cell r="S10">
            <v>38819</v>
          </cell>
          <cell r="T10" t="str">
            <v>M</v>
          </cell>
          <cell r="W10" t="str">
            <v>LGCPJYPFV</v>
          </cell>
          <cell r="X10">
            <v>4917641849441</v>
          </cell>
          <cell r="AA10" t="str">
            <v>GERMANIA</v>
          </cell>
          <cell r="AB10" t="str">
            <v>DEU</v>
          </cell>
          <cell r="AC10" t="str">
            <v>GER</v>
          </cell>
          <cell r="AD10" t="str">
            <v>HUSQVARNA</v>
          </cell>
          <cell r="CW10">
            <v>352</v>
          </cell>
          <cell r="CX10">
            <v>50</v>
          </cell>
          <cell r="CY10">
            <v>5</v>
          </cell>
          <cell r="EB10">
            <v>253</v>
          </cell>
          <cell r="EC10">
            <v>30</v>
          </cell>
          <cell r="ED10">
            <v>25</v>
          </cell>
          <cell r="GW10">
            <v>1</v>
          </cell>
          <cell r="HT10">
            <v>1</v>
          </cell>
          <cell r="HZ10">
            <v>1</v>
          </cell>
          <cell r="IC10" t="str">
            <v>DA</v>
          </cell>
        </row>
        <row r="11">
          <cell r="A11">
            <v>3454</v>
          </cell>
          <cell r="C11" t="str">
            <v>ABROLL</v>
          </cell>
          <cell r="D11" t="str">
            <v xml:space="preserve">FLORIAN    </v>
          </cell>
          <cell r="E11" t="str">
            <v>SMART BRASOV</v>
          </cell>
          <cell r="F11" t="str">
            <v>FRM</v>
          </cell>
          <cell r="G11" t="str">
            <v>C</v>
          </cell>
          <cell r="H11" t="str">
            <v>HOBBY</v>
          </cell>
          <cell r="I11" t="str">
            <v>TT</v>
          </cell>
          <cell r="R11">
            <v>36</v>
          </cell>
          <cell r="S11">
            <v>32208</v>
          </cell>
          <cell r="T11" t="str">
            <v>M</v>
          </cell>
          <cell r="W11" t="str">
            <v>LGW26HLKW</v>
          </cell>
          <cell r="X11">
            <v>17630767554</v>
          </cell>
          <cell r="AA11" t="str">
            <v>GERMANIA</v>
          </cell>
          <cell r="AB11" t="str">
            <v>DEU</v>
          </cell>
          <cell r="AC11" t="str">
            <v>GER</v>
          </cell>
          <cell r="BR11">
            <v>416</v>
          </cell>
          <cell r="BS11">
            <v>30</v>
          </cell>
          <cell r="BT11">
            <v>25</v>
          </cell>
          <cell r="GW11">
            <v>1</v>
          </cell>
          <cell r="HT11">
            <v>1</v>
          </cell>
          <cell r="HZ11">
            <v>1</v>
          </cell>
          <cell r="IC11" t="str">
            <v>DA</v>
          </cell>
        </row>
        <row r="12">
          <cell r="A12">
            <v>3452</v>
          </cell>
          <cell r="C12" t="str">
            <v>ABROLL</v>
          </cell>
          <cell r="D12" t="str">
            <v>ROBERT</v>
          </cell>
          <cell r="E12" t="str">
            <v>SMART BRASOV</v>
          </cell>
          <cell r="F12" t="str">
            <v>FRM</v>
          </cell>
          <cell r="G12" t="str">
            <v>C</v>
          </cell>
          <cell r="H12" t="str">
            <v>HOBBY</v>
          </cell>
          <cell r="I12" t="str">
            <v>TT</v>
          </cell>
          <cell r="R12">
            <v>25</v>
          </cell>
          <cell r="S12">
            <v>36174</v>
          </cell>
          <cell r="T12" t="str">
            <v>M</v>
          </cell>
          <cell r="W12" t="str">
            <v>LGW22KXXH</v>
          </cell>
          <cell r="X12">
            <v>17630767554</v>
          </cell>
          <cell r="AA12" t="str">
            <v>GERMANIA</v>
          </cell>
          <cell r="AB12" t="str">
            <v>DEU</v>
          </cell>
          <cell r="AC12" t="str">
            <v>GER</v>
          </cell>
          <cell r="BR12">
            <v>414</v>
          </cell>
          <cell r="BS12">
            <v>30</v>
          </cell>
          <cell r="BT12">
            <v>25</v>
          </cell>
          <cell r="GW12">
            <v>1</v>
          </cell>
          <cell r="HT12">
            <v>1</v>
          </cell>
          <cell r="HZ12">
            <v>1</v>
          </cell>
          <cell r="IC12" t="str">
            <v>DA</v>
          </cell>
        </row>
        <row r="13">
          <cell r="A13">
            <v>3453</v>
          </cell>
          <cell r="C13" t="str">
            <v>ABROLL</v>
          </cell>
          <cell r="D13" t="str">
            <v>TOBIAS</v>
          </cell>
          <cell r="E13" t="str">
            <v>SMART BRASOV</v>
          </cell>
          <cell r="F13" t="str">
            <v>FRM</v>
          </cell>
          <cell r="G13" t="str">
            <v>C</v>
          </cell>
          <cell r="H13" t="str">
            <v>HOBBY</v>
          </cell>
          <cell r="I13" t="str">
            <v>TT</v>
          </cell>
          <cell r="R13">
            <v>26</v>
          </cell>
          <cell r="S13">
            <v>35539</v>
          </cell>
          <cell r="T13" t="str">
            <v>M</v>
          </cell>
          <cell r="W13" t="str">
            <v>LGW28X1W4</v>
          </cell>
          <cell r="X13">
            <v>17631289239</v>
          </cell>
          <cell r="AA13" t="str">
            <v>GERMANIA</v>
          </cell>
          <cell r="AB13" t="str">
            <v>DEU</v>
          </cell>
          <cell r="AC13" t="str">
            <v>GER</v>
          </cell>
          <cell r="BR13">
            <v>415</v>
          </cell>
          <cell r="BS13">
            <v>30</v>
          </cell>
          <cell r="BT13">
            <v>25</v>
          </cell>
          <cell r="GW13">
            <v>1</v>
          </cell>
          <cell r="HT13">
            <v>1</v>
          </cell>
          <cell r="HZ13">
            <v>1</v>
          </cell>
          <cell r="IC13" t="str">
            <v>DA</v>
          </cell>
        </row>
        <row r="14">
          <cell r="A14">
            <v>2</v>
          </cell>
          <cell r="C14" t="str">
            <v xml:space="preserve">ACHIM </v>
          </cell>
          <cell r="D14" t="str">
            <v>STEFAN MARIUS</v>
          </cell>
          <cell r="E14" t="str">
            <v>DUST ADVENTURES</v>
          </cell>
          <cell r="F14" t="str">
            <v>FRM</v>
          </cell>
          <cell r="G14" t="str">
            <v>C</v>
          </cell>
          <cell r="H14" t="str">
            <v>HOBBY</v>
          </cell>
          <cell r="I14" t="str">
            <v>TT</v>
          </cell>
          <cell r="N14">
            <v>45657</v>
          </cell>
          <cell r="R14">
            <v>38</v>
          </cell>
          <cell r="S14">
            <v>31224</v>
          </cell>
          <cell r="T14" t="str">
            <v>M</v>
          </cell>
          <cell r="W14">
            <v>1850626204966</v>
          </cell>
          <cell r="X14">
            <v>728290701</v>
          </cell>
          <cell r="Y14" t="str">
            <v>achi85moto@gmail.com</v>
          </cell>
          <cell r="Z14">
            <v>726112597</v>
          </cell>
          <cell r="AA14" t="str">
            <v>HUNEDOARA</v>
          </cell>
          <cell r="AB14" t="str">
            <v>VEST</v>
          </cell>
          <cell r="AC14" t="str">
            <v>ROU</v>
          </cell>
          <cell r="AQ14" t="str">
            <v>ok</v>
          </cell>
        </row>
        <row r="15">
          <cell r="A15">
            <v>2530</v>
          </cell>
          <cell r="B15">
            <v>19</v>
          </cell>
          <cell r="C15" t="str">
            <v xml:space="preserve">ACHIM </v>
          </cell>
          <cell r="D15" t="str">
            <v>STEFAN MARIUS</v>
          </cell>
          <cell r="E15" t="str">
            <v>DUST ADVENTURES</v>
          </cell>
          <cell r="F15" t="str">
            <v>FRM</v>
          </cell>
          <cell r="G15" t="str">
            <v>A</v>
          </cell>
          <cell r="H15" t="str">
            <v>PRO</v>
          </cell>
          <cell r="I15" t="str">
            <v>TT</v>
          </cell>
          <cell r="K15" t="str">
            <v>RR</v>
          </cell>
          <cell r="L15" t="str">
            <v>M5</v>
          </cell>
          <cell r="N15">
            <v>45657</v>
          </cell>
          <cell r="R15">
            <v>38</v>
          </cell>
          <cell r="S15">
            <v>31224</v>
          </cell>
          <cell r="T15" t="str">
            <v>M</v>
          </cell>
          <cell r="U15" t="str">
            <v>LIC RED DIF SUSTINE 4V</v>
          </cell>
          <cell r="W15">
            <v>1850626204966</v>
          </cell>
          <cell r="X15">
            <v>728290701</v>
          </cell>
          <cell r="Y15" t="str">
            <v>achi85moto@gmail.com</v>
          </cell>
          <cell r="Z15">
            <v>726112597</v>
          </cell>
          <cell r="AA15" t="str">
            <v>HUNEDOARA</v>
          </cell>
          <cell r="AB15" t="str">
            <v>VEST</v>
          </cell>
          <cell r="AC15" t="str">
            <v>ROU</v>
          </cell>
          <cell r="AD15" t="str">
            <v>YAMAHA</v>
          </cell>
          <cell r="AE15" t="str">
            <v>660/4T</v>
          </cell>
          <cell r="AF15">
            <v>45363</v>
          </cell>
          <cell r="AG15">
            <v>45366</v>
          </cell>
          <cell r="AH15" t="str">
            <v>OP</v>
          </cell>
          <cell r="AI15" t="str">
            <v>DA</v>
          </cell>
          <cell r="AK15" t="str">
            <v>DA</v>
          </cell>
          <cell r="AL15" t="str">
            <v>AII</v>
          </cell>
          <cell r="AM15" t="str">
            <v>POZITIV</v>
          </cell>
          <cell r="AN15">
            <v>300</v>
          </cell>
          <cell r="AO15" t="str">
            <v>DA</v>
          </cell>
          <cell r="AP15">
            <v>345</v>
          </cell>
          <cell r="AQ15">
            <v>300</v>
          </cell>
          <cell r="AR15" t="str">
            <v>130 dif lic ach 4v</v>
          </cell>
          <cell r="AT15" t="str">
            <v>C</v>
          </cell>
          <cell r="IC15" t="str">
            <v>L</v>
          </cell>
        </row>
        <row r="16">
          <cell r="A16">
            <v>3</v>
          </cell>
          <cell r="B16">
            <v>969</v>
          </cell>
          <cell r="C16" t="str">
            <v>ADAM</v>
          </cell>
          <cell r="D16" t="str">
            <v>ALEXANDRU</v>
          </cell>
          <cell r="E16" t="str">
            <v>MASTER BIKE CLUJ</v>
          </cell>
          <cell r="F16" t="str">
            <v>FRM</v>
          </cell>
          <cell r="G16" t="str">
            <v>C</v>
          </cell>
          <cell r="H16" t="str">
            <v>HOBBY</v>
          </cell>
          <cell r="I16" t="str">
            <v>TT</v>
          </cell>
          <cell r="Q16" t="str">
            <v>ok</v>
          </cell>
          <cell r="R16">
            <v>18</v>
          </cell>
          <cell r="S16">
            <v>38714</v>
          </cell>
          <cell r="T16" t="str">
            <v>M</v>
          </cell>
          <cell r="W16">
            <v>5051228081810</v>
          </cell>
          <cell r="X16">
            <v>773795342</v>
          </cell>
          <cell r="Z16">
            <v>740494405</v>
          </cell>
          <cell r="AA16" t="str">
            <v>MURES</v>
          </cell>
          <cell r="AB16" t="str">
            <v>VEST</v>
          </cell>
          <cell r="AC16" t="str">
            <v>ROU</v>
          </cell>
          <cell r="AD16" t="str">
            <v>KTM</v>
          </cell>
          <cell r="AE16" t="str">
            <v>250/2T</v>
          </cell>
        </row>
        <row r="17">
          <cell r="A17">
            <v>3035</v>
          </cell>
          <cell r="C17" t="str">
            <v>ADAM</v>
          </cell>
          <cell r="D17" t="str">
            <v>CIPRIAN</v>
          </cell>
          <cell r="E17" t="str">
            <v>AVENTURA PARC DOBROGEA</v>
          </cell>
          <cell r="F17" t="str">
            <v>FRM</v>
          </cell>
          <cell r="G17" t="str">
            <v>C</v>
          </cell>
          <cell r="H17" t="str">
            <v>HOBBY</v>
          </cell>
          <cell r="I17" t="str">
            <v>TT</v>
          </cell>
          <cell r="J17" t="str">
            <v>C-Ec</v>
          </cell>
          <cell r="K17" t="str">
            <v>TT</v>
          </cell>
          <cell r="L17" t="str">
            <v>C-HE</v>
          </cell>
          <cell r="M17">
            <v>45566</v>
          </cell>
          <cell r="N17">
            <v>45657</v>
          </cell>
          <cell r="R17">
            <v>39</v>
          </cell>
          <cell r="S17">
            <v>31078</v>
          </cell>
          <cell r="T17" t="str">
            <v>M</v>
          </cell>
          <cell r="V17">
            <v>10</v>
          </cell>
          <cell r="W17">
            <v>1850131360047</v>
          </cell>
          <cell r="X17">
            <v>741083676</v>
          </cell>
          <cell r="Y17" t="str">
            <v>cip.49ers@gmail.com</v>
          </cell>
          <cell r="Z17">
            <v>743273340</v>
          </cell>
          <cell r="AA17" t="str">
            <v>TULCEA</v>
          </cell>
          <cell r="AB17" t="str">
            <v>EST</v>
          </cell>
          <cell r="AC17" t="str">
            <v>ROU</v>
          </cell>
          <cell r="AD17" t="str">
            <v>BETA</v>
          </cell>
          <cell r="AE17" t="str">
            <v>300/2T</v>
          </cell>
          <cell r="AF17">
            <v>45306</v>
          </cell>
          <cell r="AG17">
            <v>45338</v>
          </cell>
          <cell r="AH17" t="str">
            <v>OP</v>
          </cell>
          <cell r="AI17" t="str">
            <v>NU</v>
          </cell>
          <cell r="AK17" t="str">
            <v>NU</v>
          </cell>
          <cell r="AL17" t="str">
            <v>AII</v>
          </cell>
          <cell r="AM17" t="str">
            <v>POZITIV</v>
          </cell>
          <cell r="AN17">
            <v>375</v>
          </cell>
          <cell r="AQ17">
            <v>300</v>
          </cell>
          <cell r="AT17" t="str">
            <v>C</v>
          </cell>
          <cell r="BF17">
            <v>220</v>
          </cell>
          <cell r="BG17" t="str">
            <v>L</v>
          </cell>
          <cell r="BH17">
            <v>0</v>
          </cell>
          <cell r="BI17" t="str">
            <v>HOBBY</v>
          </cell>
        </row>
        <row r="18">
          <cell r="A18">
            <v>3557</v>
          </cell>
          <cell r="C18" t="str">
            <v>ADAM</v>
          </cell>
          <cell r="D18" t="str">
            <v>IOAN SORIN</v>
          </cell>
          <cell r="E18" t="str">
            <v>BLACK RYDERS SIBIU</v>
          </cell>
          <cell r="F18" t="str">
            <v>FRM</v>
          </cell>
          <cell r="G18" t="str">
            <v>C</v>
          </cell>
          <cell r="H18" t="str">
            <v>HOBBY</v>
          </cell>
          <cell r="I18" t="str">
            <v>TT</v>
          </cell>
          <cell r="R18">
            <v>28</v>
          </cell>
          <cell r="S18">
            <v>34978</v>
          </cell>
          <cell r="T18" t="str">
            <v>M</v>
          </cell>
          <cell r="W18">
            <v>1951006324839</v>
          </cell>
          <cell r="X18">
            <v>757174127</v>
          </cell>
          <cell r="AA18" t="str">
            <v>SIBIU</v>
          </cell>
          <cell r="AB18" t="str">
            <v>VEST</v>
          </cell>
          <cell r="AC18" t="str">
            <v>ROU</v>
          </cell>
          <cell r="AD18" t="str">
            <v>KTM</v>
          </cell>
          <cell r="AE18" t="str">
            <v>300/2T</v>
          </cell>
          <cell r="BY18">
            <v>532</v>
          </cell>
          <cell r="BZ18">
            <v>125</v>
          </cell>
          <cell r="CA18">
            <v>125</v>
          </cell>
          <cell r="GW18">
            <v>1</v>
          </cell>
          <cell r="HT18">
            <v>1</v>
          </cell>
          <cell r="HZ18">
            <v>1</v>
          </cell>
          <cell r="IC18" t="str">
            <v>DA</v>
          </cell>
        </row>
        <row r="19">
          <cell r="A19">
            <v>3253</v>
          </cell>
          <cell r="C19" t="str">
            <v>ADAMEK</v>
          </cell>
          <cell r="D19" t="str">
            <v>PETR</v>
          </cell>
          <cell r="E19" t="str">
            <v>CEHIA</v>
          </cell>
          <cell r="F19" t="str">
            <v>ACCR</v>
          </cell>
          <cell r="G19" t="str">
            <v>C</v>
          </cell>
          <cell r="H19" t="str">
            <v>HOBBY</v>
          </cell>
          <cell r="I19" t="str">
            <v>TT</v>
          </cell>
          <cell r="R19">
            <v>38</v>
          </cell>
          <cell r="S19">
            <v>31362</v>
          </cell>
          <cell r="T19" t="str">
            <v>M</v>
          </cell>
          <cell r="AA19" t="str">
            <v>CEHIA</v>
          </cell>
          <cell r="AB19" t="str">
            <v>CZE</v>
          </cell>
          <cell r="AC19" t="str">
            <v>CZE</v>
          </cell>
        </row>
        <row r="20">
          <cell r="A20">
            <v>4</v>
          </cell>
          <cell r="C20" t="str">
            <v>AGAFITEI</v>
          </cell>
          <cell r="D20" t="str">
            <v>IONUT</v>
          </cell>
          <cell r="E20" t="str">
            <v>MOTOKRON RACING TEAM</v>
          </cell>
          <cell r="F20" t="str">
            <v>FRM</v>
          </cell>
          <cell r="G20" t="str">
            <v>C</v>
          </cell>
          <cell r="H20" t="str">
            <v>HOBBY</v>
          </cell>
          <cell r="I20" t="str">
            <v>TT</v>
          </cell>
          <cell r="R20">
            <v>32</v>
          </cell>
          <cell r="S20">
            <v>33632</v>
          </cell>
          <cell r="T20" t="str">
            <v>M</v>
          </cell>
          <cell r="W20">
            <v>1920129082568</v>
          </cell>
          <cell r="X20">
            <v>757347601</v>
          </cell>
          <cell r="Z20">
            <v>727818587</v>
          </cell>
          <cell r="AA20" t="str">
            <v>BRASOV</v>
          </cell>
          <cell r="AB20" t="str">
            <v>EST</v>
          </cell>
          <cell r="AC20" t="str">
            <v>ROU</v>
          </cell>
          <cell r="AD20" t="str">
            <v>KTM</v>
          </cell>
          <cell r="AE20" t="str">
            <v>300/2T</v>
          </cell>
          <cell r="CN20">
            <v>372</v>
          </cell>
          <cell r="CO20">
            <v>125</v>
          </cell>
          <cell r="CP20">
            <v>125</v>
          </cell>
          <cell r="ET20">
            <v>309</v>
          </cell>
          <cell r="EU20">
            <v>125</v>
          </cell>
          <cell r="EV20">
            <v>125</v>
          </cell>
          <cell r="GW20">
            <v>1</v>
          </cell>
          <cell r="HT20">
            <v>1</v>
          </cell>
          <cell r="HZ20">
            <v>1</v>
          </cell>
          <cell r="IC20" t="str">
            <v>DA</v>
          </cell>
        </row>
        <row r="21">
          <cell r="A21">
            <v>3672</v>
          </cell>
          <cell r="C21" t="str">
            <v xml:space="preserve">AGAPE  </v>
          </cell>
          <cell r="D21" t="str">
            <v>CONSTANTIN SORIN</v>
          </cell>
          <cell r="E21" t="str">
            <v>MASTER BIKE CLUJ</v>
          </cell>
          <cell r="F21" t="str">
            <v>FRM</v>
          </cell>
          <cell r="G21" t="str">
            <v>A</v>
          </cell>
          <cell r="H21" t="str">
            <v>VET</v>
          </cell>
          <cell r="I21" t="str">
            <v>TT</v>
          </cell>
          <cell r="K21" t="str">
            <v>Ec</v>
          </cell>
          <cell r="M21">
            <v>45566</v>
          </cell>
          <cell r="N21">
            <v>45657</v>
          </cell>
          <cell r="R21">
            <v>45</v>
          </cell>
          <cell r="S21">
            <v>28722</v>
          </cell>
          <cell r="T21" t="str">
            <v>M</v>
          </cell>
          <cell r="V21">
            <v>2</v>
          </cell>
          <cell r="W21">
            <v>1780820221227</v>
          </cell>
          <cell r="X21">
            <v>756157599</v>
          </cell>
          <cell r="Y21" t="str">
            <v>soragape@yahoo.com</v>
          </cell>
          <cell r="Z21">
            <v>742548858</v>
          </cell>
          <cell r="AA21" t="str">
            <v>IASI</v>
          </cell>
          <cell r="AB21" t="str">
            <v>EST</v>
          </cell>
          <cell r="AC21" t="str">
            <v>ROU</v>
          </cell>
          <cell r="AD21" t="str">
            <v>KTM</v>
          </cell>
          <cell r="AE21" t="str">
            <v>300/2T</v>
          </cell>
          <cell r="AF21">
            <v>45338</v>
          </cell>
          <cell r="AG21">
            <v>45338</v>
          </cell>
          <cell r="AH21" t="str">
            <v>OP</v>
          </cell>
          <cell r="AI21" t="str">
            <v>DA</v>
          </cell>
          <cell r="AK21" t="str">
            <v>DA</v>
          </cell>
          <cell r="AL21" t="str">
            <v>ABIV</v>
          </cell>
          <cell r="AM21" t="str">
            <v>POZITIV</v>
          </cell>
          <cell r="AN21">
            <v>300</v>
          </cell>
          <cell r="AQ21">
            <v>300</v>
          </cell>
          <cell r="AT21" t="str">
            <v>S</v>
          </cell>
          <cell r="BF21">
            <v>300</v>
          </cell>
          <cell r="BG21" t="str">
            <v>L</v>
          </cell>
          <cell r="BH21">
            <v>0</v>
          </cell>
          <cell r="BI21" t="str">
            <v>VET</v>
          </cell>
          <cell r="CQ21">
            <v>10</v>
          </cell>
          <cell r="CR21">
            <v>125</v>
          </cell>
          <cell r="CS21">
            <v>125</v>
          </cell>
          <cell r="GZ21">
            <v>1</v>
          </cell>
          <cell r="HT21">
            <v>1</v>
          </cell>
          <cell r="HZ21">
            <v>1</v>
          </cell>
          <cell r="IC21" t="str">
            <v>DA</v>
          </cell>
        </row>
        <row r="22">
          <cell r="A22">
            <v>2942</v>
          </cell>
          <cell r="C22" t="str">
            <v>AGAPESCU</v>
          </cell>
          <cell r="D22" t="str">
            <v>DAN STELIAN</v>
          </cell>
          <cell r="E22" t="str">
            <v>JITSU ZARNESTI</v>
          </cell>
          <cell r="F22" t="str">
            <v>FRM</v>
          </cell>
          <cell r="G22" t="str">
            <v>C</v>
          </cell>
          <cell r="H22" t="str">
            <v>HOBBY</v>
          </cell>
          <cell r="I22" t="str">
            <v>TT</v>
          </cell>
          <cell r="R22">
            <v>44</v>
          </cell>
          <cell r="S22">
            <v>29242</v>
          </cell>
          <cell r="T22" t="str">
            <v>M</v>
          </cell>
          <cell r="W22">
            <v>1800122080116</v>
          </cell>
          <cell r="X22">
            <v>755843112</v>
          </cell>
          <cell r="AA22" t="str">
            <v>BRASOV</v>
          </cell>
          <cell r="AB22" t="str">
            <v>EST</v>
          </cell>
          <cell r="AC22" t="str">
            <v>ROU</v>
          </cell>
          <cell r="AD22" t="str">
            <v>BETA</v>
          </cell>
          <cell r="ET22">
            <v>328</v>
          </cell>
          <cell r="EU22">
            <v>125</v>
          </cell>
          <cell r="EV22">
            <v>125</v>
          </cell>
          <cell r="GW22">
            <v>1</v>
          </cell>
          <cell r="HT22">
            <v>1</v>
          </cell>
          <cell r="HZ22">
            <v>1</v>
          </cell>
          <cell r="IC22" t="str">
            <v>DA</v>
          </cell>
        </row>
        <row r="23">
          <cell r="A23">
            <v>3080</v>
          </cell>
          <cell r="C23" t="str">
            <v>AGOSTON</v>
          </cell>
          <cell r="D23" t="str">
            <v>ROBERT</v>
          </cell>
          <cell r="E23" t="str">
            <v>ATH RACING FLORESTI</v>
          </cell>
          <cell r="F23" t="str">
            <v>FRM</v>
          </cell>
          <cell r="G23" t="str">
            <v>C</v>
          </cell>
          <cell r="H23" t="str">
            <v>ATV</v>
          </cell>
          <cell r="I23" t="str">
            <v>TT</v>
          </cell>
          <cell r="R23">
            <v>21</v>
          </cell>
          <cell r="S23">
            <v>37476</v>
          </cell>
          <cell r="T23" t="str">
            <v>M</v>
          </cell>
          <cell r="W23">
            <v>5020808055053</v>
          </cell>
          <cell r="X23">
            <v>742617886</v>
          </cell>
          <cell r="AA23" t="str">
            <v>SALAJ</v>
          </cell>
          <cell r="AB23" t="str">
            <v>VEST</v>
          </cell>
          <cell r="AC23" t="str">
            <v>ROU</v>
          </cell>
          <cell r="AE23" t="str">
            <v>1000/4T</v>
          </cell>
          <cell r="GZ23">
            <v>1</v>
          </cell>
          <cell r="HT23">
            <v>1</v>
          </cell>
          <cell r="HZ23">
            <v>1</v>
          </cell>
          <cell r="IC23" t="str">
            <v>DA</v>
          </cell>
        </row>
        <row r="24">
          <cell r="A24">
            <v>2651</v>
          </cell>
          <cell r="C24" t="str">
            <v>AGRIȘAN</v>
          </cell>
          <cell r="D24" t="str">
            <v>MIRCEA</v>
          </cell>
          <cell r="E24" t="str">
            <v>CSTA BUCURESTI</v>
          </cell>
          <cell r="F24" t="str">
            <v>FRM</v>
          </cell>
          <cell r="G24" t="str">
            <v>A</v>
          </cell>
          <cell r="H24" t="str">
            <v>SEN</v>
          </cell>
          <cell r="I24" t="str">
            <v>DT</v>
          </cell>
          <cell r="R24">
            <v>56</v>
          </cell>
          <cell r="S24">
            <v>24890</v>
          </cell>
          <cell r="T24" t="str">
            <v>M</v>
          </cell>
          <cell r="W24">
            <v>1680222470017</v>
          </cell>
          <cell r="AA24" t="str">
            <v>ILFOV</v>
          </cell>
          <cell r="AB24" t="str">
            <v>EST</v>
          </cell>
          <cell r="AC24" t="str">
            <v>ROU</v>
          </cell>
          <cell r="AD24" t="str">
            <v>GM</v>
          </cell>
          <cell r="AE24">
            <v>500</v>
          </cell>
          <cell r="IC24">
            <v>22</v>
          </cell>
        </row>
        <row r="25">
          <cell r="A25">
            <v>5</v>
          </cell>
          <cell r="B25">
            <v>1874</v>
          </cell>
          <cell r="C25" t="str">
            <v>AHMADI</v>
          </cell>
          <cell r="D25" t="str">
            <v>SINA</v>
          </cell>
          <cell r="E25" t="str">
            <v>QUAD CLUB TIMISOARA</v>
          </cell>
          <cell r="F25" t="str">
            <v>FRM</v>
          </cell>
          <cell r="G25" t="str">
            <v>C</v>
          </cell>
          <cell r="H25" t="str">
            <v>ATV</v>
          </cell>
          <cell r="I25" t="str">
            <v>TT</v>
          </cell>
          <cell r="R25">
            <v>34</v>
          </cell>
          <cell r="S25">
            <v>32771</v>
          </cell>
          <cell r="T25" t="str">
            <v>M</v>
          </cell>
          <cell r="W25">
            <v>7890920350011</v>
          </cell>
          <cell r="AA25" t="str">
            <v>TIMIS</v>
          </cell>
          <cell r="AB25" t="str">
            <v>VEST</v>
          </cell>
          <cell r="AC25" t="str">
            <v>ROU</v>
          </cell>
          <cell r="AD25" t="str">
            <v>CAN AM</v>
          </cell>
          <cell r="AE25" t="str">
            <v>1000/4T</v>
          </cell>
        </row>
        <row r="26">
          <cell r="A26">
            <v>2543</v>
          </cell>
          <cell r="C26" t="str">
            <v>AILENEI</v>
          </cell>
          <cell r="D26" t="str">
            <v>ROBERT</v>
          </cell>
          <cell r="E26" t="str">
            <v>4V MOTORSPORT</v>
          </cell>
          <cell r="F26" t="str">
            <v>FRM</v>
          </cell>
          <cell r="G26" t="str">
            <v>C</v>
          </cell>
          <cell r="H26" t="str">
            <v>HOBBY</v>
          </cell>
          <cell r="I26" t="str">
            <v>TT</v>
          </cell>
          <cell r="R26">
            <v>37</v>
          </cell>
          <cell r="S26">
            <v>31736</v>
          </cell>
          <cell r="T26" t="str">
            <v>M</v>
          </cell>
          <cell r="W26">
            <v>1861120430059</v>
          </cell>
          <cell r="X26">
            <v>770420321</v>
          </cell>
          <cell r="AB26" t="e">
            <v>#N/A</v>
          </cell>
          <cell r="AC26" t="str">
            <v>ROU</v>
          </cell>
        </row>
        <row r="27">
          <cell r="A27">
            <v>6</v>
          </cell>
          <cell r="B27">
            <v>1831</v>
          </cell>
          <cell r="C27" t="str">
            <v>AIOANEI</v>
          </cell>
          <cell r="D27" t="str">
            <v>DAN ANDREI</v>
          </cell>
          <cell r="E27" t="str">
            <v>ACS ODOBESTI</v>
          </cell>
          <cell r="F27" t="str">
            <v>FRM</v>
          </cell>
          <cell r="G27" t="str">
            <v>C</v>
          </cell>
          <cell r="H27" t="str">
            <v>ATV</v>
          </cell>
          <cell r="I27" t="str">
            <v>TT</v>
          </cell>
          <cell r="R27">
            <v>43</v>
          </cell>
          <cell r="S27">
            <v>29359</v>
          </cell>
          <cell r="T27" t="str">
            <v>M</v>
          </cell>
          <cell r="W27">
            <v>1800518336670</v>
          </cell>
          <cell r="X27">
            <v>744399649</v>
          </cell>
          <cell r="AA27" t="str">
            <v>SUCEAVA</v>
          </cell>
          <cell r="AB27" t="str">
            <v>EST</v>
          </cell>
          <cell r="AC27" t="str">
            <v>ROU</v>
          </cell>
        </row>
        <row r="28">
          <cell r="A28">
            <v>3444</v>
          </cell>
          <cell r="C28" t="str">
            <v>AISTLEITNER</v>
          </cell>
          <cell r="D28" t="str">
            <v>OTTO</v>
          </cell>
          <cell r="E28" t="str">
            <v>AUSTRIA</v>
          </cell>
          <cell r="F28" t="str">
            <v>AMF</v>
          </cell>
          <cell r="G28" t="str">
            <v>C</v>
          </cell>
          <cell r="H28" t="str">
            <v>HOBBY</v>
          </cell>
          <cell r="I28" t="str">
            <v>TT</v>
          </cell>
          <cell r="R28">
            <v>55</v>
          </cell>
          <cell r="S28">
            <v>25198</v>
          </cell>
          <cell r="T28" t="str">
            <v>M</v>
          </cell>
          <cell r="W28" t="str">
            <v>U0065615</v>
          </cell>
          <cell r="X28">
            <v>6645350959</v>
          </cell>
          <cell r="AA28" t="str">
            <v>AUSTRIA</v>
          </cell>
          <cell r="AB28" t="str">
            <v>AUT</v>
          </cell>
          <cell r="AC28" t="str">
            <v>AUT</v>
          </cell>
          <cell r="BR28">
            <v>402</v>
          </cell>
        </row>
        <row r="29">
          <cell r="A29">
            <v>7</v>
          </cell>
          <cell r="C29" t="str">
            <v>AITONEAN</v>
          </cell>
          <cell r="D29" t="str">
            <v>DANIEL</v>
          </cell>
          <cell r="E29" t="str">
            <v>MASTER BIKE CLUJ</v>
          </cell>
          <cell r="F29" t="str">
            <v>FRM</v>
          </cell>
          <cell r="G29" t="str">
            <v>C</v>
          </cell>
          <cell r="H29" t="str">
            <v>HOBBY</v>
          </cell>
          <cell r="I29" t="str">
            <v>TT</v>
          </cell>
          <cell r="R29">
            <v>26</v>
          </cell>
          <cell r="S29">
            <v>35877</v>
          </cell>
          <cell r="T29" t="str">
            <v>M</v>
          </cell>
          <cell r="W29">
            <v>1980323125855</v>
          </cell>
          <cell r="X29">
            <v>759970208</v>
          </cell>
          <cell r="AA29" t="str">
            <v>CLUJ</v>
          </cell>
          <cell r="AB29" t="str">
            <v>VEST</v>
          </cell>
          <cell r="AC29" t="str">
            <v>ROU</v>
          </cell>
          <cell r="AD29" t="str">
            <v>BETA</v>
          </cell>
          <cell r="AE29" t="str">
            <v>300/2T</v>
          </cell>
        </row>
        <row r="30">
          <cell r="A30">
            <v>2307</v>
          </cell>
          <cell r="B30">
            <v>500</v>
          </cell>
          <cell r="C30" t="str">
            <v>AKKAFA</v>
          </cell>
          <cell r="D30" t="str">
            <v xml:space="preserve">ALI </v>
          </cell>
          <cell r="E30" t="str">
            <v>TURCIA</v>
          </cell>
          <cell r="F30" t="str">
            <v>TMF</v>
          </cell>
          <cell r="G30" t="str">
            <v>A</v>
          </cell>
          <cell r="H30" t="str">
            <v>85 cc</v>
          </cell>
          <cell r="I30" t="str">
            <v>MX</v>
          </cell>
          <cell r="M30" t="str">
            <v>SP</v>
          </cell>
          <cell r="N30" t="str">
            <v>SP</v>
          </cell>
          <cell r="Q30" t="str">
            <v>SP</v>
          </cell>
          <cell r="R30">
            <v>13</v>
          </cell>
          <cell r="S30">
            <v>40639</v>
          </cell>
          <cell r="T30" t="str">
            <v>M</v>
          </cell>
          <cell r="AA30" t="str">
            <v>TURCIA</v>
          </cell>
          <cell r="AB30" t="str">
            <v>TUR</v>
          </cell>
          <cell r="AC30" t="str">
            <v>TUR</v>
          </cell>
          <cell r="AD30" t="str">
            <v>GAS GAS</v>
          </cell>
          <cell r="AE30" t="str">
            <v>85/2T</v>
          </cell>
          <cell r="IC30" t="str">
            <v>SP</v>
          </cell>
        </row>
        <row r="31">
          <cell r="A31">
            <v>2306</v>
          </cell>
          <cell r="B31">
            <v>300</v>
          </cell>
          <cell r="C31" t="str">
            <v>AKKAFA</v>
          </cell>
          <cell r="D31" t="str">
            <v>MERT</v>
          </cell>
          <cell r="E31" t="str">
            <v>TURCIA</v>
          </cell>
          <cell r="F31" t="str">
            <v>TMF</v>
          </cell>
          <cell r="G31" t="str">
            <v>A</v>
          </cell>
          <cell r="H31" t="str">
            <v>85 cc</v>
          </cell>
          <cell r="I31" t="str">
            <v>MX</v>
          </cell>
          <cell r="M31" t="str">
            <v>SP</v>
          </cell>
          <cell r="N31" t="str">
            <v>SP</v>
          </cell>
          <cell r="Q31" t="str">
            <v>SP</v>
          </cell>
          <cell r="R31">
            <v>12</v>
          </cell>
          <cell r="S31">
            <v>40651</v>
          </cell>
          <cell r="T31" t="str">
            <v>M</v>
          </cell>
          <cell r="AA31" t="str">
            <v>TURCIA</v>
          </cell>
          <cell r="AB31" t="str">
            <v>TUR</v>
          </cell>
          <cell r="AC31" t="str">
            <v>TUR</v>
          </cell>
          <cell r="AD31" t="str">
            <v>GAS GAS</v>
          </cell>
          <cell r="AE31" t="str">
            <v>85/2T</v>
          </cell>
          <cell r="IC31" t="str">
            <v>SP</v>
          </cell>
        </row>
        <row r="32">
          <cell r="A32">
            <v>3810</v>
          </cell>
          <cell r="C32" t="str">
            <v>AKKURT</v>
          </cell>
          <cell r="D32" t="str">
            <v>MUSTAFA</v>
          </cell>
          <cell r="F32" t="e">
            <v>#N/A</v>
          </cell>
          <cell r="G32" t="str">
            <v>C</v>
          </cell>
          <cell r="H32" t="str">
            <v>HOBBY</v>
          </cell>
          <cell r="I32" t="str">
            <v>TT</v>
          </cell>
          <cell r="R32">
            <v>124</v>
          </cell>
          <cell r="T32" t="str">
            <v>M</v>
          </cell>
          <cell r="AB32" t="e">
            <v>#N/A</v>
          </cell>
        </row>
        <row r="33">
          <cell r="A33">
            <v>3816</v>
          </cell>
          <cell r="C33" t="str">
            <v>AL HIASAT</v>
          </cell>
          <cell r="D33" t="str">
            <v>ALI</v>
          </cell>
          <cell r="E33" t="str">
            <v>SLOVENIA</v>
          </cell>
          <cell r="F33" t="str">
            <v>AMZS</v>
          </cell>
          <cell r="G33" t="str">
            <v>A</v>
          </cell>
          <cell r="H33" t="str">
            <v>PRO</v>
          </cell>
          <cell r="I33" t="str">
            <v>TT</v>
          </cell>
          <cell r="R33">
            <v>23</v>
          </cell>
          <cell r="S33">
            <v>36632</v>
          </cell>
          <cell r="T33" t="str">
            <v>M</v>
          </cell>
          <cell r="W33">
            <v>1604000500107</v>
          </cell>
          <cell r="X33">
            <v>38640743337</v>
          </cell>
          <cell r="AA33" t="str">
            <v>SLOVENIA</v>
          </cell>
          <cell r="AB33" t="str">
            <v>SVN</v>
          </cell>
          <cell r="AC33" t="str">
            <v>SLO</v>
          </cell>
          <cell r="AD33" t="str">
            <v>KTM</v>
          </cell>
          <cell r="EB33">
            <v>14</v>
          </cell>
          <cell r="EC33" t="str">
            <v>SP</v>
          </cell>
          <cell r="ED33" t="str">
            <v>SP</v>
          </cell>
        </row>
        <row r="34">
          <cell r="A34">
            <v>3524</v>
          </cell>
          <cell r="C34" t="str">
            <v>ALAMOREAN</v>
          </cell>
          <cell r="D34" t="str">
            <v>GHEORGHE SORIN</v>
          </cell>
          <cell r="E34" t="str">
            <v>PASCOTA IOAN ILIE</v>
          </cell>
          <cell r="F34" t="str">
            <v>FRM</v>
          </cell>
          <cell r="G34" t="str">
            <v>B</v>
          </cell>
          <cell r="H34" t="str">
            <v>D600</v>
          </cell>
          <cell r="I34" t="str">
            <v>V</v>
          </cell>
          <cell r="R34">
            <v>48</v>
          </cell>
          <cell r="S34">
            <v>27514</v>
          </cell>
          <cell r="T34" t="str">
            <v>M</v>
          </cell>
          <cell r="W34">
            <v>1750430354727</v>
          </cell>
          <cell r="X34">
            <v>744227009</v>
          </cell>
          <cell r="Z34">
            <v>768099875</v>
          </cell>
          <cell r="AA34" t="str">
            <v>TIMIS</v>
          </cell>
          <cell r="AB34" t="str">
            <v>VEST</v>
          </cell>
          <cell r="AC34" t="str">
            <v>ROU</v>
          </cell>
          <cell r="AD34" t="str">
            <v>HONDA</v>
          </cell>
          <cell r="AE34" t="str">
            <v>600/4T</v>
          </cell>
          <cell r="HI34">
            <v>1</v>
          </cell>
          <cell r="HV34">
            <v>1</v>
          </cell>
          <cell r="HZ34">
            <v>1</v>
          </cell>
          <cell r="IC34" t="str">
            <v>da?</v>
          </cell>
        </row>
        <row r="35">
          <cell r="A35">
            <v>3972</v>
          </cell>
          <cell r="C35" t="str">
            <v>ALBERT</v>
          </cell>
          <cell r="D35" t="str">
            <v>FRANK MICHAEL</v>
          </cell>
          <cell r="E35" t="str">
            <v>ARICI SUPERMOTO</v>
          </cell>
          <cell r="F35" t="str">
            <v>FRM</v>
          </cell>
          <cell r="G35" t="str">
            <v>C</v>
          </cell>
          <cell r="H35" t="str">
            <v>HOBBY</v>
          </cell>
          <cell r="I35" t="str">
            <v>TT</v>
          </cell>
          <cell r="R35">
            <v>46</v>
          </cell>
          <cell r="S35">
            <v>28252</v>
          </cell>
          <cell r="T35" t="str">
            <v>M</v>
          </cell>
          <cell r="W35" t="str">
            <v>LGGPO7XOX</v>
          </cell>
          <cell r="X35">
            <v>160199137412</v>
          </cell>
          <cell r="AA35" t="str">
            <v>GERMANIA</v>
          </cell>
          <cell r="AB35" t="str">
            <v>DEU</v>
          </cell>
          <cell r="AC35" t="str">
            <v>GER</v>
          </cell>
          <cell r="AD35" t="str">
            <v>SHERCO</v>
          </cell>
          <cell r="FL35">
            <v>400</v>
          </cell>
          <cell r="FM35">
            <v>30</v>
          </cell>
          <cell r="FN35">
            <v>30</v>
          </cell>
          <cell r="GW35">
            <v>1</v>
          </cell>
          <cell r="HT35">
            <v>1</v>
          </cell>
          <cell r="HZ35">
            <v>1</v>
          </cell>
          <cell r="IC35" t="str">
            <v>DA</v>
          </cell>
        </row>
        <row r="36">
          <cell r="A36">
            <v>8</v>
          </cell>
          <cell r="B36">
            <v>1717</v>
          </cell>
          <cell r="C36" t="str">
            <v>ALBERT</v>
          </cell>
          <cell r="D36" t="str">
            <v>LEVENTE</v>
          </cell>
          <cell r="E36" t="str">
            <v>DITRIDERS DITRĂU</v>
          </cell>
          <cell r="F36" t="str">
            <v>FRM</v>
          </cell>
          <cell r="G36" t="str">
            <v>C</v>
          </cell>
          <cell r="H36" t="str">
            <v>QUAD*</v>
          </cell>
          <cell r="I36" t="str">
            <v>TT</v>
          </cell>
          <cell r="R36">
            <v>25</v>
          </cell>
          <cell r="S36">
            <v>36010</v>
          </cell>
          <cell r="T36" t="str">
            <v>M</v>
          </cell>
          <cell r="W36">
            <v>1980803194034</v>
          </cell>
          <cell r="X36">
            <v>748803862</v>
          </cell>
          <cell r="Z36">
            <v>744365511</v>
          </cell>
          <cell r="AA36" t="str">
            <v>HARGHITA</v>
          </cell>
          <cell r="AB36" t="str">
            <v>EST</v>
          </cell>
          <cell r="AC36" t="str">
            <v>ROU</v>
          </cell>
          <cell r="AD36" t="str">
            <v>CAN AM</v>
          </cell>
          <cell r="AE36" t="str">
            <v>450/4T</v>
          </cell>
        </row>
        <row r="37">
          <cell r="A37">
            <v>3973</v>
          </cell>
          <cell r="C37" t="str">
            <v>ALBERT</v>
          </cell>
          <cell r="D37" t="str">
            <v>LINUS</v>
          </cell>
          <cell r="E37" t="str">
            <v>ARICI SUPERMOTO</v>
          </cell>
          <cell r="F37" t="str">
            <v>FRM</v>
          </cell>
          <cell r="G37" t="str">
            <v>B</v>
          </cell>
          <cell r="H37" t="str">
            <v>EXPERT</v>
          </cell>
          <cell r="I37" t="str">
            <v>TT</v>
          </cell>
          <cell r="R37">
            <v>15</v>
          </cell>
          <cell r="S37">
            <v>39910</v>
          </cell>
          <cell r="T37" t="str">
            <v>M</v>
          </cell>
          <cell r="W37" t="str">
            <v>LGGP4G415</v>
          </cell>
          <cell r="X37">
            <v>166340141</v>
          </cell>
          <cell r="Z37">
            <v>16099137412</v>
          </cell>
          <cell r="AA37" t="str">
            <v>GERMANIA</v>
          </cell>
          <cell r="AB37" t="str">
            <v>DEU</v>
          </cell>
          <cell r="AC37" t="str">
            <v>GER</v>
          </cell>
          <cell r="AD37" t="str">
            <v>GAS GAS</v>
          </cell>
          <cell r="FL37">
            <v>168</v>
          </cell>
          <cell r="FM37">
            <v>30</v>
          </cell>
          <cell r="FN37">
            <v>30</v>
          </cell>
          <cell r="GW37">
            <v>1</v>
          </cell>
          <cell r="HT37">
            <v>1</v>
          </cell>
          <cell r="HZ37">
            <v>1</v>
          </cell>
          <cell r="IC37" t="str">
            <v>DA</v>
          </cell>
        </row>
        <row r="38">
          <cell r="A38">
            <v>2982</v>
          </cell>
          <cell r="C38" t="str">
            <v>ALBERT</v>
          </cell>
          <cell r="D38" t="str">
            <v>NIKLAS</v>
          </cell>
          <cell r="E38" t="str">
            <v>HAITA DEVA</v>
          </cell>
          <cell r="F38" t="str">
            <v>FRM</v>
          </cell>
          <cell r="G38" t="str">
            <v>C</v>
          </cell>
          <cell r="H38" t="str">
            <v>HOBBY</v>
          </cell>
          <cell r="I38" t="str">
            <v>TT</v>
          </cell>
          <cell r="R38">
            <v>20</v>
          </cell>
          <cell r="S38">
            <v>37749</v>
          </cell>
          <cell r="T38" t="str">
            <v>M</v>
          </cell>
          <cell r="W38" t="str">
            <v>LGHT0JP283</v>
          </cell>
          <cell r="X38">
            <v>15144223836</v>
          </cell>
          <cell r="AA38" t="str">
            <v>GERMANIA</v>
          </cell>
          <cell r="AB38" t="str">
            <v>DEU</v>
          </cell>
          <cell r="AC38" t="str">
            <v>GER</v>
          </cell>
          <cell r="AD38" t="str">
            <v>KTM</v>
          </cell>
          <cell r="AE38" t="str">
            <v>300/2T</v>
          </cell>
        </row>
        <row r="39">
          <cell r="A39">
            <v>2273</v>
          </cell>
          <cell r="C39" t="str">
            <v>ALBRECHT</v>
          </cell>
          <cell r="D39" t="str">
            <v>CHRISTIAN</v>
          </cell>
          <cell r="E39" t="str">
            <v>HAITA DEVA</v>
          </cell>
          <cell r="F39" t="str">
            <v>FRM</v>
          </cell>
          <cell r="G39" t="str">
            <v>B</v>
          </cell>
          <cell r="H39" t="str">
            <v>EXPERT</v>
          </cell>
          <cell r="I39" t="str">
            <v>TT</v>
          </cell>
          <cell r="R39">
            <v>35</v>
          </cell>
          <cell r="S39">
            <v>32406</v>
          </cell>
          <cell r="T39" t="str">
            <v>M</v>
          </cell>
          <cell r="W39" t="str">
            <v>A3104076423</v>
          </cell>
          <cell r="X39">
            <v>4917662696015</v>
          </cell>
          <cell r="AA39" t="str">
            <v>GERMANIA</v>
          </cell>
          <cell r="AB39" t="str">
            <v>DEU</v>
          </cell>
          <cell r="AC39" t="str">
            <v>GER</v>
          </cell>
          <cell r="AD39" t="str">
            <v>KTM</v>
          </cell>
        </row>
        <row r="40">
          <cell r="A40">
            <v>9</v>
          </cell>
          <cell r="C40" t="str">
            <v>ALBRECHT</v>
          </cell>
          <cell r="D40" t="str">
            <v>MATTHIAS</v>
          </cell>
          <cell r="E40" t="str">
            <v>HAITA DEVA</v>
          </cell>
          <cell r="F40" t="str">
            <v>FRM</v>
          </cell>
          <cell r="G40" t="str">
            <v>B</v>
          </cell>
          <cell r="H40" t="str">
            <v>EXPERT</v>
          </cell>
          <cell r="I40" t="str">
            <v>TT</v>
          </cell>
          <cell r="R40">
            <v>35</v>
          </cell>
          <cell r="S40">
            <v>32385</v>
          </cell>
          <cell r="T40" t="str">
            <v>M</v>
          </cell>
          <cell r="W40" t="str">
            <v xml:space="preserve"> LF08PWJ0Z</v>
          </cell>
          <cell r="X40">
            <v>491738303247</v>
          </cell>
          <cell r="Y40" t="str">
            <v xml:space="preserve"> Matschas@web.de </v>
          </cell>
          <cell r="AA40" t="str">
            <v>GERMANIA</v>
          </cell>
          <cell r="AB40" t="str">
            <v>DEU</v>
          </cell>
          <cell r="AC40" t="str">
            <v>GER</v>
          </cell>
          <cell r="BR40">
            <v>111</v>
          </cell>
          <cell r="BS40">
            <v>30</v>
          </cell>
          <cell r="BT40">
            <v>25</v>
          </cell>
          <cell r="GW40">
            <v>1</v>
          </cell>
          <cell r="HT40">
            <v>1</v>
          </cell>
          <cell r="HZ40">
            <v>1</v>
          </cell>
          <cell r="IC40" t="str">
            <v>DA</v>
          </cell>
        </row>
        <row r="41">
          <cell r="A41">
            <v>10</v>
          </cell>
          <cell r="B41">
            <v>1710</v>
          </cell>
          <cell r="C41" t="str">
            <v>ALBU</v>
          </cell>
          <cell r="D41" t="str">
            <v>FLORIN IONUT</v>
          </cell>
          <cell r="E41" t="str">
            <v>ACS ODOBESTI</v>
          </cell>
          <cell r="F41" t="str">
            <v>FRM</v>
          </cell>
          <cell r="G41" t="str">
            <v>C</v>
          </cell>
          <cell r="H41" t="str">
            <v>QUAD</v>
          </cell>
          <cell r="I41" t="str">
            <v>TT</v>
          </cell>
          <cell r="R41">
            <v>37</v>
          </cell>
          <cell r="S41">
            <v>31778</v>
          </cell>
          <cell r="T41" t="str">
            <v>M</v>
          </cell>
          <cell r="W41">
            <v>1870101104279</v>
          </cell>
          <cell r="X41">
            <v>741049383</v>
          </cell>
          <cell r="Z41">
            <v>749607775</v>
          </cell>
          <cell r="AA41" t="str">
            <v>BUZAU</v>
          </cell>
          <cell r="AB41" t="str">
            <v>EST</v>
          </cell>
          <cell r="AC41" t="str">
            <v>ROU</v>
          </cell>
          <cell r="AD41" t="str">
            <v>SUZUKI</v>
          </cell>
          <cell r="AE41" t="str">
            <v>400/4T</v>
          </cell>
          <cell r="CB41">
            <v>300</v>
          </cell>
          <cell r="CC41">
            <v>125</v>
          </cell>
          <cell r="CD41">
            <v>125</v>
          </cell>
          <cell r="FU41">
            <v>10</v>
          </cell>
          <cell r="FV41">
            <v>125</v>
          </cell>
          <cell r="FW41">
            <v>125</v>
          </cell>
          <cell r="GZ41">
            <v>1</v>
          </cell>
          <cell r="HT41">
            <v>1</v>
          </cell>
          <cell r="HZ41">
            <v>1</v>
          </cell>
          <cell r="IC41" t="str">
            <v>DA</v>
          </cell>
        </row>
        <row r="42">
          <cell r="A42">
            <v>3613</v>
          </cell>
          <cell r="C42" t="str">
            <v>ALBULESCU</v>
          </cell>
          <cell r="D42" t="str">
            <v>MARIAN</v>
          </cell>
          <cell r="E42" t="str">
            <v>FREE BIKE TEAM</v>
          </cell>
          <cell r="F42" t="str">
            <v>FRM</v>
          </cell>
          <cell r="G42" t="str">
            <v>B</v>
          </cell>
          <cell r="H42" t="str">
            <v>EXPERT</v>
          </cell>
          <cell r="I42" t="str">
            <v>TT</v>
          </cell>
          <cell r="R42">
            <v>24</v>
          </cell>
          <cell r="S42">
            <v>36417</v>
          </cell>
          <cell r="T42" t="str">
            <v>M</v>
          </cell>
          <cell r="W42">
            <v>1990914385599</v>
          </cell>
          <cell r="AA42" t="str">
            <v>VALCEA</v>
          </cell>
          <cell r="AB42" t="str">
            <v>VEST</v>
          </cell>
          <cell r="AC42" t="str">
            <v>ROU</v>
          </cell>
          <cell r="CN42">
            <v>105</v>
          </cell>
          <cell r="CO42">
            <v>125</v>
          </cell>
          <cell r="CP42">
            <v>125</v>
          </cell>
          <cell r="GW42">
            <v>1</v>
          </cell>
          <cell r="HT42">
            <v>1</v>
          </cell>
          <cell r="HZ42">
            <v>1</v>
          </cell>
          <cell r="IC42" t="str">
            <v>DA</v>
          </cell>
        </row>
        <row r="43">
          <cell r="A43">
            <v>3252</v>
          </cell>
          <cell r="C43" t="str">
            <v>ALDEA</v>
          </cell>
          <cell r="D43" t="str">
            <v>MARC</v>
          </cell>
          <cell r="E43" t="str">
            <v>ROMANIA</v>
          </cell>
          <cell r="F43" t="str">
            <v>FRM</v>
          </cell>
          <cell r="G43" t="str">
            <v>C</v>
          </cell>
          <cell r="H43" t="str">
            <v>HOBBY</v>
          </cell>
          <cell r="I43" t="str">
            <v>TT</v>
          </cell>
          <cell r="R43">
            <v>124</v>
          </cell>
          <cell r="T43" t="str">
            <v>M</v>
          </cell>
          <cell r="AB43" t="e">
            <v>#N/A</v>
          </cell>
          <cell r="AC43" t="str">
            <v>ROU</v>
          </cell>
        </row>
        <row r="44">
          <cell r="A44">
            <v>11</v>
          </cell>
          <cell r="C44" t="str">
            <v>ALDEA</v>
          </cell>
          <cell r="D44" t="str">
            <v>REMUS GABRIEL</v>
          </cell>
          <cell r="E44" t="str">
            <v>ACS TOURMOUNT</v>
          </cell>
          <cell r="F44" t="str">
            <v>FRM</v>
          </cell>
          <cell r="G44" t="str">
            <v>C</v>
          </cell>
          <cell r="H44" t="str">
            <v>HOBBY</v>
          </cell>
          <cell r="I44" t="str">
            <v>TT</v>
          </cell>
          <cell r="R44">
            <v>24</v>
          </cell>
          <cell r="S44">
            <v>36329</v>
          </cell>
          <cell r="T44" t="str">
            <v>M</v>
          </cell>
          <cell r="W44">
            <v>1990618030012</v>
          </cell>
          <cell r="X44">
            <v>755583030</v>
          </cell>
          <cell r="Z44">
            <v>743576592</v>
          </cell>
          <cell r="AA44" t="str">
            <v>ARGES</v>
          </cell>
          <cell r="AB44" t="str">
            <v>EST</v>
          </cell>
          <cell r="AC44" t="str">
            <v>ROU</v>
          </cell>
          <cell r="AD44" t="str">
            <v>KTM</v>
          </cell>
          <cell r="AE44" t="str">
            <v>300/2T</v>
          </cell>
        </row>
        <row r="45">
          <cell r="A45">
            <v>12</v>
          </cell>
          <cell r="B45">
            <v>144</v>
          </cell>
          <cell r="C45" t="str">
            <v>ALDEA</v>
          </cell>
          <cell r="D45" t="str">
            <v>REMUS GABRIEL</v>
          </cell>
          <cell r="E45" t="str">
            <v>ACS TOURMOUNT</v>
          </cell>
          <cell r="F45" t="str">
            <v>FRM</v>
          </cell>
          <cell r="G45" t="str">
            <v>B</v>
          </cell>
          <cell r="H45" t="str">
            <v>EXPERT</v>
          </cell>
          <cell r="I45" t="str">
            <v>TT</v>
          </cell>
          <cell r="R45">
            <v>24</v>
          </cell>
          <cell r="S45">
            <v>36329</v>
          </cell>
          <cell r="T45" t="str">
            <v>M</v>
          </cell>
          <cell r="W45">
            <v>1990618030012</v>
          </cell>
          <cell r="X45">
            <v>755583030</v>
          </cell>
          <cell r="Z45">
            <v>743576593</v>
          </cell>
          <cell r="AA45" t="str">
            <v>ARGES</v>
          </cell>
          <cell r="AB45" t="str">
            <v>EST</v>
          </cell>
          <cell r="AC45" t="str">
            <v>ROU</v>
          </cell>
          <cell r="AD45" t="str">
            <v>KTM</v>
          </cell>
          <cell r="AE45" t="str">
            <v>300/2T</v>
          </cell>
          <cell r="AI45" t="str">
            <v>DA</v>
          </cell>
          <cell r="AL45" t="str">
            <v>ABIV</v>
          </cell>
          <cell r="AM45" t="str">
            <v>NEGATIV</v>
          </cell>
          <cell r="BL45">
            <v>144</v>
          </cell>
          <cell r="BM45" t="str">
            <v>L</v>
          </cell>
          <cell r="BN45">
            <v>0</v>
          </cell>
          <cell r="CH45">
            <v>104</v>
          </cell>
          <cell r="CI45" t="str">
            <v>L</v>
          </cell>
          <cell r="CJ45">
            <v>0</v>
          </cell>
          <cell r="CN45">
            <v>124</v>
          </cell>
          <cell r="CO45" t="str">
            <v>L</v>
          </cell>
          <cell r="CP45">
            <v>0</v>
          </cell>
          <cell r="CT45">
            <v>144</v>
          </cell>
          <cell r="EK45">
            <v>102</v>
          </cell>
          <cell r="EL45" t="str">
            <v>L</v>
          </cell>
          <cell r="EM45">
            <v>0</v>
          </cell>
          <cell r="GW45">
            <v>1</v>
          </cell>
          <cell r="GZ45">
            <v>1</v>
          </cell>
          <cell r="HT45">
            <v>1</v>
          </cell>
          <cell r="HZ45">
            <v>1</v>
          </cell>
          <cell r="IC45" t="str">
            <v>DA</v>
          </cell>
        </row>
        <row r="46">
          <cell r="A46">
            <v>3680</v>
          </cell>
          <cell r="C46" t="str">
            <v>ALEXA</v>
          </cell>
          <cell r="D46" t="str">
            <v>TIBERIU-CONSTANTIN</v>
          </cell>
          <cell r="E46" t="str">
            <v>X-CAPE RACING TEAM</v>
          </cell>
          <cell r="F46" t="str">
            <v>FRM</v>
          </cell>
          <cell r="G46" t="str">
            <v>C</v>
          </cell>
          <cell r="H46" t="str">
            <v>ATV</v>
          </cell>
          <cell r="I46" t="str">
            <v>TT</v>
          </cell>
          <cell r="R46">
            <v>37</v>
          </cell>
          <cell r="S46">
            <v>31877</v>
          </cell>
          <cell r="T46" t="str">
            <v>M</v>
          </cell>
          <cell r="W46">
            <v>1870410226785</v>
          </cell>
          <cell r="X46">
            <v>767928632</v>
          </cell>
          <cell r="AA46" t="str">
            <v>IASI</v>
          </cell>
          <cell r="AB46" t="str">
            <v>EST</v>
          </cell>
          <cell r="AC46" t="str">
            <v>ROU</v>
          </cell>
          <cell r="CQ46">
            <v>235</v>
          </cell>
          <cell r="CR46">
            <v>125</v>
          </cell>
          <cell r="CS46">
            <v>125</v>
          </cell>
          <cell r="GZ46">
            <v>1</v>
          </cell>
          <cell r="HT46">
            <v>1</v>
          </cell>
          <cell r="HZ46">
            <v>1</v>
          </cell>
          <cell r="IC46" t="str">
            <v>DA</v>
          </cell>
        </row>
        <row r="47">
          <cell r="A47">
            <v>3040</v>
          </cell>
          <cell r="C47" t="str">
            <v>ALEXA</v>
          </cell>
          <cell r="D47" t="str">
            <v>VALERIU</v>
          </cell>
          <cell r="E47" t="str">
            <v>ACS TOURMOUNT</v>
          </cell>
          <cell r="F47" t="str">
            <v>FRM</v>
          </cell>
          <cell r="G47" t="str">
            <v>A</v>
          </cell>
          <cell r="H47" t="str">
            <v>VET</v>
          </cell>
          <cell r="I47" t="str">
            <v>TT</v>
          </cell>
          <cell r="R47">
            <v>59</v>
          </cell>
          <cell r="S47">
            <v>23575</v>
          </cell>
          <cell r="T47" t="str">
            <v>M</v>
          </cell>
          <cell r="W47">
            <v>1640717400011</v>
          </cell>
          <cell r="X47">
            <v>722614895</v>
          </cell>
          <cell r="AA47" t="str">
            <v>BUCURESTI</v>
          </cell>
          <cell r="AB47" t="str">
            <v>EST</v>
          </cell>
          <cell r="AC47" t="str">
            <v>ROU</v>
          </cell>
          <cell r="AD47" t="str">
            <v>KTM</v>
          </cell>
          <cell r="AE47" t="str">
            <v>300/2T</v>
          </cell>
        </row>
        <row r="48">
          <cell r="A48">
            <v>2691</v>
          </cell>
          <cell r="C48" t="str">
            <v xml:space="preserve">ALEXA </v>
          </cell>
          <cell r="D48" t="str">
            <v>VASILE</v>
          </cell>
          <cell r="E48" t="str">
            <v xml:space="preserve">HARD ENDURO TG. NEAMT </v>
          </cell>
          <cell r="F48" t="str">
            <v>FRM</v>
          </cell>
          <cell r="G48" t="str">
            <v>C</v>
          </cell>
          <cell r="H48" t="str">
            <v>HOBBY</v>
          </cell>
          <cell r="I48" t="str">
            <v>TT</v>
          </cell>
          <cell r="R48">
            <v>27</v>
          </cell>
          <cell r="S48">
            <v>35430</v>
          </cell>
          <cell r="T48" t="str">
            <v>M</v>
          </cell>
          <cell r="W48">
            <v>1961231336520</v>
          </cell>
          <cell r="X48">
            <v>751959409</v>
          </cell>
          <cell r="AA48" t="str">
            <v>SUCEAVA</v>
          </cell>
          <cell r="AB48" t="str">
            <v>EST</v>
          </cell>
          <cell r="AC48" t="str">
            <v>ROU</v>
          </cell>
          <cell r="AD48" t="str">
            <v>KTM</v>
          </cell>
        </row>
        <row r="49">
          <cell r="A49">
            <v>1549</v>
          </cell>
          <cell r="B49">
            <v>6</v>
          </cell>
          <cell r="C49" t="str">
            <v>TEODORESCU</v>
          </cell>
          <cell r="D49" t="str">
            <v>RĂZVAN GABRIEL</v>
          </cell>
          <cell r="E49" t="str">
            <v>ACS RAZVAN #6</v>
          </cell>
          <cell r="F49" t="str">
            <v>FRM</v>
          </cell>
          <cell r="G49" t="str">
            <v>A</v>
          </cell>
          <cell r="H49" t="str">
            <v>SSP 300</v>
          </cell>
          <cell r="I49" t="str">
            <v>V</v>
          </cell>
          <cell r="L49" t="str">
            <v>V</v>
          </cell>
          <cell r="M49">
            <v>45490</v>
          </cell>
          <cell r="O49">
            <v>45702</v>
          </cell>
          <cell r="Q49" t="str">
            <v>ok</v>
          </cell>
          <cell r="R49">
            <v>16</v>
          </cell>
          <cell r="S49">
            <v>39405</v>
          </cell>
          <cell r="T49" t="str">
            <v>M</v>
          </cell>
          <cell r="V49">
            <v>10</v>
          </cell>
          <cell r="W49">
            <v>5071119450014</v>
          </cell>
          <cell r="X49">
            <v>724688648</v>
          </cell>
          <cell r="Y49" t="str">
            <v>razvan.gabriel@gmail.com</v>
          </cell>
          <cell r="Z49">
            <v>744535456</v>
          </cell>
          <cell r="AA49" t="str">
            <v>BUCURESTI</v>
          </cell>
          <cell r="AB49" t="str">
            <v>EST</v>
          </cell>
          <cell r="AC49" t="str">
            <v>ROU</v>
          </cell>
          <cell r="AD49" t="str">
            <v>BMW</v>
          </cell>
          <cell r="AE49">
            <v>300</v>
          </cell>
          <cell r="AF49">
            <v>45313</v>
          </cell>
          <cell r="AG49">
            <v>45316</v>
          </cell>
          <cell r="AH49" t="str">
            <v>FCH</v>
          </cell>
          <cell r="AI49" t="str">
            <v>DA</v>
          </cell>
          <cell r="AJ49" t="str">
            <v>DA</v>
          </cell>
          <cell r="AK49" t="str">
            <v>DA</v>
          </cell>
          <cell r="AN49">
            <v>300</v>
          </cell>
          <cell r="AR49">
            <v>700</v>
          </cell>
          <cell r="AS49">
            <v>8504282981</v>
          </cell>
          <cell r="AT49" t="str">
            <v>C</v>
          </cell>
          <cell r="HI49">
            <v>1</v>
          </cell>
          <cell r="HV49">
            <v>1</v>
          </cell>
          <cell r="HZ49">
            <v>1</v>
          </cell>
          <cell r="IC49" t="str">
            <v>da?</v>
          </cell>
        </row>
        <row r="50">
          <cell r="A50">
            <v>4062</v>
          </cell>
          <cell r="B50">
            <v>24</v>
          </cell>
          <cell r="C50" t="str">
            <v>ALEXANDRU</v>
          </cell>
          <cell r="D50" t="str">
            <v>CATALIN FLORIN</v>
          </cell>
          <cell r="E50" t="str">
            <v>DUST ADVENTURES</v>
          </cell>
          <cell r="F50" t="str">
            <v>FRM</v>
          </cell>
          <cell r="G50" t="str">
            <v>A</v>
          </cell>
          <cell r="H50" t="str">
            <v>PRO</v>
          </cell>
          <cell r="I50" t="str">
            <v>TT</v>
          </cell>
          <cell r="K50" t="str">
            <v>RR</v>
          </cell>
          <cell r="L50" t="str">
            <v>M2</v>
          </cell>
          <cell r="N50">
            <v>45657</v>
          </cell>
          <cell r="R50">
            <v>41</v>
          </cell>
          <cell r="S50">
            <v>30321</v>
          </cell>
          <cell r="T50" t="str">
            <v>M</v>
          </cell>
          <cell r="W50">
            <v>1930105160089</v>
          </cell>
          <cell r="X50">
            <v>724220635</v>
          </cell>
          <cell r="Z50">
            <v>726584990</v>
          </cell>
          <cell r="AA50" t="str">
            <v>BUCURESTI</v>
          </cell>
          <cell r="AB50" t="str">
            <v>EST</v>
          </cell>
          <cell r="AC50" t="str">
            <v>ROU</v>
          </cell>
          <cell r="AD50" t="str">
            <v>BETA</v>
          </cell>
          <cell r="AE50" t="str">
            <v>400/4T</v>
          </cell>
          <cell r="AF50">
            <v>45339</v>
          </cell>
          <cell r="AG50">
            <v>45344</v>
          </cell>
          <cell r="AH50" t="str">
            <v>OP</v>
          </cell>
          <cell r="AI50" t="str">
            <v>DA</v>
          </cell>
          <cell r="AK50" t="str">
            <v>DA</v>
          </cell>
          <cell r="AL50" t="str">
            <v>B</v>
          </cell>
          <cell r="AM50" t="str">
            <v>POZITIV</v>
          </cell>
          <cell r="AN50">
            <v>300</v>
          </cell>
          <cell r="AQ50">
            <v>300</v>
          </cell>
          <cell r="AT50" t="str">
            <v>C</v>
          </cell>
        </row>
        <row r="51">
          <cell r="A51">
            <v>2460</v>
          </cell>
          <cell r="C51" t="str">
            <v>ALEXANDRU</v>
          </cell>
          <cell r="D51" t="str">
            <v>IONUT</v>
          </cell>
          <cell r="E51" t="str">
            <v>HAITA DEVA</v>
          </cell>
          <cell r="F51" t="str">
            <v>FRM</v>
          </cell>
          <cell r="G51" t="str">
            <v>C</v>
          </cell>
          <cell r="H51" t="str">
            <v>HOBBY</v>
          </cell>
          <cell r="I51" t="str">
            <v>TT</v>
          </cell>
          <cell r="R51">
            <v>22</v>
          </cell>
          <cell r="S51">
            <v>37051</v>
          </cell>
          <cell r="T51" t="str">
            <v>M</v>
          </cell>
          <cell r="X51">
            <v>731626626</v>
          </cell>
          <cell r="AA51" t="str">
            <v>HUNEDOARA</v>
          </cell>
          <cell r="AB51" t="str">
            <v>VEST</v>
          </cell>
          <cell r="AC51" t="str">
            <v>ROU</v>
          </cell>
        </row>
        <row r="52">
          <cell r="A52">
            <v>2682</v>
          </cell>
          <cell r="C52" t="str">
            <v>ALEXANDRU</v>
          </cell>
          <cell r="D52" t="str">
            <v>LUCIAN ANDREI</v>
          </cell>
          <cell r="E52" t="str">
            <v>MRM BUCURESTI</v>
          </cell>
          <cell r="F52" t="str">
            <v>FRM</v>
          </cell>
          <cell r="G52" t="str">
            <v>C</v>
          </cell>
          <cell r="H52" t="str">
            <v>HOBBY</v>
          </cell>
          <cell r="I52" t="str">
            <v>TT</v>
          </cell>
          <cell r="Q52" t="str">
            <v>ok</v>
          </cell>
          <cell r="R52">
            <v>16</v>
          </cell>
          <cell r="S52">
            <v>39315</v>
          </cell>
          <cell r="T52" t="str">
            <v>M</v>
          </cell>
          <cell r="W52">
            <v>5070821330224</v>
          </cell>
          <cell r="X52">
            <v>755528623</v>
          </cell>
          <cell r="Z52">
            <v>754776141</v>
          </cell>
          <cell r="AA52" t="str">
            <v>SUCEAVA</v>
          </cell>
          <cell r="AB52" t="str">
            <v>EST</v>
          </cell>
          <cell r="AC52" t="str">
            <v>ROU</v>
          </cell>
          <cell r="AD52" t="str">
            <v>KTM</v>
          </cell>
          <cell r="AE52" t="str">
            <v>250/2T</v>
          </cell>
          <cell r="AI52" t="str">
            <v>DA</v>
          </cell>
          <cell r="AK52" t="str">
            <v>DA</v>
          </cell>
          <cell r="AL52" t="str">
            <v>0I</v>
          </cell>
          <cell r="AM52" t="str">
            <v>POZITIV</v>
          </cell>
        </row>
        <row r="53">
          <cell r="A53">
            <v>2537</v>
          </cell>
          <cell r="C53" t="str">
            <v>ALEXANDRU</v>
          </cell>
          <cell r="D53" t="str">
            <v>MIHAI CRISTIAN</v>
          </cell>
          <cell r="E53" t="str">
            <v>GO RACING</v>
          </cell>
          <cell r="F53" t="str">
            <v>FRM</v>
          </cell>
          <cell r="G53" t="str">
            <v>C</v>
          </cell>
          <cell r="H53" t="str">
            <v>HOBBY</v>
          </cell>
          <cell r="I53" t="str">
            <v>TT</v>
          </cell>
          <cell r="R53">
            <v>41</v>
          </cell>
          <cell r="S53">
            <v>30139</v>
          </cell>
          <cell r="T53" t="str">
            <v>M</v>
          </cell>
          <cell r="W53">
            <v>1820707460014</v>
          </cell>
          <cell r="X53">
            <v>723609686</v>
          </cell>
          <cell r="Z53">
            <v>727828918</v>
          </cell>
          <cell r="AA53" t="str">
            <v>BUCURESTI</v>
          </cell>
          <cell r="AB53" t="str">
            <v>EST</v>
          </cell>
          <cell r="AC53" t="str">
            <v>ROU</v>
          </cell>
          <cell r="AD53" t="str">
            <v>KTM</v>
          </cell>
          <cell r="AE53" t="str">
            <v>200/2T</v>
          </cell>
        </row>
        <row r="54">
          <cell r="A54">
            <v>13</v>
          </cell>
          <cell r="B54">
            <v>222</v>
          </cell>
          <cell r="C54" t="str">
            <v>ALEXANDRU</v>
          </cell>
          <cell r="D54" t="str">
            <v>MIHAI MARIUS</v>
          </cell>
          <cell r="E54" t="str">
            <v>LIDO CAMPINA</v>
          </cell>
          <cell r="F54" t="str">
            <v>FRM</v>
          </cell>
          <cell r="G54" t="str">
            <v>C</v>
          </cell>
          <cell r="H54" t="str">
            <v>AMAT</v>
          </cell>
          <cell r="I54" t="str">
            <v>MX</v>
          </cell>
          <cell r="R54">
            <v>38</v>
          </cell>
          <cell r="S54">
            <v>31345</v>
          </cell>
          <cell r="T54" t="str">
            <v>M</v>
          </cell>
          <cell r="W54">
            <v>1851025295900</v>
          </cell>
          <cell r="X54">
            <v>720895224</v>
          </cell>
          <cell r="Z54">
            <v>723833523</v>
          </cell>
          <cell r="AA54" t="str">
            <v>PRAHOVA</v>
          </cell>
          <cell r="AB54" t="str">
            <v>EST</v>
          </cell>
          <cell r="AC54" t="str">
            <v>ROU</v>
          </cell>
          <cell r="AD54" t="str">
            <v>KTM</v>
          </cell>
          <cell r="AE54" t="str">
            <v>450/4T</v>
          </cell>
        </row>
        <row r="55">
          <cell r="A55">
            <v>14</v>
          </cell>
          <cell r="B55">
            <v>922</v>
          </cell>
          <cell r="C55" t="str">
            <v xml:space="preserve">ALEXIEV </v>
          </cell>
          <cell r="D55" t="str">
            <v>CIPRIAN MADALIN</v>
          </cell>
          <cell r="E55" t="str">
            <v>LION RACING TEAM SEBIS</v>
          </cell>
          <cell r="F55" t="str">
            <v>FRM</v>
          </cell>
          <cell r="G55" t="str">
            <v>C</v>
          </cell>
          <cell r="H55" t="str">
            <v>HOBBY</v>
          </cell>
          <cell r="I55" t="str">
            <v>TT</v>
          </cell>
          <cell r="R55">
            <v>25</v>
          </cell>
          <cell r="S55">
            <v>36103</v>
          </cell>
          <cell r="T55" t="str">
            <v>M</v>
          </cell>
          <cell r="W55">
            <v>1981104055057</v>
          </cell>
          <cell r="X55">
            <v>757660312</v>
          </cell>
          <cell r="Y55" t="str">
            <v>alexiev.ciprian@gmail.com</v>
          </cell>
          <cell r="Z55">
            <v>740580218</v>
          </cell>
          <cell r="AA55" t="str">
            <v>BIHOR</v>
          </cell>
          <cell r="AB55" t="str">
            <v>VEST</v>
          </cell>
          <cell r="AC55" t="str">
            <v>ROU</v>
          </cell>
          <cell r="AD55" t="str">
            <v>KTM</v>
          </cell>
          <cell r="AE55" t="str">
            <v>300/2T</v>
          </cell>
          <cell r="DS55">
            <v>237</v>
          </cell>
          <cell r="DT55">
            <v>125</v>
          </cell>
          <cell r="DU55">
            <v>125</v>
          </cell>
          <cell r="GZ55">
            <v>1</v>
          </cell>
          <cell r="HT55">
            <v>1</v>
          </cell>
          <cell r="HZ55">
            <v>1</v>
          </cell>
          <cell r="IC55" t="str">
            <v>DA</v>
          </cell>
        </row>
        <row r="56">
          <cell r="A56">
            <v>2814</v>
          </cell>
          <cell r="C56" t="str">
            <v>ALIKADIC</v>
          </cell>
          <cell r="D56" t="str">
            <v>KENAN</v>
          </cell>
          <cell r="E56" t="str">
            <v>ATH RACING FLORESTI</v>
          </cell>
          <cell r="F56" t="str">
            <v>FRM</v>
          </cell>
          <cell r="G56" t="str">
            <v>A</v>
          </cell>
          <cell r="H56" t="str">
            <v>ATV</v>
          </cell>
          <cell r="I56" t="str">
            <v>TT</v>
          </cell>
          <cell r="R56">
            <v>42</v>
          </cell>
          <cell r="S56">
            <v>30051</v>
          </cell>
          <cell r="T56" t="str">
            <v>M</v>
          </cell>
          <cell r="W56">
            <v>1004982170035</v>
          </cell>
          <cell r="X56">
            <v>38761166634</v>
          </cell>
          <cell r="AA56" t="str">
            <v>BOSNIA SI HERZEGOVINA</v>
          </cell>
          <cell r="AB56" t="e">
            <v>#N/A</v>
          </cell>
          <cell r="AC56" t="str">
            <v>BIH</v>
          </cell>
          <cell r="AD56" t="str">
            <v>CAN AM</v>
          </cell>
          <cell r="AE56" t="str">
            <v>1000/4T</v>
          </cell>
        </row>
        <row r="57">
          <cell r="A57">
            <v>3022</v>
          </cell>
          <cell r="C57" t="str">
            <v>ALINA</v>
          </cell>
          <cell r="D57" t="str">
            <v>ALIN</v>
          </cell>
          <cell r="E57" t="str">
            <v>HE MARAMURES</v>
          </cell>
          <cell r="F57" t="str">
            <v>FRM</v>
          </cell>
          <cell r="G57" t="str">
            <v>C</v>
          </cell>
          <cell r="H57" t="str">
            <v>HOBBY</v>
          </cell>
          <cell r="I57" t="str">
            <v>TT</v>
          </cell>
          <cell r="R57">
            <v>124</v>
          </cell>
          <cell r="T57" t="str">
            <v>M</v>
          </cell>
          <cell r="AB57" t="e">
            <v>#N/A</v>
          </cell>
        </row>
        <row r="58">
          <cell r="A58">
            <v>15</v>
          </cell>
          <cell r="C58" t="str">
            <v>ALIONESCU</v>
          </cell>
          <cell r="D58" t="str">
            <v xml:space="preserve">ALEXANDRU   </v>
          </cell>
          <cell r="E58" t="str">
            <v>ACS OFF ROAD VATA</v>
          </cell>
          <cell r="F58" t="str">
            <v>FRM</v>
          </cell>
          <cell r="G58" t="str">
            <v>C</v>
          </cell>
          <cell r="H58" t="str">
            <v>HOBBY</v>
          </cell>
          <cell r="I58" t="str">
            <v>TT</v>
          </cell>
          <cell r="K58" t="str">
            <v>TT</v>
          </cell>
          <cell r="M58">
            <v>45530</v>
          </cell>
          <cell r="N58">
            <v>45657</v>
          </cell>
          <cell r="R58">
            <v>27</v>
          </cell>
          <cell r="S58">
            <v>35524</v>
          </cell>
          <cell r="T58" t="str">
            <v>M</v>
          </cell>
          <cell r="U58" t="str">
            <v>ALERGIE PARACEMOL SI MODFEN</v>
          </cell>
          <cell r="W58">
            <v>1970404203226</v>
          </cell>
          <cell r="X58">
            <v>768339798</v>
          </cell>
          <cell r="Y58" t="str">
            <v>alexandru.alex543@yahoo.com</v>
          </cell>
          <cell r="Z58">
            <v>739158593</v>
          </cell>
          <cell r="AA58" t="str">
            <v>HUNEDOARA</v>
          </cell>
          <cell r="AB58" t="str">
            <v>VEST</v>
          </cell>
          <cell r="AC58" t="str">
            <v>ROU</v>
          </cell>
          <cell r="AD58" t="str">
            <v>KTM</v>
          </cell>
          <cell r="AE58" t="str">
            <v>300/2T</v>
          </cell>
          <cell r="AF58">
            <v>45348</v>
          </cell>
          <cell r="AG58">
            <v>45349</v>
          </cell>
          <cell r="AH58" t="str">
            <v>OP</v>
          </cell>
          <cell r="AI58" t="str">
            <v>DA</v>
          </cell>
          <cell r="AK58" t="str">
            <v>DA</v>
          </cell>
          <cell r="AL58" t="str">
            <v>0I</v>
          </cell>
          <cell r="AM58" t="str">
            <v>POZITIV</v>
          </cell>
          <cell r="AN58">
            <v>375</v>
          </cell>
          <cell r="AQ58">
            <v>300</v>
          </cell>
          <cell r="AT58" t="str">
            <v>C</v>
          </cell>
        </row>
        <row r="59">
          <cell r="A59">
            <v>16</v>
          </cell>
          <cell r="C59" t="str">
            <v>ALIONESCU</v>
          </cell>
          <cell r="D59" t="str">
            <v>IOAN ANDREI</v>
          </cell>
          <cell r="E59" t="str">
            <v>BLACK RYDERS SIBIU</v>
          </cell>
          <cell r="F59" t="str">
            <v>FRM</v>
          </cell>
          <cell r="G59" t="str">
            <v>C</v>
          </cell>
          <cell r="H59" t="str">
            <v>HOBBY</v>
          </cell>
          <cell r="I59" t="str">
            <v>TT</v>
          </cell>
          <cell r="K59" t="str">
            <v>TT</v>
          </cell>
          <cell r="N59">
            <v>45657</v>
          </cell>
          <cell r="R59">
            <v>26</v>
          </cell>
          <cell r="S59">
            <v>35852</v>
          </cell>
          <cell r="T59" t="str">
            <v>M</v>
          </cell>
          <cell r="W59">
            <v>1980226203223</v>
          </cell>
          <cell r="X59">
            <v>738337010</v>
          </cell>
          <cell r="Z59">
            <v>768840066</v>
          </cell>
          <cell r="AA59" t="str">
            <v>HUNEDOARA</v>
          </cell>
          <cell r="AB59" t="str">
            <v>VEST</v>
          </cell>
          <cell r="AC59" t="str">
            <v>ROU</v>
          </cell>
          <cell r="AD59" t="str">
            <v>KTM</v>
          </cell>
          <cell r="AE59" t="str">
            <v>300/2T</v>
          </cell>
          <cell r="AF59" t="str">
            <v>NU</v>
          </cell>
          <cell r="AG59">
            <v>45352</v>
          </cell>
          <cell r="AH59" t="str">
            <v>OP</v>
          </cell>
          <cell r="AN59">
            <v>375</v>
          </cell>
          <cell r="AQ59">
            <v>300</v>
          </cell>
          <cell r="AT59" t="str">
            <v>C</v>
          </cell>
          <cell r="BI59">
            <v>305</v>
          </cell>
          <cell r="BJ59" t="str">
            <v>L</v>
          </cell>
          <cell r="BK59">
            <v>0</v>
          </cell>
          <cell r="BO59">
            <v>217</v>
          </cell>
          <cell r="BP59" t="str">
            <v>L</v>
          </cell>
          <cell r="BQ59">
            <v>0</v>
          </cell>
          <cell r="BY59">
            <v>515</v>
          </cell>
          <cell r="BZ59" t="str">
            <v>L</v>
          </cell>
          <cell r="CA59">
            <v>0</v>
          </cell>
          <cell r="CW59">
            <v>324</v>
          </cell>
          <cell r="CX59" t="str">
            <v>L</v>
          </cell>
          <cell r="CY59">
            <v>0</v>
          </cell>
          <cell r="EB59">
            <v>201</v>
          </cell>
          <cell r="EC59" t="str">
            <v>L</v>
          </cell>
          <cell r="ED59">
            <v>0</v>
          </cell>
          <cell r="EN59">
            <v>505</v>
          </cell>
          <cell r="EO59" t="str">
            <v>L</v>
          </cell>
          <cell r="EP59">
            <v>0</v>
          </cell>
          <cell r="ET59">
            <v>317</v>
          </cell>
          <cell r="EU59" t="str">
            <v>L</v>
          </cell>
          <cell r="EV59">
            <v>0</v>
          </cell>
          <cell r="FO59">
            <v>456</v>
          </cell>
          <cell r="FP59" t="str">
            <v>L</v>
          </cell>
          <cell r="FQ59">
            <v>0</v>
          </cell>
          <cell r="GW59">
            <v>1</v>
          </cell>
          <cell r="GZ59">
            <v>1</v>
          </cell>
          <cell r="HT59">
            <v>1</v>
          </cell>
          <cell r="HZ59">
            <v>1</v>
          </cell>
          <cell r="IC59" t="str">
            <v>DA</v>
          </cell>
        </row>
        <row r="60">
          <cell r="A60">
            <v>2706</v>
          </cell>
          <cell r="C60" t="str">
            <v>ALMASAN</v>
          </cell>
          <cell r="D60" t="str">
            <v>ALEX</v>
          </cell>
          <cell r="E60" t="str">
            <v>CSA STEAUA</v>
          </cell>
          <cell r="F60" t="str">
            <v>FRM</v>
          </cell>
          <cell r="G60" t="str">
            <v>A</v>
          </cell>
          <cell r="H60" t="str">
            <v>85 cc</v>
          </cell>
          <cell r="I60" t="str">
            <v>V</v>
          </cell>
          <cell r="R60">
            <v>21</v>
          </cell>
          <cell r="S60">
            <v>37643</v>
          </cell>
          <cell r="T60" t="str">
            <v>M</v>
          </cell>
          <cell r="W60">
            <v>5030122260015</v>
          </cell>
          <cell r="X60">
            <v>755847441</v>
          </cell>
          <cell r="Y60" t="str">
            <v>spediatrans@yahoo.ro</v>
          </cell>
          <cell r="Z60">
            <v>742558217</v>
          </cell>
          <cell r="AA60" t="str">
            <v>MURES</v>
          </cell>
          <cell r="AB60" t="str">
            <v>VEST</v>
          </cell>
          <cell r="AC60" t="str">
            <v>ROU</v>
          </cell>
        </row>
        <row r="61">
          <cell r="A61">
            <v>17</v>
          </cell>
          <cell r="B61">
            <v>317</v>
          </cell>
          <cell r="C61" t="str">
            <v>ALMASAN</v>
          </cell>
          <cell r="D61" t="str">
            <v>ALEX</v>
          </cell>
          <cell r="E61" t="str">
            <v>CSA STEAUA</v>
          </cell>
          <cell r="F61" t="str">
            <v>FRM</v>
          </cell>
          <cell r="G61" t="str">
            <v>C</v>
          </cell>
          <cell r="H61" t="str">
            <v>A.MX2</v>
          </cell>
          <cell r="I61" t="str">
            <v>MX</v>
          </cell>
          <cell r="R61">
            <v>21</v>
          </cell>
          <cell r="S61">
            <v>37643</v>
          </cell>
          <cell r="T61" t="str">
            <v>M</v>
          </cell>
          <cell r="W61">
            <v>5030122260015</v>
          </cell>
          <cell r="X61">
            <v>755847441</v>
          </cell>
          <cell r="Y61" t="str">
            <v>spediatrans@yahoo.ro</v>
          </cell>
          <cell r="Z61">
            <v>742558217</v>
          </cell>
          <cell r="AA61" t="str">
            <v>MURES</v>
          </cell>
          <cell r="AB61" t="str">
            <v>VEST</v>
          </cell>
          <cell r="AC61" t="str">
            <v>ROU</v>
          </cell>
          <cell r="AD61" t="str">
            <v>YAMAHA</v>
          </cell>
          <cell r="AE61" t="str">
            <v>250/4T</v>
          </cell>
          <cell r="AI61" t="str">
            <v>DA</v>
          </cell>
          <cell r="AK61" t="str">
            <v>DA</v>
          </cell>
          <cell r="AL61" t="str">
            <v>AII</v>
          </cell>
          <cell r="AM61" t="str">
            <v>POZITIV</v>
          </cell>
          <cell r="BU61">
            <v>317</v>
          </cell>
          <cell r="FC61">
            <v>317</v>
          </cell>
          <cell r="IC61" t="str">
            <v>L</v>
          </cell>
        </row>
        <row r="62">
          <cell r="A62">
            <v>2705</v>
          </cell>
          <cell r="B62">
            <v>317</v>
          </cell>
          <cell r="C62" t="str">
            <v>ALMASAN</v>
          </cell>
          <cell r="D62" t="str">
            <v>ALEX</v>
          </cell>
          <cell r="E62" t="str">
            <v>CSA STEAUA</v>
          </cell>
          <cell r="F62" t="str">
            <v>FRM</v>
          </cell>
          <cell r="G62" t="str">
            <v>A</v>
          </cell>
          <cell r="H62" t="str">
            <v>125SP</v>
          </cell>
          <cell r="I62" t="str">
            <v>V</v>
          </cell>
          <cell r="R62">
            <v>21</v>
          </cell>
          <cell r="S62">
            <v>37643</v>
          </cell>
          <cell r="T62" t="str">
            <v>M</v>
          </cell>
          <cell r="W62">
            <v>5030122260015</v>
          </cell>
          <cell r="X62">
            <v>755847441</v>
          </cell>
          <cell r="Y62" t="str">
            <v>spediatrans@yahoo.ro</v>
          </cell>
          <cell r="Z62">
            <v>742558217</v>
          </cell>
          <cell r="AA62" t="str">
            <v>MURES</v>
          </cell>
          <cell r="AB62" t="str">
            <v>VEST</v>
          </cell>
          <cell r="AC62" t="str">
            <v>ROU</v>
          </cell>
          <cell r="AD62" t="str">
            <v>YAMAHA</v>
          </cell>
          <cell r="AE62" t="str">
            <v>250/4T</v>
          </cell>
        </row>
        <row r="63">
          <cell r="A63">
            <v>18</v>
          </cell>
          <cell r="B63">
            <v>434</v>
          </cell>
          <cell r="C63" t="str">
            <v>ALMASI</v>
          </cell>
          <cell r="D63" t="str">
            <v>SZABOLCS MARTON</v>
          </cell>
          <cell r="E63" t="str">
            <v>MASTER BIKE CLUJ</v>
          </cell>
          <cell r="F63" t="str">
            <v>FRM</v>
          </cell>
          <cell r="G63" t="str">
            <v>B</v>
          </cell>
          <cell r="H63" t="str">
            <v>EXPERT</v>
          </cell>
          <cell r="I63" t="str">
            <v>TT</v>
          </cell>
          <cell r="R63">
            <v>33</v>
          </cell>
          <cell r="S63">
            <v>33046</v>
          </cell>
          <cell r="T63" t="str">
            <v>M</v>
          </cell>
          <cell r="W63">
            <v>1900622125807</v>
          </cell>
          <cell r="X63">
            <v>744963421</v>
          </cell>
          <cell r="Z63">
            <v>746047805</v>
          </cell>
          <cell r="AA63" t="str">
            <v>CLUJ</v>
          </cell>
          <cell r="AB63" t="str">
            <v>VEST</v>
          </cell>
          <cell r="AC63" t="str">
            <v>ROU</v>
          </cell>
          <cell r="AD63" t="str">
            <v>KTM</v>
          </cell>
          <cell r="AE63" t="str">
            <v>300/2T</v>
          </cell>
          <cell r="CH63">
            <v>148</v>
          </cell>
          <cell r="CI63">
            <v>125</v>
          </cell>
          <cell r="CJ63">
            <v>125</v>
          </cell>
          <cell r="CN63">
            <v>107</v>
          </cell>
          <cell r="CO63">
            <v>125</v>
          </cell>
          <cell r="CP63">
            <v>125</v>
          </cell>
          <cell r="GW63">
            <v>1</v>
          </cell>
          <cell r="HT63">
            <v>1</v>
          </cell>
          <cell r="HZ63">
            <v>1</v>
          </cell>
          <cell r="IC63" t="str">
            <v>DA</v>
          </cell>
        </row>
        <row r="64">
          <cell r="A64">
            <v>3434</v>
          </cell>
          <cell r="C64" t="str">
            <v>ALTSTATTER</v>
          </cell>
          <cell r="D64" t="str">
            <v>MATTHIAS</v>
          </cell>
          <cell r="E64" t="str">
            <v>AUSTRIA</v>
          </cell>
          <cell r="F64" t="str">
            <v>AMF</v>
          </cell>
          <cell r="G64" t="str">
            <v>C</v>
          </cell>
          <cell r="H64" t="str">
            <v>HOBBY</v>
          </cell>
          <cell r="I64" t="str">
            <v>TT</v>
          </cell>
          <cell r="R64">
            <v>42</v>
          </cell>
          <cell r="S64">
            <v>29933</v>
          </cell>
          <cell r="T64" t="str">
            <v>M</v>
          </cell>
          <cell r="W64" t="str">
            <v>PA1182498</v>
          </cell>
          <cell r="X64">
            <v>4366499970495</v>
          </cell>
          <cell r="AA64" t="str">
            <v>AUSTRIA</v>
          </cell>
          <cell r="AB64" t="str">
            <v>AUT</v>
          </cell>
          <cell r="AC64" t="str">
            <v>AUT</v>
          </cell>
          <cell r="BR64">
            <v>464</v>
          </cell>
        </row>
        <row r="65">
          <cell r="A65">
            <v>19</v>
          </cell>
          <cell r="C65" t="str">
            <v>ALVIRESCU</v>
          </cell>
          <cell r="D65" t="str">
            <v>NICOLAE MARIAN</v>
          </cell>
          <cell r="E65" t="str">
            <v>X-CAPE RACING TEAM</v>
          </cell>
          <cell r="F65" t="str">
            <v>FRM</v>
          </cell>
          <cell r="G65" t="str">
            <v>C</v>
          </cell>
          <cell r="H65" t="str">
            <v>ATV</v>
          </cell>
          <cell r="I65" t="str">
            <v>TT</v>
          </cell>
          <cell r="R65">
            <v>43</v>
          </cell>
          <cell r="S65">
            <v>29434</v>
          </cell>
          <cell r="T65" t="str">
            <v>M</v>
          </cell>
          <cell r="W65">
            <v>1800801336693</v>
          </cell>
          <cell r="X65">
            <v>743542744</v>
          </cell>
          <cell r="AA65" t="str">
            <v>SUCEAVA</v>
          </cell>
          <cell r="AB65" t="str">
            <v>EST</v>
          </cell>
          <cell r="AC65" t="str">
            <v>ROU</v>
          </cell>
          <cell r="AD65" t="str">
            <v>POLARIS</v>
          </cell>
          <cell r="AE65" t="str">
            <v>1000/4T</v>
          </cell>
        </row>
        <row r="66">
          <cell r="A66">
            <v>2517</v>
          </cell>
          <cell r="C66" t="str">
            <v>AMARITEI</v>
          </cell>
          <cell r="D66" t="str">
            <v>ANDREI DUMITRU</v>
          </cell>
          <cell r="E66" t="str">
            <v>BLACK RYDERS SIBIU</v>
          </cell>
          <cell r="F66" t="str">
            <v>FRM</v>
          </cell>
          <cell r="G66" t="str">
            <v>C</v>
          </cell>
          <cell r="H66" t="str">
            <v>QUAD</v>
          </cell>
          <cell r="I66" t="str">
            <v>TT</v>
          </cell>
          <cell r="R66">
            <v>29</v>
          </cell>
          <cell r="S66">
            <v>34651</v>
          </cell>
          <cell r="T66" t="str">
            <v>M</v>
          </cell>
          <cell r="W66">
            <v>1941113324794</v>
          </cell>
          <cell r="X66">
            <v>754363010</v>
          </cell>
          <cell r="AA66" t="str">
            <v>SIBIU</v>
          </cell>
          <cell r="AB66" t="str">
            <v>VEST</v>
          </cell>
          <cell r="AC66" t="str">
            <v>ROU</v>
          </cell>
        </row>
        <row r="67">
          <cell r="A67">
            <v>20</v>
          </cell>
          <cell r="B67">
            <v>56</v>
          </cell>
          <cell r="C67" t="str">
            <v>AMBARUS</v>
          </cell>
          <cell r="D67" t="str">
            <v>MARIUS ANTON</v>
          </cell>
          <cell r="E67" t="str">
            <v>ACS ODOBESTI</v>
          </cell>
          <cell r="F67" t="str">
            <v>FRM</v>
          </cell>
          <cell r="G67" t="str">
            <v>B</v>
          </cell>
          <cell r="H67" t="str">
            <v>D1000</v>
          </cell>
          <cell r="I67" t="str">
            <v>V</v>
          </cell>
          <cell r="R67">
            <v>40</v>
          </cell>
          <cell r="S67">
            <v>30487</v>
          </cell>
          <cell r="T67" t="str">
            <v>M</v>
          </cell>
          <cell r="W67">
            <v>1830620046238</v>
          </cell>
          <cell r="X67">
            <v>745292536</v>
          </cell>
          <cell r="Y67" t="str">
            <v>mariusambarus83@gmail.com</v>
          </cell>
          <cell r="Z67">
            <v>754502081</v>
          </cell>
          <cell r="AA67" t="str">
            <v>BACAU</v>
          </cell>
          <cell r="AB67" t="str">
            <v>EST</v>
          </cell>
          <cell r="AC67" t="str">
            <v>ROU</v>
          </cell>
          <cell r="AD67" t="str">
            <v>KAWASAKI</v>
          </cell>
          <cell r="AE67" t="str">
            <v>1000/4T</v>
          </cell>
        </row>
        <row r="68">
          <cell r="A68">
            <v>21</v>
          </cell>
          <cell r="C68" t="str">
            <v>AMBERGER</v>
          </cell>
          <cell r="D68" t="str">
            <v>SIMON JOSEF</v>
          </cell>
          <cell r="E68" t="str">
            <v>HARD ENDURO ARAD</v>
          </cell>
          <cell r="F68" t="str">
            <v>FRM</v>
          </cell>
          <cell r="G68" t="str">
            <v>C</v>
          </cell>
          <cell r="H68" t="str">
            <v>HOBBY</v>
          </cell>
          <cell r="I68" t="str">
            <v>TT</v>
          </cell>
          <cell r="R68">
            <v>30</v>
          </cell>
          <cell r="S68">
            <v>34225</v>
          </cell>
          <cell r="T68" t="str">
            <v>M</v>
          </cell>
          <cell r="W68" t="str">
            <v>LFW3Z9KHF</v>
          </cell>
          <cell r="X68">
            <v>15127088159</v>
          </cell>
          <cell r="AA68" t="str">
            <v>GERMANIA</v>
          </cell>
          <cell r="AB68" t="str">
            <v>DEU</v>
          </cell>
          <cell r="AC68" t="str">
            <v>GER</v>
          </cell>
          <cell r="AD68" t="str">
            <v>KTM</v>
          </cell>
          <cell r="AE68">
            <v>250</v>
          </cell>
        </row>
        <row r="69">
          <cell r="A69">
            <v>22</v>
          </cell>
          <cell r="C69" t="str">
            <v>AMBRUS</v>
          </cell>
          <cell r="D69" t="str">
            <v>CSABA</v>
          </cell>
          <cell r="E69" t="str">
            <v>ATH RACING FLORESTI</v>
          </cell>
          <cell r="F69" t="str">
            <v>FRM</v>
          </cell>
          <cell r="G69" t="str">
            <v>C</v>
          </cell>
          <cell r="H69" t="str">
            <v>V-ATV</v>
          </cell>
          <cell r="I69" t="str">
            <v>TT</v>
          </cell>
          <cell r="R69">
            <v>52</v>
          </cell>
          <cell r="S69">
            <v>26189</v>
          </cell>
          <cell r="T69" t="str">
            <v>M</v>
          </cell>
          <cell r="W69">
            <v>1710913120731</v>
          </cell>
          <cell r="X69">
            <v>767789772</v>
          </cell>
          <cell r="AA69" t="str">
            <v>CLUJ</v>
          </cell>
          <cell r="AB69" t="str">
            <v>VEST</v>
          </cell>
          <cell r="AC69" t="str">
            <v>ROU</v>
          </cell>
          <cell r="AD69" t="str">
            <v>CAN AM</v>
          </cell>
        </row>
        <row r="70">
          <cell r="A70">
            <v>2890</v>
          </cell>
          <cell r="C70" t="str">
            <v>AMBRUS</v>
          </cell>
          <cell r="D70" t="str">
            <v>NORBERT</v>
          </cell>
          <cell r="E70" t="str">
            <v>MASTER BIKE CLUJ</v>
          </cell>
          <cell r="F70" t="str">
            <v>FRM</v>
          </cell>
          <cell r="G70" t="str">
            <v>C</v>
          </cell>
          <cell r="H70" t="str">
            <v>ATV</v>
          </cell>
          <cell r="I70" t="str">
            <v>TT</v>
          </cell>
          <cell r="Q70" t="str">
            <v>ok</v>
          </cell>
          <cell r="R70">
            <v>17</v>
          </cell>
          <cell r="S70">
            <v>39140</v>
          </cell>
          <cell r="T70" t="str">
            <v>M</v>
          </cell>
          <cell r="W70">
            <v>5070227125790</v>
          </cell>
          <cell r="X70">
            <v>762969799</v>
          </cell>
          <cell r="Z70">
            <v>765683403</v>
          </cell>
          <cell r="AA70" t="str">
            <v>CLUJ</v>
          </cell>
          <cell r="AB70" t="str">
            <v>VEST</v>
          </cell>
          <cell r="AC70" t="str">
            <v>ROU</v>
          </cell>
          <cell r="AD70" t="str">
            <v>CAN AM</v>
          </cell>
        </row>
        <row r="71">
          <cell r="A71">
            <v>1790</v>
          </cell>
          <cell r="C71" t="str">
            <v>AMPOIȚAN</v>
          </cell>
          <cell r="D71" t="str">
            <v>NICOLAE CORNEL</v>
          </cell>
          <cell r="E71" t="str">
            <v>EXTREM MOTORS ORASTIE</v>
          </cell>
          <cell r="F71" t="str">
            <v>FRM</v>
          </cell>
          <cell r="G71" t="str">
            <v>A</v>
          </cell>
          <cell r="H71" t="str">
            <v>PRO</v>
          </cell>
          <cell r="I71" t="str">
            <v>TT</v>
          </cell>
          <cell r="R71">
            <v>34</v>
          </cell>
          <cell r="S71">
            <v>32798</v>
          </cell>
          <cell r="T71" t="str">
            <v>M</v>
          </cell>
          <cell r="W71">
            <v>1891017011159</v>
          </cell>
          <cell r="X71">
            <v>769288853</v>
          </cell>
          <cell r="Y71" t="str">
            <v>nicu_uma@yahoo.com</v>
          </cell>
          <cell r="Z71">
            <v>748358056</v>
          </cell>
          <cell r="AA71" t="str">
            <v>ALBA</v>
          </cell>
          <cell r="AB71" t="str">
            <v>VEST</v>
          </cell>
          <cell r="AC71" t="str">
            <v>ROU</v>
          </cell>
          <cell r="AD71" t="str">
            <v>KTM</v>
          </cell>
          <cell r="AE71" t="str">
            <v>300/2T</v>
          </cell>
          <cell r="AI71" t="str">
            <v>DA</v>
          </cell>
          <cell r="AK71" t="str">
            <v>DA</v>
          </cell>
          <cell r="AL71" t="str">
            <v>A</v>
          </cell>
          <cell r="AM71" t="str">
            <v>POZITIV</v>
          </cell>
          <cell r="IC71">
            <v>22</v>
          </cell>
        </row>
        <row r="72">
          <cell r="A72">
            <v>23</v>
          </cell>
          <cell r="C72" t="str">
            <v>ANADON</v>
          </cell>
          <cell r="D72" t="str">
            <v>JORDI</v>
          </cell>
          <cell r="E72" t="str">
            <v>HAITA DEVA</v>
          </cell>
          <cell r="F72" t="str">
            <v>FRM</v>
          </cell>
          <cell r="G72" t="str">
            <v>B</v>
          </cell>
          <cell r="H72" t="str">
            <v>EXPERT</v>
          </cell>
          <cell r="I72" t="str">
            <v>TT</v>
          </cell>
          <cell r="R72">
            <v>35</v>
          </cell>
          <cell r="S72">
            <v>32388</v>
          </cell>
          <cell r="T72" t="str">
            <v>M</v>
          </cell>
          <cell r="W72">
            <v>141163201161</v>
          </cell>
          <cell r="X72" t="str">
            <v>0033677256704</v>
          </cell>
          <cell r="Y72" t="str">
            <v>j.anadon@hotmail.fr</v>
          </cell>
          <cell r="AA72" t="str">
            <v>FRANȚA</v>
          </cell>
          <cell r="AB72" t="e">
            <v>#N/A</v>
          </cell>
          <cell r="AC72" t="str">
            <v xml:space="preserve">FRA </v>
          </cell>
        </row>
        <row r="73">
          <cell r="A73">
            <v>24</v>
          </cell>
          <cell r="B73">
            <v>60</v>
          </cell>
          <cell r="C73" t="str">
            <v>ANCA</v>
          </cell>
          <cell r="D73" t="str">
            <v>ADAM ALEODOR</v>
          </cell>
          <cell r="E73" t="str">
            <v>JITSU ZARNESTI</v>
          </cell>
          <cell r="F73" t="str">
            <v>FRM</v>
          </cell>
          <cell r="G73" t="str">
            <v>A</v>
          </cell>
          <cell r="H73" t="str">
            <v xml:space="preserve">65 cc </v>
          </cell>
          <cell r="I73" t="str">
            <v>MX</v>
          </cell>
          <cell r="J73" t="str">
            <v>MX</v>
          </cell>
          <cell r="M73">
            <v>45560</v>
          </cell>
          <cell r="N73">
            <v>45657</v>
          </cell>
          <cell r="Q73" t="str">
            <v>ok</v>
          </cell>
          <cell r="R73">
            <v>10</v>
          </cell>
          <cell r="S73">
            <v>41676</v>
          </cell>
          <cell r="T73" t="str">
            <v>M</v>
          </cell>
          <cell r="V73">
            <v>82</v>
          </cell>
          <cell r="W73">
            <v>5140206410139</v>
          </cell>
          <cell r="X73">
            <v>737206503</v>
          </cell>
          <cell r="Z73">
            <v>737206503</v>
          </cell>
          <cell r="AA73" t="str">
            <v>PRAHOVA</v>
          </cell>
          <cell r="AB73" t="str">
            <v>EST</v>
          </cell>
          <cell r="AC73" t="str">
            <v>ROU</v>
          </cell>
          <cell r="AD73" t="str">
            <v>YAMAHA</v>
          </cell>
          <cell r="AE73" t="str">
            <v>65/2T</v>
          </cell>
          <cell r="AF73">
            <v>45322</v>
          </cell>
          <cell r="AG73">
            <v>45254</v>
          </cell>
          <cell r="AH73" t="str">
            <v>OP</v>
          </cell>
          <cell r="AJ73" t="str">
            <v>NU</v>
          </cell>
          <cell r="AK73" t="str">
            <v>DA</v>
          </cell>
          <cell r="AN73">
            <v>300</v>
          </cell>
          <cell r="AO73" t="str">
            <v>NU</v>
          </cell>
          <cell r="AP73">
            <v>300</v>
          </cell>
          <cell r="AQ73">
            <v>300</v>
          </cell>
          <cell r="AT73" t="str">
            <v>C</v>
          </cell>
          <cell r="BC73">
            <v>60</v>
          </cell>
          <cell r="BD73" t="str">
            <v>L</v>
          </cell>
          <cell r="BE73">
            <v>0</v>
          </cell>
          <cell r="BU73">
            <v>60</v>
          </cell>
          <cell r="BV73" t="str">
            <v>L</v>
          </cell>
          <cell r="BW73">
            <v>0</v>
          </cell>
          <cell r="BX73">
            <v>200</v>
          </cell>
          <cell r="FC73">
            <v>60</v>
          </cell>
          <cell r="FD73" t="str">
            <v>L</v>
          </cell>
          <cell r="FE73">
            <v>0</v>
          </cell>
          <cell r="FR73">
            <v>60</v>
          </cell>
          <cell r="FS73" t="str">
            <v>L</v>
          </cell>
          <cell r="FT73">
            <v>0</v>
          </cell>
          <cell r="GD73">
            <v>60</v>
          </cell>
          <cell r="GE73" t="str">
            <v>L</v>
          </cell>
          <cell r="GF73">
            <v>0</v>
          </cell>
          <cell r="GJ73">
            <v>60</v>
          </cell>
          <cell r="GK73" t="str">
            <v>L</v>
          </cell>
          <cell r="GL73">
            <v>0</v>
          </cell>
          <cell r="HF73">
            <v>1</v>
          </cell>
          <cell r="HU73">
            <v>1</v>
          </cell>
          <cell r="HZ73">
            <v>1</v>
          </cell>
          <cell r="IC73" t="str">
            <v>DA</v>
          </cell>
        </row>
        <row r="74">
          <cell r="A74">
            <v>2518</v>
          </cell>
          <cell r="C74" t="str">
            <v>ANCA</v>
          </cell>
          <cell r="D74" t="str">
            <v>NICOLAE</v>
          </cell>
          <cell r="E74" t="str">
            <v>FM RACING ALBA IULIA</v>
          </cell>
          <cell r="F74" t="str">
            <v>FRM</v>
          </cell>
          <cell r="G74" t="str">
            <v>B</v>
          </cell>
          <cell r="H74" t="str">
            <v>EXPERT</v>
          </cell>
          <cell r="I74" t="str">
            <v>TT</v>
          </cell>
          <cell r="R74">
            <v>32</v>
          </cell>
          <cell r="S74">
            <v>33576</v>
          </cell>
          <cell r="T74" t="str">
            <v>M</v>
          </cell>
          <cell r="W74">
            <v>1911204012665</v>
          </cell>
          <cell r="AA74" t="str">
            <v>ALBA</v>
          </cell>
          <cell r="AB74" t="str">
            <v>VEST</v>
          </cell>
          <cell r="AC74" t="str">
            <v>ROU</v>
          </cell>
          <cell r="AD74" t="str">
            <v>KTM</v>
          </cell>
          <cell r="AE74" t="str">
            <v>300/2T</v>
          </cell>
        </row>
        <row r="75">
          <cell r="A75">
            <v>25</v>
          </cell>
          <cell r="C75" t="str">
            <v>ANCUTA</v>
          </cell>
          <cell r="D75" t="str">
            <v>GEORGE DANIEL</v>
          </cell>
          <cell r="E75" t="str">
            <v xml:space="preserve">HARD ENDURO TG. NEAMT </v>
          </cell>
          <cell r="F75" t="str">
            <v>FRM</v>
          </cell>
          <cell r="G75" t="str">
            <v>C</v>
          </cell>
          <cell r="H75" t="str">
            <v>HOBBY</v>
          </cell>
          <cell r="I75" t="str">
            <v>TT</v>
          </cell>
          <cell r="R75">
            <v>27</v>
          </cell>
          <cell r="S75">
            <v>35178</v>
          </cell>
          <cell r="T75" t="str">
            <v>M</v>
          </cell>
          <cell r="W75">
            <v>1960423271557</v>
          </cell>
          <cell r="X75">
            <v>755482729</v>
          </cell>
          <cell r="AA75" t="str">
            <v>NEAMT</v>
          </cell>
          <cell r="AB75" t="str">
            <v>EST</v>
          </cell>
          <cell r="AC75" t="str">
            <v>ROU</v>
          </cell>
          <cell r="AD75" t="str">
            <v>KTM</v>
          </cell>
        </row>
        <row r="76">
          <cell r="A76">
            <v>2531</v>
          </cell>
          <cell r="B76">
            <v>21</v>
          </cell>
          <cell r="C76" t="str">
            <v>ANDERCA</v>
          </cell>
          <cell r="D76" t="str">
            <v>FLORIN RADU</v>
          </cell>
          <cell r="E76" t="str">
            <v>4V MOTORSPORT</v>
          </cell>
          <cell r="F76" t="str">
            <v>FRM</v>
          </cell>
          <cell r="G76" t="str">
            <v>C</v>
          </cell>
          <cell r="H76" t="str">
            <v>HOBBY</v>
          </cell>
          <cell r="I76" t="str">
            <v>TT</v>
          </cell>
          <cell r="R76">
            <v>47</v>
          </cell>
          <cell r="S76">
            <v>28164</v>
          </cell>
          <cell r="T76" t="str">
            <v>M</v>
          </cell>
          <cell r="W76">
            <v>1770208113684</v>
          </cell>
          <cell r="X76">
            <v>730709777</v>
          </cell>
          <cell r="Z76">
            <v>726179062</v>
          </cell>
          <cell r="AA76" t="str">
            <v>CARAS - SEVERIN</v>
          </cell>
          <cell r="AB76" t="str">
            <v>VEST</v>
          </cell>
          <cell r="AC76" t="str">
            <v>ROU</v>
          </cell>
          <cell r="AD76" t="str">
            <v>YAMAHA</v>
          </cell>
          <cell r="AE76" t="str">
            <v>698/4T</v>
          </cell>
          <cell r="AK76" t="str">
            <v>DA</v>
          </cell>
          <cell r="AL76" t="str">
            <v>0I</v>
          </cell>
          <cell r="AM76" t="str">
            <v>POZITIV</v>
          </cell>
          <cell r="IC76" t="str">
            <v>L</v>
          </cell>
        </row>
        <row r="77">
          <cell r="A77">
            <v>2441</v>
          </cell>
          <cell r="B77">
            <v>11</v>
          </cell>
          <cell r="C77" t="str">
            <v>ANDREESCU</v>
          </cell>
          <cell r="D77" t="str">
            <v>DRAGOS MARIAN</v>
          </cell>
          <cell r="E77" t="str">
            <v xml:space="preserve">TOP CROSS T.C.S. </v>
          </cell>
          <cell r="F77" t="str">
            <v>FRM</v>
          </cell>
          <cell r="G77" t="str">
            <v>C</v>
          </cell>
          <cell r="H77" t="str">
            <v>A.MX2</v>
          </cell>
          <cell r="I77" t="str">
            <v>MX</v>
          </cell>
          <cell r="R77">
            <v>35</v>
          </cell>
          <cell r="S77">
            <v>32386</v>
          </cell>
          <cell r="T77" t="str">
            <v>M</v>
          </cell>
          <cell r="W77">
            <v>1880831296619</v>
          </cell>
          <cell r="X77">
            <v>730346795</v>
          </cell>
          <cell r="Z77">
            <v>756263483</v>
          </cell>
          <cell r="AA77" t="str">
            <v>PRAHOVA</v>
          </cell>
          <cell r="AB77" t="str">
            <v>EST</v>
          </cell>
          <cell r="AC77" t="str">
            <v>ROU</v>
          </cell>
          <cell r="AD77" t="str">
            <v>HUSQVARNA</v>
          </cell>
          <cell r="AE77" t="str">
            <v>250/4T</v>
          </cell>
          <cell r="BU77">
            <v>11</v>
          </cell>
          <cell r="BV77" t="str">
            <v>L</v>
          </cell>
          <cell r="BW77">
            <v>0</v>
          </cell>
          <cell r="BX77">
            <v>250</v>
          </cell>
          <cell r="FC77">
            <v>11</v>
          </cell>
          <cell r="FR77">
            <v>11</v>
          </cell>
          <cell r="FS77" t="str">
            <v>L</v>
          </cell>
          <cell r="FT77">
            <v>0</v>
          </cell>
          <cell r="HF77">
            <v>1</v>
          </cell>
          <cell r="HU77">
            <v>1</v>
          </cell>
          <cell r="HZ77">
            <v>1</v>
          </cell>
          <cell r="IC77" t="str">
            <v>DA</v>
          </cell>
        </row>
        <row r="78">
          <cell r="A78">
            <v>26</v>
          </cell>
          <cell r="B78">
            <v>77</v>
          </cell>
          <cell r="C78" t="str">
            <v>ANDREEV</v>
          </cell>
          <cell r="D78" t="str">
            <v>KRISTIAN EMILOV</v>
          </cell>
          <cell r="E78" t="str">
            <v>BULGARIA</v>
          </cell>
          <cell r="F78" t="str">
            <v>BMF</v>
          </cell>
          <cell r="G78" t="str">
            <v>A</v>
          </cell>
          <cell r="H78" t="str">
            <v>65 cc</v>
          </cell>
          <cell r="I78" t="str">
            <v>MX</v>
          </cell>
          <cell r="M78" t="str">
            <v>SP</v>
          </cell>
          <cell r="N78" t="str">
            <v>SP</v>
          </cell>
          <cell r="Q78" t="str">
            <v>SP</v>
          </cell>
          <cell r="R78">
            <v>9</v>
          </cell>
          <cell r="S78">
            <v>41905</v>
          </cell>
          <cell r="T78" t="str">
            <v>M</v>
          </cell>
          <cell r="AA78" t="str">
            <v>BULGARIA</v>
          </cell>
          <cell r="AB78" t="str">
            <v>BGR</v>
          </cell>
          <cell r="AC78" t="str">
            <v>BUL</v>
          </cell>
          <cell r="AD78" t="str">
            <v>KTM</v>
          </cell>
          <cell r="AE78" t="str">
            <v>65/2T</v>
          </cell>
          <cell r="IC78" t="str">
            <v>SP</v>
          </cell>
        </row>
        <row r="79">
          <cell r="A79">
            <v>2701</v>
          </cell>
          <cell r="B79">
            <v>77</v>
          </cell>
          <cell r="C79" t="str">
            <v>ANDREEV</v>
          </cell>
          <cell r="D79" t="str">
            <v>KRISTIAN EMILOV</v>
          </cell>
          <cell r="E79" t="str">
            <v>BULGARIA</v>
          </cell>
          <cell r="F79" t="str">
            <v>BMF</v>
          </cell>
          <cell r="G79" t="str">
            <v>A</v>
          </cell>
          <cell r="H79" t="str">
            <v>65 cc</v>
          </cell>
          <cell r="I79" t="str">
            <v>SM</v>
          </cell>
          <cell r="M79" t="str">
            <v>SP</v>
          </cell>
          <cell r="N79" t="str">
            <v>SP</v>
          </cell>
          <cell r="Q79" t="str">
            <v>SP</v>
          </cell>
          <cell r="R79">
            <v>9</v>
          </cell>
          <cell r="S79">
            <v>41905</v>
          </cell>
          <cell r="T79" t="str">
            <v>M</v>
          </cell>
          <cell r="AA79" t="str">
            <v>BULGARIA</v>
          </cell>
          <cell r="AB79" t="str">
            <v>BGR</v>
          </cell>
          <cell r="AC79" t="str">
            <v>BUL</v>
          </cell>
          <cell r="AD79" t="str">
            <v>KTM</v>
          </cell>
          <cell r="AE79" t="str">
            <v>65/2T</v>
          </cell>
          <cell r="EE79">
            <v>77</v>
          </cell>
          <cell r="EF79" t="str">
            <v>SP</v>
          </cell>
          <cell r="EG79" t="str">
            <v>SP</v>
          </cell>
          <cell r="IC79" t="str">
            <v>SP</v>
          </cell>
        </row>
        <row r="80">
          <cell r="A80">
            <v>3002</v>
          </cell>
          <cell r="B80">
            <v>77</v>
          </cell>
          <cell r="C80" t="str">
            <v>ANDREEV</v>
          </cell>
          <cell r="D80" t="str">
            <v>NIKOLA</v>
          </cell>
          <cell r="E80" t="str">
            <v>BULGARIA</v>
          </cell>
          <cell r="F80" t="str">
            <v>BMF</v>
          </cell>
          <cell r="G80" t="str">
            <v>A</v>
          </cell>
          <cell r="H80" t="str">
            <v>50 Jm</v>
          </cell>
          <cell r="I80" t="str">
            <v>MX</v>
          </cell>
          <cell r="M80" t="str">
            <v>SP</v>
          </cell>
          <cell r="N80" t="str">
            <v>SP</v>
          </cell>
          <cell r="Q80" t="str">
            <v>SP</v>
          </cell>
          <cell r="R80">
            <v>6</v>
          </cell>
          <cell r="S80">
            <v>42915</v>
          </cell>
          <cell r="T80" t="str">
            <v>M</v>
          </cell>
          <cell r="AA80" t="str">
            <v>BULGARIA</v>
          </cell>
          <cell r="AB80" t="str">
            <v>BGR</v>
          </cell>
          <cell r="AC80" t="str">
            <v>BUL</v>
          </cell>
          <cell r="AD80" t="str">
            <v>KTM</v>
          </cell>
          <cell r="AE80" t="str">
            <v>50AE</v>
          </cell>
          <cell r="IC80" t="str">
            <v>SP</v>
          </cell>
        </row>
        <row r="81">
          <cell r="A81">
            <v>3011</v>
          </cell>
          <cell r="B81">
            <v>119</v>
          </cell>
          <cell r="C81" t="str">
            <v>ANDREEVSKI</v>
          </cell>
          <cell r="D81" t="str">
            <v>VIKTOR</v>
          </cell>
          <cell r="E81" t="str">
            <v>MACEDONIA DE NORD</v>
          </cell>
          <cell r="F81" t="str">
            <v>MFNM</v>
          </cell>
          <cell r="G81" t="str">
            <v>A</v>
          </cell>
          <cell r="H81" t="str">
            <v>85 cc</v>
          </cell>
          <cell r="I81" t="str">
            <v>MX</v>
          </cell>
          <cell r="M81" t="str">
            <v>SP</v>
          </cell>
          <cell r="N81" t="str">
            <v>SP</v>
          </cell>
          <cell r="Q81" t="str">
            <v>SP</v>
          </cell>
          <cell r="R81">
            <v>15</v>
          </cell>
          <cell r="S81">
            <v>39863</v>
          </cell>
          <cell r="T81" t="str">
            <v>M</v>
          </cell>
          <cell r="AA81" t="str">
            <v>MACEDONIA</v>
          </cell>
          <cell r="AB81" t="e">
            <v>#N/A</v>
          </cell>
          <cell r="AC81" t="str">
            <v>MKD</v>
          </cell>
          <cell r="AD81" t="str">
            <v>KTM</v>
          </cell>
          <cell r="AE81" t="str">
            <v>85/2T</v>
          </cell>
          <cell r="IC81" t="str">
            <v>SP</v>
          </cell>
        </row>
        <row r="82">
          <cell r="A82">
            <v>27</v>
          </cell>
          <cell r="C82" t="str">
            <v>ANDREI</v>
          </cell>
          <cell r="D82" t="str">
            <v>IONUȚ VLADIMIR</v>
          </cell>
          <cell r="E82" t="str">
            <v>FREE BIKE TEAM</v>
          </cell>
          <cell r="F82" t="str">
            <v>FRM</v>
          </cell>
          <cell r="G82" t="str">
            <v>A</v>
          </cell>
          <cell r="H82" t="str">
            <v>PRO</v>
          </cell>
          <cell r="I82" t="str">
            <v>TT</v>
          </cell>
          <cell r="R82">
            <v>33</v>
          </cell>
          <cell r="S82">
            <v>33046</v>
          </cell>
          <cell r="T82" t="str">
            <v>M</v>
          </cell>
          <cell r="W82">
            <v>1900622385607</v>
          </cell>
          <cell r="X82">
            <v>755842986</v>
          </cell>
          <cell r="AA82" t="str">
            <v>VALCEA</v>
          </cell>
          <cell r="AB82" t="str">
            <v>VEST</v>
          </cell>
          <cell r="AC82" t="str">
            <v>ROU</v>
          </cell>
          <cell r="AD82" t="str">
            <v>KTM</v>
          </cell>
          <cell r="AE82" t="str">
            <v>300/2T</v>
          </cell>
        </row>
        <row r="83">
          <cell r="A83">
            <v>2451</v>
          </cell>
          <cell r="C83" t="str">
            <v>ANDREI</v>
          </cell>
          <cell r="D83" t="str">
            <v>STEFAN BOGDAN</v>
          </cell>
          <cell r="E83" t="str">
            <v>BRITMAR CAMPINA</v>
          </cell>
          <cell r="F83" t="str">
            <v>FRM</v>
          </cell>
          <cell r="G83" t="str">
            <v>C</v>
          </cell>
          <cell r="H83" t="str">
            <v>HOBBY</v>
          </cell>
          <cell r="I83" t="str">
            <v>TT</v>
          </cell>
          <cell r="R83">
            <v>37</v>
          </cell>
          <cell r="S83">
            <v>31562</v>
          </cell>
          <cell r="T83" t="str">
            <v>M</v>
          </cell>
          <cell r="W83">
            <v>1860530296627</v>
          </cell>
          <cell r="X83">
            <v>766543047</v>
          </cell>
          <cell r="Z83">
            <v>722584576</v>
          </cell>
          <cell r="AA83" t="str">
            <v>PRAHOVA</v>
          </cell>
          <cell r="AB83" t="str">
            <v>EST</v>
          </cell>
          <cell r="AC83" t="str">
            <v>ROU</v>
          </cell>
          <cell r="AD83" t="str">
            <v>KTM</v>
          </cell>
          <cell r="AE83" t="str">
            <v>450/4T</v>
          </cell>
          <cell r="CQ83">
            <v>212</v>
          </cell>
          <cell r="CR83">
            <v>125</v>
          </cell>
          <cell r="CS83">
            <v>125</v>
          </cell>
          <cell r="EK83">
            <v>214</v>
          </cell>
          <cell r="EL83">
            <v>125</v>
          </cell>
          <cell r="EM83">
            <v>125</v>
          </cell>
          <cell r="EZ83">
            <v>303</v>
          </cell>
          <cell r="FA83">
            <v>125</v>
          </cell>
          <cell r="FB83">
            <v>125</v>
          </cell>
          <cell r="GZ83">
            <v>1</v>
          </cell>
          <cell r="HT83">
            <v>1</v>
          </cell>
          <cell r="HZ83">
            <v>1</v>
          </cell>
          <cell r="IC83" t="str">
            <v>DA</v>
          </cell>
        </row>
        <row r="84">
          <cell r="A84">
            <v>2757</v>
          </cell>
          <cell r="C84" t="str">
            <v>ANDREI</v>
          </cell>
          <cell r="D84" t="str">
            <v>VLADUT GABRIEL</v>
          </cell>
          <cell r="E84" t="str">
            <v>ACS ODOBESTI</v>
          </cell>
          <cell r="F84" t="str">
            <v>FRM</v>
          </cell>
          <cell r="G84" t="str">
            <v>C</v>
          </cell>
          <cell r="H84" t="str">
            <v>HOBBY</v>
          </cell>
          <cell r="I84" t="str">
            <v>TT</v>
          </cell>
          <cell r="R84">
            <v>18</v>
          </cell>
          <cell r="S84">
            <v>38814</v>
          </cell>
          <cell r="T84" t="str">
            <v>M</v>
          </cell>
          <cell r="W84">
            <v>5060407100146</v>
          </cell>
          <cell r="X84">
            <v>724203667</v>
          </cell>
          <cell r="AA84" t="str">
            <v>BUZAU</v>
          </cell>
          <cell r="AB84" t="str">
            <v>EST</v>
          </cell>
          <cell r="AC84" t="str">
            <v>ROU</v>
          </cell>
          <cell r="AD84" t="str">
            <v>GAS GAS</v>
          </cell>
          <cell r="AE84" t="str">
            <v>350/4T</v>
          </cell>
        </row>
        <row r="85">
          <cell r="A85">
            <v>3674</v>
          </cell>
          <cell r="C85" t="str">
            <v>ANDRIKOPOULOS</v>
          </cell>
          <cell r="D85" t="str">
            <v>DIMITRIOS</v>
          </cell>
          <cell r="E85" t="str">
            <v>X-CAPE RACING TEAM</v>
          </cell>
          <cell r="F85" t="str">
            <v>FRM</v>
          </cell>
          <cell r="G85" t="str">
            <v>C</v>
          </cell>
          <cell r="H85" t="str">
            <v>HOBBY</v>
          </cell>
          <cell r="I85" t="str">
            <v>TT</v>
          </cell>
          <cell r="R85">
            <v>23</v>
          </cell>
          <cell r="S85">
            <v>36628</v>
          </cell>
          <cell r="T85" t="str">
            <v>M</v>
          </cell>
          <cell r="W85">
            <v>7000412220029</v>
          </cell>
          <cell r="X85">
            <v>752891569</v>
          </cell>
          <cell r="AA85" t="str">
            <v>IASI</v>
          </cell>
          <cell r="AB85" t="str">
            <v>EST</v>
          </cell>
          <cell r="AC85" t="str">
            <v>GRE</v>
          </cell>
          <cell r="AD85" t="str">
            <v>BETA</v>
          </cell>
          <cell r="AE85" t="str">
            <v>300/2T</v>
          </cell>
          <cell r="CQ85">
            <v>224</v>
          </cell>
          <cell r="CR85">
            <v>125</v>
          </cell>
          <cell r="CS85">
            <v>125</v>
          </cell>
          <cell r="GZ85">
            <v>1</v>
          </cell>
          <cell r="HT85">
            <v>1</v>
          </cell>
          <cell r="HZ85">
            <v>1</v>
          </cell>
          <cell r="IC85" t="str">
            <v>DA</v>
          </cell>
        </row>
        <row r="86">
          <cell r="A86">
            <v>28</v>
          </cell>
          <cell r="B86">
            <v>77</v>
          </cell>
          <cell r="C86" t="str">
            <v>ANDRITA</v>
          </cell>
          <cell r="D86" t="str">
            <v>ANA MARIA</v>
          </cell>
          <cell r="E86" t="str">
            <v>REGIUNILE UNITE</v>
          </cell>
          <cell r="F86" t="str">
            <v>FRM</v>
          </cell>
          <cell r="G86" t="str">
            <v>A</v>
          </cell>
          <cell r="H86" t="str">
            <v>SSP 300</v>
          </cell>
          <cell r="I86" t="str">
            <v>V</v>
          </cell>
          <cell r="Q86" t="str">
            <v>ok</v>
          </cell>
          <cell r="R86">
            <v>19</v>
          </cell>
          <cell r="S86">
            <v>38101</v>
          </cell>
          <cell r="T86" t="str">
            <v>F</v>
          </cell>
          <cell r="W86">
            <v>6040424250022</v>
          </cell>
          <cell r="X86">
            <v>725113313</v>
          </cell>
          <cell r="Z86">
            <v>743092066</v>
          </cell>
          <cell r="AA86" t="str">
            <v>MEHEDINTI</v>
          </cell>
          <cell r="AB86" t="str">
            <v>VEST</v>
          </cell>
          <cell r="AC86" t="str">
            <v>ROU</v>
          </cell>
          <cell r="AD86" t="str">
            <v>YAMAHA</v>
          </cell>
          <cell r="AE86" t="str">
            <v>300/4T</v>
          </cell>
          <cell r="AI86" t="str">
            <v>DA</v>
          </cell>
          <cell r="AK86" t="str">
            <v>DA</v>
          </cell>
          <cell r="AL86" t="str">
            <v>AII</v>
          </cell>
          <cell r="AM86" t="str">
            <v>POZITIV</v>
          </cell>
          <cell r="IC86">
            <v>22</v>
          </cell>
        </row>
        <row r="87">
          <cell r="A87">
            <v>3160</v>
          </cell>
          <cell r="B87">
            <v>77</v>
          </cell>
          <cell r="C87" t="str">
            <v>ANDRITA</v>
          </cell>
          <cell r="D87" t="str">
            <v>ANA MARIA</v>
          </cell>
          <cell r="E87" t="str">
            <v>REGIUNILE UNITE</v>
          </cell>
          <cell r="F87" t="str">
            <v>FRM</v>
          </cell>
          <cell r="G87" t="str">
            <v>A</v>
          </cell>
          <cell r="H87" t="str">
            <v>CF M 300</v>
          </cell>
          <cell r="I87" t="str">
            <v>V</v>
          </cell>
          <cell r="Q87" t="str">
            <v>ok</v>
          </cell>
          <cell r="R87">
            <v>19</v>
          </cell>
          <cell r="S87">
            <v>38101</v>
          </cell>
          <cell r="T87" t="str">
            <v>F</v>
          </cell>
          <cell r="W87">
            <v>6040424250022</v>
          </cell>
          <cell r="X87">
            <v>725113313</v>
          </cell>
          <cell r="Z87">
            <v>743092066</v>
          </cell>
          <cell r="AA87" t="str">
            <v>MEHEDINTI</v>
          </cell>
          <cell r="AB87" t="str">
            <v>VEST</v>
          </cell>
          <cell r="AC87" t="str">
            <v>ROU</v>
          </cell>
        </row>
        <row r="88">
          <cell r="A88">
            <v>1363</v>
          </cell>
          <cell r="B88">
            <v>57</v>
          </cell>
          <cell r="C88" t="str">
            <v>SARAC</v>
          </cell>
          <cell r="D88" t="str">
            <v>CRISTIAN</v>
          </cell>
          <cell r="E88" t="str">
            <v>ARICI SUPERMOTO</v>
          </cell>
          <cell r="F88" t="str">
            <v>FRM</v>
          </cell>
          <cell r="G88" t="str">
            <v>A</v>
          </cell>
          <cell r="H88" t="str">
            <v>OLD-1000</v>
          </cell>
          <cell r="I88" t="str">
            <v>V</v>
          </cell>
          <cell r="L88" t="str">
            <v>V</v>
          </cell>
          <cell r="M88">
            <v>45568</v>
          </cell>
          <cell r="Q88">
            <v>24</v>
          </cell>
          <cell r="R88">
            <v>52</v>
          </cell>
          <cell r="S88">
            <v>26211</v>
          </cell>
          <cell r="T88" t="str">
            <v>M</v>
          </cell>
          <cell r="V88">
            <v>16</v>
          </cell>
          <cell r="W88">
            <v>1711005020047</v>
          </cell>
          <cell r="X88">
            <v>744190431</v>
          </cell>
          <cell r="Z88">
            <v>722352990</v>
          </cell>
          <cell r="AA88" t="str">
            <v>ARAD</v>
          </cell>
          <cell r="AB88" t="str">
            <v>VEST</v>
          </cell>
          <cell r="AC88" t="str">
            <v>ROU</v>
          </cell>
          <cell r="AD88" t="str">
            <v>SUZUKI</v>
          </cell>
          <cell r="AE88" t="str">
            <v>1100/4T</v>
          </cell>
          <cell r="AF88">
            <v>45349</v>
          </cell>
          <cell r="AG88">
            <v>45349</v>
          </cell>
          <cell r="AH88" t="str">
            <v>OP</v>
          </cell>
          <cell r="AI88" t="str">
            <v>DA</v>
          </cell>
          <cell r="AK88" t="str">
            <v>DA</v>
          </cell>
          <cell r="AN88">
            <v>300</v>
          </cell>
          <cell r="AQ88" t="str">
            <v>NU</v>
          </cell>
          <cell r="AR88" t="str">
            <v>NU</v>
          </cell>
          <cell r="AT88" t="str">
            <v>S</v>
          </cell>
          <cell r="HI88">
            <v>1</v>
          </cell>
          <cell r="HV88">
            <v>1</v>
          </cell>
          <cell r="HZ88">
            <v>1</v>
          </cell>
          <cell r="IC88" t="str">
            <v>da?</v>
          </cell>
        </row>
        <row r="89">
          <cell r="A89">
            <v>29</v>
          </cell>
          <cell r="B89">
            <v>197</v>
          </cell>
          <cell r="C89" t="str">
            <v>ANESTIS</v>
          </cell>
          <cell r="D89" t="str">
            <v>RADOS</v>
          </cell>
          <cell r="E89" t="str">
            <v>GRECIA</v>
          </cell>
          <cell r="F89" t="str">
            <v>AMOTOE</v>
          </cell>
          <cell r="G89" t="str">
            <v>A</v>
          </cell>
          <cell r="H89" t="str">
            <v>MX.2</v>
          </cell>
          <cell r="I89" t="str">
            <v>MX</v>
          </cell>
          <cell r="M89" t="str">
            <v>SP</v>
          </cell>
          <cell r="N89" t="str">
            <v>SP</v>
          </cell>
          <cell r="R89">
            <v>27</v>
          </cell>
          <cell r="S89">
            <v>35438</v>
          </cell>
          <cell r="T89" t="str">
            <v>M</v>
          </cell>
          <cell r="AA89" t="str">
            <v>GRECIA</v>
          </cell>
          <cell r="AB89" t="str">
            <v>GRC</v>
          </cell>
          <cell r="AC89" t="str">
            <v>GRE</v>
          </cell>
        </row>
        <row r="90">
          <cell r="A90">
            <v>3440</v>
          </cell>
          <cell r="C90" t="str">
            <v>ANGELE</v>
          </cell>
          <cell r="D90" t="str">
            <v>DOMINIK</v>
          </cell>
          <cell r="E90" t="str">
            <v>GERMANIA</v>
          </cell>
          <cell r="F90" t="str">
            <v>DMSB</v>
          </cell>
          <cell r="G90" t="str">
            <v>C</v>
          </cell>
          <cell r="H90" t="str">
            <v>HOBBY</v>
          </cell>
          <cell r="I90" t="str">
            <v>TT</v>
          </cell>
          <cell r="R90">
            <v>25</v>
          </cell>
          <cell r="S90">
            <v>36151</v>
          </cell>
          <cell r="T90" t="str">
            <v>M</v>
          </cell>
          <cell r="W90" t="str">
            <v>LGVNJFTX1</v>
          </cell>
          <cell r="X90">
            <v>17646764797</v>
          </cell>
          <cell r="AA90" t="str">
            <v>GERMANIA</v>
          </cell>
          <cell r="AB90" t="str">
            <v>DEU</v>
          </cell>
          <cell r="AC90" t="str">
            <v>GER</v>
          </cell>
          <cell r="BR90">
            <v>394</v>
          </cell>
          <cell r="BS90" t="str">
            <v>SP</v>
          </cell>
          <cell r="BT90" t="str">
            <v>SP</v>
          </cell>
        </row>
        <row r="91">
          <cell r="A91">
            <v>4063</v>
          </cell>
          <cell r="C91" t="str">
            <v>ANGELESCU</v>
          </cell>
          <cell r="D91" t="str">
            <v>C-TIN BOGDAN</v>
          </cell>
          <cell r="E91" t="str">
            <v>AVENTURA PARC DOBROGEA</v>
          </cell>
          <cell r="F91" t="str">
            <v>FRM</v>
          </cell>
          <cell r="G91" t="str">
            <v>C</v>
          </cell>
          <cell r="H91" t="str">
            <v>HOBBY</v>
          </cell>
          <cell r="I91" t="str">
            <v>TT</v>
          </cell>
          <cell r="K91" t="str">
            <v>TT</v>
          </cell>
          <cell r="N91">
            <v>45657</v>
          </cell>
          <cell r="R91">
            <v>48</v>
          </cell>
          <cell r="S91">
            <v>27709</v>
          </cell>
          <cell r="T91" t="str">
            <v>M</v>
          </cell>
          <cell r="W91">
            <v>1751111126203</v>
          </cell>
          <cell r="X91">
            <v>753323700</v>
          </cell>
          <cell r="Y91" t="str">
            <v>angelescubogdan75@yahoo.com</v>
          </cell>
          <cell r="Z91">
            <v>735223350</v>
          </cell>
          <cell r="AA91" t="str">
            <v>CLUJ</v>
          </cell>
          <cell r="AB91" t="str">
            <v>VEST</v>
          </cell>
          <cell r="AC91" t="str">
            <v>ROU</v>
          </cell>
          <cell r="AD91" t="str">
            <v>SHERCO</v>
          </cell>
          <cell r="AE91" t="str">
            <v>300/2T</v>
          </cell>
          <cell r="AF91">
            <v>45343</v>
          </cell>
          <cell r="AG91">
            <v>45352</v>
          </cell>
          <cell r="AH91" t="str">
            <v>OP</v>
          </cell>
          <cell r="AI91" t="str">
            <v>DA</v>
          </cell>
          <cell r="AK91" t="str">
            <v>DA</v>
          </cell>
          <cell r="AL91" t="str">
            <v>AII</v>
          </cell>
          <cell r="AM91" t="str">
            <v>POZITIV</v>
          </cell>
          <cell r="AN91">
            <v>375</v>
          </cell>
          <cell r="AQ91">
            <v>300</v>
          </cell>
          <cell r="AT91" t="str">
            <v>C</v>
          </cell>
        </row>
        <row r="92">
          <cell r="A92">
            <v>2458</v>
          </cell>
          <cell r="C92" t="str">
            <v>ANGELOIU</v>
          </cell>
          <cell r="D92" t="str">
            <v>IOAN EUGEN</v>
          </cell>
          <cell r="E92" t="str">
            <v>MASTER BIKE CLUJ</v>
          </cell>
          <cell r="F92" t="str">
            <v>FRM</v>
          </cell>
          <cell r="G92" t="str">
            <v>C</v>
          </cell>
          <cell r="H92" t="str">
            <v>HOBBY</v>
          </cell>
          <cell r="I92" t="str">
            <v>TT</v>
          </cell>
          <cell r="R92">
            <v>44</v>
          </cell>
          <cell r="S92">
            <v>29182</v>
          </cell>
          <cell r="T92" t="str">
            <v>M</v>
          </cell>
          <cell r="W92">
            <v>1791123290914</v>
          </cell>
          <cell r="X92">
            <v>727739543</v>
          </cell>
          <cell r="AB92" t="e">
            <v>#N/A</v>
          </cell>
          <cell r="AC92" t="str">
            <v>ROU</v>
          </cell>
        </row>
        <row r="93">
          <cell r="A93">
            <v>30</v>
          </cell>
          <cell r="B93">
            <v>32</v>
          </cell>
          <cell r="C93" t="str">
            <v>ANGELONI</v>
          </cell>
          <cell r="D93" t="str">
            <v>CRISTIAN</v>
          </cell>
          <cell r="E93" t="str">
            <v>PETROVICI RACING TEAM</v>
          </cell>
          <cell r="F93" t="str">
            <v>FRM</v>
          </cell>
          <cell r="G93" t="str">
            <v>A</v>
          </cell>
          <cell r="H93" t="str">
            <v>600 SS</v>
          </cell>
          <cell r="I93" t="str">
            <v>V</v>
          </cell>
          <cell r="R93">
            <v>49</v>
          </cell>
          <cell r="S93">
            <v>27198</v>
          </cell>
          <cell r="T93" t="str">
            <v>M</v>
          </cell>
          <cell r="W93">
            <v>7740618050022</v>
          </cell>
          <cell r="X93">
            <v>771560624</v>
          </cell>
          <cell r="Y93" t="str">
            <v>cris.suc.gsx@gmail.com</v>
          </cell>
          <cell r="Z93">
            <v>740547643</v>
          </cell>
          <cell r="AA93" t="str">
            <v>BIHOR</v>
          </cell>
          <cell r="AB93" t="str">
            <v>VEST</v>
          </cell>
          <cell r="AC93" t="str">
            <v>ROU</v>
          </cell>
          <cell r="AD93" t="str">
            <v>SUZUKI</v>
          </cell>
          <cell r="AE93" t="str">
            <v>600/4T</v>
          </cell>
        </row>
        <row r="94">
          <cell r="A94">
            <v>31</v>
          </cell>
          <cell r="B94">
            <v>17</v>
          </cell>
          <cell r="C94" t="str">
            <v xml:space="preserve">ANGHEL </v>
          </cell>
          <cell r="D94" t="str">
            <v>ALEXANDRU</v>
          </cell>
          <cell r="E94" t="str">
            <v>MASTER BIKE CLUJ</v>
          </cell>
          <cell r="F94" t="str">
            <v>FRM</v>
          </cell>
          <cell r="G94" t="str">
            <v>A</v>
          </cell>
          <cell r="H94" t="str">
            <v>PRO</v>
          </cell>
          <cell r="I94" t="str">
            <v>TT</v>
          </cell>
          <cell r="R94">
            <v>31</v>
          </cell>
          <cell r="S94">
            <v>34045</v>
          </cell>
          <cell r="T94" t="str">
            <v>M</v>
          </cell>
          <cell r="W94">
            <v>1930317035270</v>
          </cell>
          <cell r="X94">
            <v>740068531</v>
          </cell>
          <cell r="Y94" t="str">
            <v xml:space="preserve">anghelalex2@gmail.com </v>
          </cell>
          <cell r="Z94">
            <v>722384956</v>
          </cell>
          <cell r="AA94" t="str">
            <v>ARGES</v>
          </cell>
          <cell r="AB94" t="str">
            <v>EST</v>
          </cell>
          <cell r="AC94" t="str">
            <v>ROU</v>
          </cell>
          <cell r="AD94" t="str">
            <v>GAS GAS</v>
          </cell>
          <cell r="AE94" t="str">
            <v>300/2T</v>
          </cell>
          <cell r="AI94" t="str">
            <v>DA</v>
          </cell>
          <cell r="AK94" t="str">
            <v>DA</v>
          </cell>
          <cell r="AL94" t="str">
            <v>0I</v>
          </cell>
          <cell r="AM94" t="str">
            <v>POZITIV</v>
          </cell>
          <cell r="IC94">
            <v>22</v>
          </cell>
        </row>
        <row r="95">
          <cell r="A95">
            <v>4005</v>
          </cell>
          <cell r="C95" t="str">
            <v xml:space="preserve">ANGHEL </v>
          </cell>
          <cell r="D95" t="str">
            <v>GEORGIAN</v>
          </cell>
          <cell r="E95" t="str">
            <v>MOTOSTAR ADVENTURE</v>
          </cell>
          <cell r="F95" t="str">
            <v>FRM</v>
          </cell>
          <cell r="G95" t="str">
            <v>A</v>
          </cell>
          <cell r="H95" t="str">
            <v>PRO</v>
          </cell>
          <cell r="I95" t="str">
            <v>TT</v>
          </cell>
          <cell r="R95">
            <v>22</v>
          </cell>
          <cell r="S95">
            <v>37012</v>
          </cell>
          <cell r="T95" t="str">
            <v>M</v>
          </cell>
          <cell r="W95">
            <v>5010501100142</v>
          </cell>
          <cell r="X95">
            <v>763577303</v>
          </cell>
          <cell r="Z95">
            <v>762867597</v>
          </cell>
          <cell r="AA95" t="str">
            <v>BUZAU</v>
          </cell>
          <cell r="AB95" t="str">
            <v>EST</v>
          </cell>
          <cell r="AC95" t="str">
            <v>ROU</v>
          </cell>
          <cell r="FU95">
            <v>82</v>
          </cell>
          <cell r="FV95">
            <v>125</v>
          </cell>
          <cell r="FW95">
            <v>125</v>
          </cell>
          <cell r="GZ95">
            <v>1</v>
          </cell>
          <cell r="HT95">
            <v>1</v>
          </cell>
          <cell r="HZ95">
            <v>1</v>
          </cell>
          <cell r="IC95" t="str">
            <v>DA</v>
          </cell>
        </row>
        <row r="96">
          <cell r="A96">
            <v>4004</v>
          </cell>
          <cell r="C96" t="str">
            <v xml:space="preserve">ANGHEL </v>
          </cell>
          <cell r="D96" t="str">
            <v>MARIUS</v>
          </cell>
          <cell r="E96" t="str">
            <v>MOTOSTAR ADVENTURE</v>
          </cell>
          <cell r="F96" t="str">
            <v>FRM</v>
          </cell>
          <cell r="G96" t="str">
            <v>C</v>
          </cell>
          <cell r="H96" t="str">
            <v>HOBBY</v>
          </cell>
          <cell r="I96" t="str">
            <v>TT</v>
          </cell>
          <cell r="R96">
            <v>42</v>
          </cell>
          <cell r="S96">
            <v>29902</v>
          </cell>
          <cell r="T96" t="str">
            <v>M</v>
          </cell>
          <cell r="W96">
            <v>1811112100175</v>
          </cell>
          <cell r="X96">
            <v>723227432</v>
          </cell>
          <cell r="Z96">
            <v>723889449</v>
          </cell>
          <cell r="AA96" t="str">
            <v>BUZAU</v>
          </cell>
          <cell r="AB96" t="str">
            <v>EST</v>
          </cell>
          <cell r="AC96" t="str">
            <v>ROU</v>
          </cell>
          <cell r="FU96">
            <v>5</v>
          </cell>
          <cell r="FV96">
            <v>125</v>
          </cell>
          <cell r="FW96">
            <v>125</v>
          </cell>
          <cell r="GZ96">
            <v>1</v>
          </cell>
          <cell r="HT96">
            <v>1</v>
          </cell>
          <cell r="HZ96">
            <v>1</v>
          </cell>
          <cell r="IC96" t="str">
            <v>DA</v>
          </cell>
        </row>
        <row r="97">
          <cell r="A97">
            <v>2461</v>
          </cell>
          <cell r="B97">
            <v>246</v>
          </cell>
          <cell r="C97" t="str">
            <v>ANGHELOIU</v>
          </cell>
          <cell r="D97" t="str">
            <v>IOAN EUGEN</v>
          </cell>
          <cell r="E97" t="str">
            <v>MASTER BIKE CLUJ</v>
          </cell>
          <cell r="F97" t="str">
            <v>FRM</v>
          </cell>
          <cell r="G97" t="str">
            <v>C</v>
          </cell>
          <cell r="H97" t="str">
            <v>HOBBY</v>
          </cell>
          <cell r="I97" t="str">
            <v>TT</v>
          </cell>
          <cell r="R97">
            <v>44</v>
          </cell>
          <cell r="S97">
            <v>29182</v>
          </cell>
          <cell r="T97" t="str">
            <v>M</v>
          </cell>
          <cell r="W97">
            <v>1791123290914</v>
          </cell>
          <cell r="X97">
            <v>727739543</v>
          </cell>
          <cell r="Z97">
            <v>723905429</v>
          </cell>
          <cell r="AA97" t="str">
            <v>PRAHOVA</v>
          </cell>
          <cell r="AB97" t="str">
            <v>EST</v>
          </cell>
          <cell r="AC97" t="str">
            <v>ROU</v>
          </cell>
          <cell r="AD97" t="str">
            <v>KTM</v>
          </cell>
          <cell r="AE97" t="str">
            <v>250/2T</v>
          </cell>
          <cell r="AI97" t="str">
            <v>DA</v>
          </cell>
          <cell r="AK97" t="str">
            <v>DA</v>
          </cell>
          <cell r="AL97" t="str">
            <v>AII</v>
          </cell>
          <cell r="AM97" t="str">
            <v>POZITIV</v>
          </cell>
          <cell r="CN97">
            <v>391</v>
          </cell>
          <cell r="CO97" t="str">
            <v>L</v>
          </cell>
          <cell r="CP97">
            <v>0</v>
          </cell>
          <cell r="GW97">
            <v>1</v>
          </cell>
          <cell r="HT97">
            <v>1</v>
          </cell>
          <cell r="HZ97">
            <v>1</v>
          </cell>
          <cell r="IC97" t="str">
            <v>DA</v>
          </cell>
        </row>
        <row r="98">
          <cell r="A98">
            <v>32</v>
          </cell>
          <cell r="C98" t="str">
            <v>ANGHELUȘ</v>
          </cell>
          <cell r="D98" t="str">
            <v>IONUT</v>
          </cell>
          <cell r="E98" t="str">
            <v>JITSU ZARNESTI</v>
          </cell>
          <cell r="F98" t="str">
            <v>FRM</v>
          </cell>
          <cell r="G98" t="str">
            <v>B</v>
          </cell>
          <cell r="H98" t="str">
            <v>EXPERT</v>
          </cell>
          <cell r="I98" t="str">
            <v>TT</v>
          </cell>
          <cell r="R98">
            <v>42</v>
          </cell>
          <cell r="S98">
            <v>30006</v>
          </cell>
          <cell r="T98" t="str">
            <v>M</v>
          </cell>
          <cell r="W98">
            <v>1820224046211</v>
          </cell>
          <cell r="X98">
            <v>766299943</v>
          </cell>
          <cell r="Y98" t="str">
            <v>ionut@urban-invest.ro</v>
          </cell>
          <cell r="Z98">
            <v>723276385</v>
          </cell>
          <cell r="AA98" t="str">
            <v>BRASOV</v>
          </cell>
          <cell r="AB98" t="str">
            <v>EST</v>
          </cell>
          <cell r="AC98" t="str">
            <v>ROU</v>
          </cell>
          <cell r="AD98" t="str">
            <v>KTM</v>
          </cell>
          <cell r="AE98" t="str">
            <v>300/2T</v>
          </cell>
          <cell r="BI98">
            <v>173</v>
          </cell>
          <cell r="BJ98" t="str">
            <v>L</v>
          </cell>
          <cell r="BK98">
            <v>0</v>
          </cell>
          <cell r="GW98">
            <v>1</v>
          </cell>
          <cell r="HT98">
            <v>1</v>
          </cell>
          <cell r="HZ98">
            <v>1</v>
          </cell>
          <cell r="IC98" t="str">
            <v>DA</v>
          </cell>
        </row>
        <row r="99">
          <cell r="A99">
            <v>2754</v>
          </cell>
          <cell r="C99" t="str">
            <v>ANGI</v>
          </cell>
          <cell r="D99" t="str">
            <v xml:space="preserve">ANDRAS  </v>
          </cell>
          <cell r="E99" t="str">
            <v>DITRIDERS DITRĂU</v>
          </cell>
          <cell r="F99" t="str">
            <v>FRM</v>
          </cell>
          <cell r="G99" t="str">
            <v>C</v>
          </cell>
          <cell r="H99" t="str">
            <v>HOBBY</v>
          </cell>
          <cell r="I99" t="str">
            <v>TT</v>
          </cell>
          <cell r="R99">
            <v>21</v>
          </cell>
          <cell r="S99">
            <v>37614</v>
          </cell>
          <cell r="T99" t="str">
            <v>M</v>
          </cell>
          <cell r="W99">
            <v>5021224191294</v>
          </cell>
          <cell r="X99">
            <v>742590455</v>
          </cell>
          <cell r="AA99" t="str">
            <v>HARGHITA</v>
          </cell>
          <cell r="AB99" t="str">
            <v>EST</v>
          </cell>
          <cell r="AC99" t="str">
            <v>ROU</v>
          </cell>
          <cell r="AD99" t="str">
            <v>KTM</v>
          </cell>
          <cell r="AE99" t="str">
            <v>300/2T</v>
          </cell>
          <cell r="DI99">
            <v>362</v>
          </cell>
          <cell r="DJ99">
            <v>125</v>
          </cell>
          <cell r="DK99">
            <v>125</v>
          </cell>
          <cell r="GW99">
            <v>1</v>
          </cell>
          <cell r="HT99">
            <v>1</v>
          </cell>
          <cell r="HZ99">
            <v>1</v>
          </cell>
          <cell r="IC99" t="str">
            <v>DA</v>
          </cell>
        </row>
        <row r="100">
          <cell r="A100">
            <v>2549</v>
          </cell>
          <cell r="C100" t="str">
            <v>ANOCA</v>
          </cell>
          <cell r="D100" t="str">
            <v>RAUL</v>
          </cell>
          <cell r="E100" t="str">
            <v>MASTER BIKE CLUJ</v>
          </cell>
          <cell r="F100" t="str">
            <v>FRM</v>
          </cell>
          <cell r="G100" t="str">
            <v>C</v>
          </cell>
          <cell r="H100" t="str">
            <v>HOBBY</v>
          </cell>
          <cell r="I100" t="str">
            <v>TT</v>
          </cell>
          <cell r="R100">
            <v>20</v>
          </cell>
          <cell r="S100">
            <v>37875</v>
          </cell>
          <cell r="T100" t="str">
            <v>M</v>
          </cell>
          <cell r="X100">
            <v>756818179</v>
          </cell>
          <cell r="Y100" t="str">
            <v>raulanoca777@gmail.com</v>
          </cell>
          <cell r="AB100" t="e">
            <v>#N/A</v>
          </cell>
          <cell r="AC100" t="str">
            <v>ROU</v>
          </cell>
        </row>
        <row r="101">
          <cell r="A101">
            <v>3485</v>
          </cell>
          <cell r="C101" t="str">
            <v>ANSARI</v>
          </cell>
          <cell r="D101" t="str">
            <v>NILS</v>
          </cell>
          <cell r="E101" t="str">
            <v>SMART BRASOV</v>
          </cell>
          <cell r="F101" t="str">
            <v>FRM</v>
          </cell>
          <cell r="G101" t="str">
            <v>C</v>
          </cell>
          <cell r="H101" t="str">
            <v>HOBBY</v>
          </cell>
          <cell r="I101" t="str">
            <v>TT</v>
          </cell>
          <cell r="R101">
            <v>38</v>
          </cell>
          <cell r="S101">
            <v>31313</v>
          </cell>
          <cell r="T101" t="str">
            <v>M</v>
          </cell>
          <cell r="W101" t="str">
            <v>C94W1HVFW</v>
          </cell>
          <cell r="X101">
            <v>4917611500506</v>
          </cell>
          <cell r="AA101" t="str">
            <v>GERMANIA</v>
          </cell>
          <cell r="AB101" t="str">
            <v>DEU</v>
          </cell>
          <cell r="AC101" t="str">
            <v>GER</v>
          </cell>
          <cell r="BR101">
            <v>535</v>
          </cell>
          <cell r="BS101">
            <v>30</v>
          </cell>
          <cell r="BT101">
            <v>25</v>
          </cell>
          <cell r="GW101">
            <v>1</v>
          </cell>
          <cell r="HT101">
            <v>1</v>
          </cell>
          <cell r="HZ101">
            <v>1</v>
          </cell>
          <cell r="IC101" t="str">
            <v>DA</v>
          </cell>
        </row>
        <row r="102">
          <cell r="A102">
            <v>3065</v>
          </cell>
          <cell r="B102">
            <v>25</v>
          </cell>
          <cell r="C102" t="str">
            <v xml:space="preserve">ANTAL </v>
          </cell>
          <cell r="D102" t="str">
            <v>LORAND TAMAS</v>
          </cell>
          <cell r="E102" t="str">
            <v>TAIFUN RACING</v>
          </cell>
          <cell r="F102" t="str">
            <v>FRM</v>
          </cell>
          <cell r="G102" t="str">
            <v>A</v>
          </cell>
          <cell r="H102" t="str">
            <v>STK600</v>
          </cell>
          <cell r="I102" t="str">
            <v>V</v>
          </cell>
          <cell r="R102">
            <v>44</v>
          </cell>
          <cell r="S102">
            <v>29153</v>
          </cell>
          <cell r="T102" t="str">
            <v>M</v>
          </cell>
          <cell r="W102">
            <v>1791025054747</v>
          </cell>
          <cell r="X102">
            <v>771082753</v>
          </cell>
          <cell r="Z102">
            <v>741144443</v>
          </cell>
          <cell r="AA102" t="str">
            <v>BIHOR</v>
          </cell>
          <cell r="AB102" t="str">
            <v>VEST</v>
          </cell>
          <cell r="AC102" t="str">
            <v>ROU</v>
          </cell>
          <cell r="AD102" t="str">
            <v>KAWASAKI</v>
          </cell>
          <cell r="AE102" t="str">
            <v>600/4T</v>
          </cell>
          <cell r="AI102" t="str">
            <v>DA</v>
          </cell>
          <cell r="AK102" t="str">
            <v>DA</v>
          </cell>
          <cell r="HI102">
            <v>1</v>
          </cell>
          <cell r="HV102">
            <v>1</v>
          </cell>
          <cell r="HZ102">
            <v>1</v>
          </cell>
          <cell r="IC102" t="str">
            <v>da?</v>
          </cell>
        </row>
        <row r="103">
          <cell r="A103">
            <v>3981</v>
          </cell>
          <cell r="B103">
            <v>25</v>
          </cell>
          <cell r="C103" t="str">
            <v>ANTIPOV</v>
          </cell>
          <cell r="D103" t="str">
            <v>ALEXANDRU</v>
          </cell>
          <cell r="E103" t="str">
            <v>REPUBLICA MOLDOVA</v>
          </cell>
          <cell r="F103" t="str">
            <v>FMRM</v>
          </cell>
          <cell r="G103" t="str">
            <v>A</v>
          </cell>
          <cell r="H103" t="str">
            <v>VET 2</v>
          </cell>
          <cell r="I103" t="str">
            <v>TT</v>
          </cell>
          <cell r="M103" t="str">
            <v>SP</v>
          </cell>
          <cell r="N103" t="str">
            <v>SP</v>
          </cell>
          <cell r="R103">
            <v>60</v>
          </cell>
          <cell r="S103">
            <v>23112</v>
          </cell>
          <cell r="T103" t="str">
            <v>M</v>
          </cell>
          <cell r="AB103" t="e">
            <v>#N/A</v>
          </cell>
          <cell r="FR103">
            <v>25</v>
          </cell>
          <cell r="FS103" t="str">
            <v>SP</v>
          </cell>
          <cell r="FT103" t="str">
            <v>SP</v>
          </cell>
          <cell r="IC103" t="str">
            <v>SP</v>
          </cell>
        </row>
        <row r="104">
          <cell r="A104">
            <v>4074</v>
          </cell>
          <cell r="C104" t="str">
            <v>PISICA</v>
          </cell>
          <cell r="D104" t="str">
            <v>ALEXANDRU DANIEL</v>
          </cell>
          <cell r="E104" t="str">
            <v>CENTURY TEAM</v>
          </cell>
          <cell r="F104" t="str">
            <v>FRM</v>
          </cell>
          <cell r="G104" t="str">
            <v>A</v>
          </cell>
          <cell r="H104" t="str">
            <v>OLD 500</v>
          </cell>
          <cell r="I104" t="str">
            <v>V</v>
          </cell>
          <cell r="L104" t="str">
            <v>V</v>
          </cell>
          <cell r="R104">
            <v>49</v>
          </cell>
          <cell r="S104">
            <v>27263</v>
          </cell>
          <cell r="T104" t="str">
            <v>M</v>
          </cell>
          <cell r="V104">
            <v>17</v>
          </cell>
          <cell r="W104">
            <v>1740822280821</v>
          </cell>
          <cell r="X104">
            <v>722465978</v>
          </cell>
          <cell r="Z104">
            <v>724357025</v>
          </cell>
          <cell r="AA104" t="str">
            <v>BUCURESTI</v>
          </cell>
          <cell r="AB104" t="str">
            <v>EST</v>
          </cell>
          <cell r="AC104" t="str">
            <v>ROU</v>
          </cell>
          <cell r="AD104" t="str">
            <v>BMW</v>
          </cell>
          <cell r="AE104" t="str">
            <v>500/4T</v>
          </cell>
          <cell r="AF104">
            <v>45350</v>
          </cell>
          <cell r="AG104">
            <v>45350</v>
          </cell>
          <cell r="AH104" t="str">
            <v>OP</v>
          </cell>
          <cell r="AI104" t="str">
            <v>DA</v>
          </cell>
          <cell r="AK104" t="str">
            <v>DA</v>
          </cell>
          <cell r="AN104">
            <v>300</v>
          </cell>
          <cell r="AR104" t="str">
            <v>NU</v>
          </cell>
          <cell r="AT104" t="str">
            <v>C</v>
          </cell>
        </row>
        <row r="105">
          <cell r="A105">
            <v>3044</v>
          </cell>
          <cell r="C105" t="str">
            <v>ANTONE</v>
          </cell>
          <cell r="D105" t="str">
            <v>ADELIN-VASILE</v>
          </cell>
          <cell r="E105" t="str">
            <v>ACS TOURMOUNT</v>
          </cell>
          <cell r="F105" t="str">
            <v>FRM</v>
          </cell>
          <cell r="G105" t="str">
            <v>A</v>
          </cell>
          <cell r="H105" t="str">
            <v>ATV</v>
          </cell>
          <cell r="I105" t="str">
            <v>TT</v>
          </cell>
          <cell r="R105">
            <v>26</v>
          </cell>
          <cell r="S105">
            <v>35884</v>
          </cell>
          <cell r="T105" t="str">
            <v>M</v>
          </cell>
          <cell r="W105">
            <v>1980330035302</v>
          </cell>
          <cell r="X105">
            <v>743035938</v>
          </cell>
          <cell r="AA105" t="str">
            <v>ARGES</v>
          </cell>
          <cell r="AB105" t="str">
            <v>EST</v>
          </cell>
          <cell r="AC105" t="str">
            <v>ROU</v>
          </cell>
          <cell r="AD105" t="str">
            <v>CAN AM</v>
          </cell>
        </row>
        <row r="106">
          <cell r="A106">
            <v>33</v>
          </cell>
          <cell r="C106" t="str">
            <v>ANTONIU</v>
          </cell>
          <cell r="D106" t="str">
            <v>CEZAR SEBASTIAN</v>
          </cell>
          <cell r="E106" t="str">
            <v>AVENTURA PARC DOBROGEA</v>
          </cell>
          <cell r="F106" t="str">
            <v>FRM</v>
          </cell>
          <cell r="G106" t="str">
            <v>B</v>
          </cell>
          <cell r="H106" t="str">
            <v>EXPERT</v>
          </cell>
          <cell r="I106" t="str">
            <v>TT</v>
          </cell>
          <cell r="R106">
            <v>35</v>
          </cell>
          <cell r="S106">
            <v>32369</v>
          </cell>
          <cell r="T106" t="str">
            <v>M</v>
          </cell>
          <cell r="W106">
            <v>1880814360052</v>
          </cell>
          <cell r="X106">
            <v>730258250</v>
          </cell>
          <cell r="Y106" t="str">
            <v>sebastiantoniu@gmail.com</v>
          </cell>
          <cell r="Z106">
            <v>741184544</v>
          </cell>
          <cell r="AA106" t="str">
            <v>CONSTANTA</v>
          </cell>
          <cell r="AB106" t="str">
            <v>EST</v>
          </cell>
          <cell r="AC106" t="str">
            <v>ROU</v>
          </cell>
          <cell r="AD106" t="str">
            <v>KTM</v>
          </cell>
          <cell r="AE106" t="str">
            <v>300/2T</v>
          </cell>
          <cell r="AI106" t="str">
            <v>DA</v>
          </cell>
          <cell r="AK106" t="str">
            <v>DA</v>
          </cell>
          <cell r="AL106" t="str">
            <v>0I</v>
          </cell>
          <cell r="AM106" t="str">
            <v>NEGATIV</v>
          </cell>
          <cell r="CB106">
            <v>105</v>
          </cell>
          <cell r="CC106" t="str">
            <v>L</v>
          </cell>
          <cell r="CD106">
            <v>0</v>
          </cell>
          <cell r="CN106">
            <v>122</v>
          </cell>
          <cell r="CO106" t="str">
            <v>L</v>
          </cell>
          <cell r="CP106">
            <v>0</v>
          </cell>
          <cell r="GW106">
            <v>1</v>
          </cell>
          <cell r="GZ106">
            <v>1</v>
          </cell>
          <cell r="HT106">
            <v>1</v>
          </cell>
          <cell r="HZ106">
            <v>1</v>
          </cell>
          <cell r="IC106" t="str">
            <v>DA</v>
          </cell>
        </row>
        <row r="107">
          <cell r="A107">
            <v>3696</v>
          </cell>
          <cell r="C107" t="str">
            <v>AONCIOAIE</v>
          </cell>
          <cell r="D107" t="str">
            <v>OCTAVIAN</v>
          </cell>
          <cell r="E107" t="str">
            <v>X-CAPE RACING TEAM</v>
          </cell>
          <cell r="F107" t="str">
            <v>FRM</v>
          </cell>
          <cell r="G107" t="str">
            <v>C</v>
          </cell>
          <cell r="H107" t="str">
            <v>HOBBY</v>
          </cell>
          <cell r="I107" t="str">
            <v>TT</v>
          </cell>
          <cell r="R107">
            <v>24</v>
          </cell>
          <cell r="S107">
            <v>36286</v>
          </cell>
          <cell r="T107" t="str">
            <v>M</v>
          </cell>
          <cell r="W107">
            <v>1990506044880</v>
          </cell>
          <cell r="X107">
            <v>751523518</v>
          </cell>
          <cell r="AA107" t="str">
            <v>BACAU</v>
          </cell>
          <cell r="AB107" t="str">
            <v>EST</v>
          </cell>
          <cell r="AC107" t="str">
            <v>ROU</v>
          </cell>
          <cell r="CN107">
            <v>358</v>
          </cell>
          <cell r="CO107">
            <v>125</v>
          </cell>
          <cell r="CP107">
            <v>125</v>
          </cell>
          <cell r="GW107">
            <v>1</v>
          </cell>
          <cell r="HT107">
            <v>1</v>
          </cell>
          <cell r="HZ107">
            <v>1</v>
          </cell>
          <cell r="IC107" t="str">
            <v>DA</v>
          </cell>
        </row>
        <row r="108">
          <cell r="A108">
            <v>34</v>
          </cell>
          <cell r="B108">
            <v>921</v>
          </cell>
          <cell r="C108" t="str">
            <v>APATI</v>
          </cell>
          <cell r="D108" t="str">
            <v>ALEXANDRU</v>
          </cell>
          <cell r="E108" t="str">
            <v>LION RACING TEAM SEBIS</v>
          </cell>
          <cell r="F108" t="str">
            <v>FRM</v>
          </cell>
          <cell r="G108" t="str">
            <v>C</v>
          </cell>
          <cell r="H108" t="str">
            <v>HOBBY</v>
          </cell>
          <cell r="I108" t="str">
            <v>TT</v>
          </cell>
          <cell r="R108">
            <v>42</v>
          </cell>
          <cell r="S108">
            <v>29763</v>
          </cell>
          <cell r="T108" t="str">
            <v>M</v>
          </cell>
          <cell r="W108">
            <v>1810626055057</v>
          </cell>
          <cell r="X108">
            <v>740494657</v>
          </cell>
          <cell r="AA108" t="str">
            <v>BIHOR</v>
          </cell>
          <cell r="AB108" t="str">
            <v>VEST</v>
          </cell>
          <cell r="AC108" t="str">
            <v>ROU</v>
          </cell>
          <cell r="AD108" t="str">
            <v>YAMAHA</v>
          </cell>
          <cell r="AE108" t="str">
            <v>250/4T</v>
          </cell>
          <cell r="IC108">
            <v>22</v>
          </cell>
        </row>
        <row r="109">
          <cell r="A109">
            <v>1823</v>
          </cell>
          <cell r="B109">
            <v>217</v>
          </cell>
          <cell r="C109" t="str">
            <v>APATI</v>
          </cell>
          <cell r="D109" t="str">
            <v>DENIS ADRIAN</v>
          </cell>
          <cell r="E109" t="str">
            <v>LION RACING TEAM SEBIS</v>
          </cell>
          <cell r="F109" t="str">
            <v>FRM</v>
          </cell>
          <cell r="G109" t="str">
            <v>B</v>
          </cell>
          <cell r="H109" t="str">
            <v>EXPERT</v>
          </cell>
          <cell r="I109" t="str">
            <v>TT</v>
          </cell>
          <cell r="J109" t="str">
            <v>B-Ec</v>
          </cell>
          <cell r="K109" t="str">
            <v>TT</v>
          </cell>
          <cell r="L109" t="str">
            <v>C-HE</v>
          </cell>
          <cell r="M109">
            <v>45570</v>
          </cell>
          <cell r="N109">
            <v>45657</v>
          </cell>
          <cell r="Q109" t="str">
            <v>ok</v>
          </cell>
          <cell r="R109">
            <v>14</v>
          </cell>
          <cell r="S109">
            <v>40073</v>
          </cell>
          <cell r="T109" t="str">
            <v>M</v>
          </cell>
          <cell r="V109">
            <v>42</v>
          </cell>
          <cell r="W109">
            <v>5090917055102</v>
          </cell>
          <cell r="Z109">
            <v>771472242</v>
          </cell>
          <cell r="AA109" t="str">
            <v>BIHOR</v>
          </cell>
          <cell r="AB109" t="str">
            <v>VEST</v>
          </cell>
          <cell r="AC109" t="str">
            <v>ROU</v>
          </cell>
          <cell r="AD109" t="str">
            <v>KTM</v>
          </cell>
          <cell r="AE109" t="str">
            <v>300/2T</v>
          </cell>
          <cell r="AF109">
            <v>45343</v>
          </cell>
          <cell r="AG109">
            <v>45350</v>
          </cell>
          <cell r="AH109" t="str">
            <v>OP</v>
          </cell>
          <cell r="AJ109" t="str">
            <v>DA</v>
          </cell>
          <cell r="AK109" t="str">
            <v>DA</v>
          </cell>
          <cell r="AN109">
            <v>375</v>
          </cell>
          <cell r="AQ109">
            <v>300</v>
          </cell>
          <cell r="AT109" t="str">
            <v>C</v>
          </cell>
          <cell r="BF109">
            <v>106</v>
          </cell>
          <cell r="BG109" t="str">
            <v>L</v>
          </cell>
          <cell r="BH109">
            <v>0</v>
          </cell>
          <cell r="BI109" t="str">
            <v>EXP</v>
          </cell>
          <cell r="BL109">
            <v>217</v>
          </cell>
          <cell r="BM109" t="str">
            <v>L</v>
          </cell>
          <cell r="BN109">
            <v>0</v>
          </cell>
          <cell r="BO109">
            <v>219</v>
          </cell>
          <cell r="BP109">
            <v>125</v>
          </cell>
          <cell r="BQ109">
            <v>0</v>
          </cell>
          <cell r="CN109">
            <v>396</v>
          </cell>
          <cell r="CO109" t="str">
            <v>L</v>
          </cell>
          <cell r="CP109">
            <v>0</v>
          </cell>
          <cell r="CT109">
            <v>217</v>
          </cell>
          <cell r="CU109" t="str">
            <v>L</v>
          </cell>
          <cell r="CV109">
            <v>0</v>
          </cell>
          <cell r="DC109">
            <v>217</v>
          </cell>
          <cell r="DD109" t="str">
            <v>L</v>
          </cell>
          <cell r="DE109">
            <v>0</v>
          </cell>
          <cell r="DI109">
            <v>366</v>
          </cell>
          <cell r="DJ109" t="str">
            <v>L</v>
          </cell>
          <cell r="DK109">
            <v>125</v>
          </cell>
          <cell r="DS109">
            <v>217</v>
          </cell>
          <cell r="DT109" t="str">
            <v>L</v>
          </cell>
          <cell r="DU109">
            <v>0</v>
          </cell>
          <cell r="EH109">
            <v>217</v>
          </cell>
          <cell r="EI109">
            <v>125</v>
          </cell>
          <cell r="EJ109">
            <v>0</v>
          </cell>
          <cell r="EK109">
            <v>217</v>
          </cell>
          <cell r="EL109" t="str">
            <v>L</v>
          </cell>
          <cell r="EM109">
            <v>0</v>
          </cell>
          <cell r="FF109">
            <v>305</v>
          </cell>
          <cell r="FG109" t="str">
            <v>L</v>
          </cell>
          <cell r="FH109">
            <v>0</v>
          </cell>
          <cell r="FO109">
            <v>217</v>
          </cell>
          <cell r="FP109" t="str">
            <v>L</v>
          </cell>
          <cell r="FQ109">
            <v>0</v>
          </cell>
          <cell r="GW109">
            <v>1</v>
          </cell>
          <cell r="GZ109">
            <v>1</v>
          </cell>
          <cell r="HT109">
            <v>1</v>
          </cell>
          <cell r="HZ109">
            <v>1</v>
          </cell>
          <cell r="IC109" t="str">
            <v>DA</v>
          </cell>
        </row>
        <row r="110">
          <cell r="A110">
            <v>2786</v>
          </cell>
          <cell r="C110" t="str">
            <v>APEL</v>
          </cell>
          <cell r="D110" t="str">
            <v>DOMINIK</v>
          </cell>
          <cell r="E110" t="str">
            <v>ATH RACING FLORESTI</v>
          </cell>
          <cell r="F110" t="str">
            <v>FRM</v>
          </cell>
          <cell r="G110" t="str">
            <v>A</v>
          </cell>
          <cell r="H110" t="str">
            <v>ATV</v>
          </cell>
          <cell r="I110" t="str">
            <v>TT</v>
          </cell>
          <cell r="R110">
            <v>35</v>
          </cell>
          <cell r="S110">
            <v>32455</v>
          </cell>
          <cell r="T110" t="str">
            <v>M</v>
          </cell>
          <cell r="W110" t="str">
            <v>LHG1NFMVJ</v>
          </cell>
          <cell r="X110">
            <v>4915739605500</v>
          </cell>
          <cell r="AA110" t="str">
            <v>GERMANIA</v>
          </cell>
          <cell r="AB110" t="str">
            <v>DEU</v>
          </cell>
          <cell r="AC110" t="str">
            <v>GER</v>
          </cell>
          <cell r="AD110" t="str">
            <v>YAMAHA</v>
          </cell>
          <cell r="EQ110">
            <v>3</v>
          </cell>
          <cell r="ER110">
            <v>35</v>
          </cell>
          <cell r="ES110">
            <v>35</v>
          </cell>
          <cell r="GZ110">
            <v>1</v>
          </cell>
          <cell r="HT110">
            <v>1</v>
          </cell>
          <cell r="HZ110">
            <v>1</v>
          </cell>
          <cell r="IC110" t="str">
            <v>DA</v>
          </cell>
        </row>
        <row r="111">
          <cell r="A111">
            <v>35</v>
          </cell>
          <cell r="B111">
            <v>985</v>
          </cell>
          <cell r="C111" t="str">
            <v>APETRI</v>
          </cell>
          <cell r="D111" t="str">
            <v>BOGDAN ALEXANDRU</v>
          </cell>
          <cell r="E111" t="str">
            <v>MASTER BIKE CLUJ</v>
          </cell>
          <cell r="F111" t="str">
            <v>FRM</v>
          </cell>
          <cell r="G111" t="str">
            <v>C</v>
          </cell>
          <cell r="H111" t="str">
            <v>HOBBY</v>
          </cell>
          <cell r="I111" t="str">
            <v>TT</v>
          </cell>
          <cell r="R111">
            <v>38</v>
          </cell>
          <cell r="S111">
            <v>31152</v>
          </cell>
          <cell r="T111" t="str">
            <v>M</v>
          </cell>
          <cell r="U111" t="str">
            <v>ALERGII LA POLEN</v>
          </cell>
          <cell r="W111">
            <v>1850415331662</v>
          </cell>
          <cell r="X111">
            <v>745855228</v>
          </cell>
          <cell r="Y111" t="str">
            <v>ap3bogdan@gmail.com</v>
          </cell>
          <cell r="Z111">
            <v>742001426</v>
          </cell>
          <cell r="AA111" t="str">
            <v>SUCEAVA</v>
          </cell>
          <cell r="AB111" t="str">
            <v>EST</v>
          </cell>
          <cell r="AC111" t="str">
            <v>ROU</v>
          </cell>
          <cell r="AD111" t="str">
            <v>HUSQVARNA</v>
          </cell>
          <cell r="AE111" t="str">
            <v>300/2T</v>
          </cell>
        </row>
        <row r="112">
          <cell r="A112">
            <v>36</v>
          </cell>
          <cell r="C112" t="str">
            <v>APETRI</v>
          </cell>
          <cell r="D112" t="str">
            <v>BOGDAN ALEXANDRU</v>
          </cell>
          <cell r="E112" t="str">
            <v>MASTER BIKE CLUJ</v>
          </cell>
          <cell r="F112" t="str">
            <v>FRM</v>
          </cell>
          <cell r="G112" t="str">
            <v>B</v>
          </cell>
          <cell r="H112" t="str">
            <v>EXPERT</v>
          </cell>
          <cell r="I112" t="str">
            <v>TT</v>
          </cell>
          <cell r="R112">
            <v>38</v>
          </cell>
          <cell r="S112">
            <v>31152</v>
          </cell>
          <cell r="T112" t="str">
            <v>M</v>
          </cell>
          <cell r="U112" t="str">
            <v>ALERGII LA POLEN</v>
          </cell>
          <cell r="W112">
            <v>1850415331662</v>
          </cell>
          <cell r="X112">
            <v>745855228</v>
          </cell>
          <cell r="Y112" t="str">
            <v>ap3bogdan@gmail.com</v>
          </cell>
          <cell r="Z112">
            <v>742001427</v>
          </cell>
          <cell r="AA112" t="str">
            <v>SUCEAVA</v>
          </cell>
          <cell r="AB112" t="str">
            <v>EST</v>
          </cell>
          <cell r="AC112" t="str">
            <v>ROU</v>
          </cell>
          <cell r="AD112" t="str">
            <v>HUSQVARNA</v>
          </cell>
          <cell r="AE112" t="str">
            <v>300/2T</v>
          </cell>
        </row>
        <row r="113">
          <cell r="A113">
            <v>37</v>
          </cell>
          <cell r="C113" t="str">
            <v>APETRII</v>
          </cell>
          <cell r="D113" t="str">
            <v>ANDREI</v>
          </cell>
          <cell r="E113" t="str">
            <v>HE MARAMURES</v>
          </cell>
          <cell r="F113" t="str">
            <v>FRM</v>
          </cell>
          <cell r="G113" t="str">
            <v>C</v>
          </cell>
          <cell r="H113" t="str">
            <v>HOBBY</v>
          </cell>
          <cell r="I113" t="str">
            <v>TT</v>
          </cell>
          <cell r="R113">
            <v>27</v>
          </cell>
          <cell r="S113">
            <v>35198</v>
          </cell>
          <cell r="T113" t="str">
            <v>M</v>
          </cell>
          <cell r="W113">
            <v>1960513330807</v>
          </cell>
          <cell r="X113">
            <v>748940391</v>
          </cell>
          <cell r="Y113" t="str">
            <v>apetrii.andrei96@gmail.com</v>
          </cell>
          <cell r="AA113" t="str">
            <v>SUCEAVA</v>
          </cell>
          <cell r="AB113" t="str">
            <v>EST</v>
          </cell>
          <cell r="AC113" t="str">
            <v>ROU</v>
          </cell>
          <cell r="AD113" t="str">
            <v>KTM</v>
          </cell>
          <cell r="AE113" t="str">
            <v>300/2T</v>
          </cell>
        </row>
        <row r="114">
          <cell r="A114">
            <v>38</v>
          </cell>
          <cell r="C114" t="str">
            <v>APOLLE</v>
          </cell>
          <cell r="D114" t="str">
            <v>TIM</v>
          </cell>
          <cell r="E114" t="str">
            <v>GERMANIA</v>
          </cell>
          <cell r="F114" t="str">
            <v>DMSB</v>
          </cell>
          <cell r="G114" t="str">
            <v>A</v>
          </cell>
          <cell r="H114" t="str">
            <v>PRO</v>
          </cell>
          <cell r="I114" t="str">
            <v>TT</v>
          </cell>
          <cell r="M114" t="str">
            <v>SP</v>
          </cell>
          <cell r="N114" t="str">
            <v>SP</v>
          </cell>
          <cell r="R114">
            <v>27</v>
          </cell>
          <cell r="S114">
            <v>35265</v>
          </cell>
          <cell r="T114" t="str">
            <v>M</v>
          </cell>
          <cell r="W114" t="str">
            <v>ID L6MFXJT7G</v>
          </cell>
          <cell r="AA114" t="str">
            <v>GERMANIA</v>
          </cell>
          <cell r="AB114" t="str">
            <v>DEU</v>
          </cell>
          <cell r="AC114" t="str">
            <v>GER</v>
          </cell>
        </row>
        <row r="115">
          <cell r="A115">
            <v>39</v>
          </cell>
          <cell r="C115" t="str">
            <v>APOSTOL</v>
          </cell>
          <cell r="D115" t="str">
            <v>LAURENTIU</v>
          </cell>
          <cell r="E115" t="str">
            <v>MASTER BIKE CLUJ</v>
          </cell>
          <cell r="F115" t="str">
            <v>FRM</v>
          </cell>
          <cell r="G115" t="str">
            <v>C</v>
          </cell>
          <cell r="H115" t="str">
            <v>V-ATV</v>
          </cell>
          <cell r="I115" t="str">
            <v>TT</v>
          </cell>
          <cell r="R115">
            <v>46</v>
          </cell>
          <cell r="S115">
            <v>28291</v>
          </cell>
          <cell r="T115" t="str">
            <v>M</v>
          </cell>
          <cell r="W115">
            <v>1770615434512</v>
          </cell>
          <cell r="X115">
            <v>724500717</v>
          </cell>
          <cell r="AA115" t="str">
            <v>CLUJ</v>
          </cell>
          <cell r="AB115" t="str">
            <v>VEST</v>
          </cell>
          <cell r="AC115" t="str">
            <v>ROU</v>
          </cell>
          <cell r="AD115" t="str">
            <v>CF MOTO</v>
          </cell>
        </row>
        <row r="116">
          <cell r="A116">
            <v>40</v>
          </cell>
          <cell r="B116">
            <v>208</v>
          </cell>
          <cell r="C116" t="str">
            <v xml:space="preserve">APOSTOL </v>
          </cell>
          <cell r="D116" t="str">
            <v>DAVID ROBERTO</v>
          </cell>
          <cell r="E116" t="str">
            <v>LION RACING TEAM SEBIS</v>
          </cell>
          <cell r="F116" t="str">
            <v>FRM</v>
          </cell>
          <cell r="G116" t="str">
            <v>C</v>
          </cell>
          <cell r="H116" t="str">
            <v>HOBBY J</v>
          </cell>
          <cell r="I116" t="str">
            <v>TT</v>
          </cell>
          <cell r="Q116" t="str">
            <v>ok</v>
          </cell>
          <cell r="R116">
            <v>15</v>
          </cell>
          <cell r="S116">
            <v>39692</v>
          </cell>
          <cell r="T116" t="str">
            <v>M</v>
          </cell>
          <cell r="U116" t="str">
            <v>DOAR CU TATA</v>
          </cell>
          <cell r="W116">
            <v>5080901805356</v>
          </cell>
          <cell r="X116">
            <v>724500717</v>
          </cell>
          <cell r="Z116">
            <v>724500717</v>
          </cell>
          <cell r="AA116" t="str">
            <v>CLUJ</v>
          </cell>
          <cell r="AB116" t="str">
            <v>VEST</v>
          </cell>
          <cell r="AC116" t="str">
            <v>ROU</v>
          </cell>
          <cell r="AD116" t="str">
            <v>HUSQVARNA</v>
          </cell>
          <cell r="AE116" t="str">
            <v>150/2T</v>
          </cell>
          <cell r="BL116">
            <v>208</v>
          </cell>
          <cell r="BM116" t="str">
            <v>L</v>
          </cell>
          <cell r="BN116">
            <v>0</v>
          </cell>
          <cell r="DC116">
            <v>208</v>
          </cell>
          <cell r="DD116" t="str">
            <v>L</v>
          </cell>
          <cell r="DE116">
            <v>0</v>
          </cell>
          <cell r="FF116">
            <v>308</v>
          </cell>
          <cell r="FG116" t="str">
            <v>L</v>
          </cell>
          <cell r="FH116">
            <v>0</v>
          </cell>
          <cell r="GZ116">
            <v>1</v>
          </cell>
          <cell r="HT116">
            <v>1</v>
          </cell>
          <cell r="HZ116">
            <v>1</v>
          </cell>
          <cell r="IC116" t="str">
            <v>DA</v>
          </cell>
        </row>
        <row r="117">
          <cell r="A117">
            <v>2811</v>
          </cell>
          <cell r="C117" t="str">
            <v>APPERMOUNT</v>
          </cell>
          <cell r="D117" t="str">
            <v>ARNE</v>
          </cell>
          <cell r="E117" t="str">
            <v>ATH RACING FLORESTI</v>
          </cell>
          <cell r="F117" t="str">
            <v>FRM</v>
          </cell>
          <cell r="G117" t="str">
            <v>A</v>
          </cell>
          <cell r="H117" t="str">
            <v>ATV</v>
          </cell>
          <cell r="I117" t="str">
            <v>TT</v>
          </cell>
          <cell r="R117">
            <v>25</v>
          </cell>
          <cell r="S117">
            <v>36136</v>
          </cell>
          <cell r="T117" t="str">
            <v>M</v>
          </cell>
          <cell r="W117" t="str">
            <v>98.12.07-369.11</v>
          </cell>
          <cell r="X117">
            <v>32471741882</v>
          </cell>
          <cell r="AA117" t="str">
            <v>BELGIA</v>
          </cell>
          <cell r="AB117" t="str">
            <v>BEL</v>
          </cell>
          <cell r="AC117" t="str">
            <v>BEL</v>
          </cell>
          <cell r="AD117" t="str">
            <v>CAN AM</v>
          </cell>
          <cell r="AE117" t="str">
            <v>1000/4T</v>
          </cell>
        </row>
        <row r="118">
          <cell r="A118">
            <v>3470</v>
          </cell>
          <cell r="C118" t="str">
            <v>ARAS</v>
          </cell>
          <cell r="D118" t="str">
            <v>FUHAT</v>
          </cell>
          <cell r="E118" t="str">
            <v>GERMANIA</v>
          </cell>
          <cell r="F118" t="str">
            <v>DMSB</v>
          </cell>
          <cell r="G118" t="str">
            <v>C</v>
          </cell>
          <cell r="H118" t="str">
            <v>HOBBY</v>
          </cell>
          <cell r="I118" t="str">
            <v>TT</v>
          </cell>
          <cell r="M118" t="str">
            <v>SP</v>
          </cell>
          <cell r="N118" t="str">
            <v>SP</v>
          </cell>
          <cell r="R118">
            <v>49</v>
          </cell>
          <cell r="S118">
            <v>27342</v>
          </cell>
          <cell r="T118" t="str">
            <v>M</v>
          </cell>
          <cell r="W118" t="str">
            <v>LGTL7L536</v>
          </cell>
          <cell r="X118">
            <v>491755469929</v>
          </cell>
          <cell r="AA118" t="str">
            <v>GERMANIA</v>
          </cell>
          <cell r="AB118" t="str">
            <v>DEU</v>
          </cell>
          <cell r="AC118" t="str">
            <v>GER</v>
          </cell>
          <cell r="AD118" t="str">
            <v>KTM</v>
          </cell>
          <cell r="BR118">
            <v>517</v>
          </cell>
          <cell r="BS118" t="str">
            <v>SP</v>
          </cell>
          <cell r="BT118" t="str">
            <v>SP</v>
          </cell>
          <cell r="FL118">
            <v>346</v>
          </cell>
          <cell r="FM118" t="str">
            <v>SP</v>
          </cell>
          <cell r="FN118" t="str">
            <v>SP</v>
          </cell>
        </row>
        <row r="119">
          <cell r="A119">
            <v>41</v>
          </cell>
          <cell r="B119">
            <v>25</v>
          </cell>
          <cell r="C119" t="str">
            <v>ARCHIR</v>
          </cell>
          <cell r="D119" t="str">
            <v>CONSTANTIN</v>
          </cell>
          <cell r="E119" t="str">
            <v>TASE RACING TEAM</v>
          </cell>
          <cell r="F119" t="str">
            <v>FRM</v>
          </cell>
          <cell r="G119" t="str">
            <v>C</v>
          </cell>
          <cell r="H119" t="str">
            <v>D600</v>
          </cell>
          <cell r="I119" t="str">
            <v>V</v>
          </cell>
          <cell r="R119">
            <v>36</v>
          </cell>
          <cell r="S119">
            <v>31918</v>
          </cell>
          <cell r="T119" t="str">
            <v>M</v>
          </cell>
          <cell r="W119">
            <v>1870521270071</v>
          </cell>
          <cell r="X119">
            <v>746761432</v>
          </cell>
          <cell r="Y119" t="str">
            <v>archir.constantin@gmail.com</v>
          </cell>
          <cell r="Z119">
            <v>75117129</v>
          </cell>
          <cell r="AA119" t="str">
            <v>NEAMT</v>
          </cell>
          <cell r="AB119" t="str">
            <v>EST</v>
          </cell>
          <cell r="AC119" t="str">
            <v>ROU</v>
          </cell>
          <cell r="AD119" t="str">
            <v>YAMAHA</v>
          </cell>
          <cell r="AE119" t="str">
            <v>600/4T</v>
          </cell>
        </row>
        <row r="120">
          <cell r="A120">
            <v>2188</v>
          </cell>
          <cell r="C120" t="str">
            <v>ARCIMOWICZ</v>
          </cell>
          <cell r="D120" t="str">
            <v>WALDEMAR</v>
          </cell>
          <cell r="E120" t="str">
            <v>POLONIA</v>
          </cell>
          <cell r="F120" t="str">
            <v>PZM</v>
          </cell>
          <cell r="G120" t="str">
            <v>C</v>
          </cell>
          <cell r="H120" t="str">
            <v>HOBBY</v>
          </cell>
          <cell r="I120" t="str">
            <v>TT</v>
          </cell>
          <cell r="R120">
            <v>52</v>
          </cell>
          <cell r="S120">
            <v>26100</v>
          </cell>
          <cell r="T120" t="str">
            <v>M</v>
          </cell>
          <cell r="W120" t="str">
            <v>CHN619385</v>
          </cell>
          <cell r="X120" t="str">
            <v>+48602180186</v>
          </cell>
          <cell r="Y120" t="str">
            <v>strazon@wp.pl</v>
          </cell>
          <cell r="AA120" t="str">
            <v>POLONIA</v>
          </cell>
          <cell r="AB120" t="str">
            <v>POL</v>
          </cell>
          <cell r="AC120" t="str">
            <v>POL</v>
          </cell>
        </row>
        <row r="121">
          <cell r="A121">
            <v>1796</v>
          </cell>
          <cell r="B121">
            <v>24</v>
          </cell>
          <cell r="C121" t="str">
            <v>MARIN</v>
          </cell>
          <cell r="D121" t="str">
            <v>VIRGIL</v>
          </cell>
          <cell r="E121" t="str">
            <v>CENTURY TEAM</v>
          </cell>
          <cell r="F121" t="str">
            <v>FRM</v>
          </cell>
          <cell r="G121" t="str">
            <v>A</v>
          </cell>
          <cell r="H121" t="str">
            <v>OLD-1000</v>
          </cell>
          <cell r="I121" t="str">
            <v>V</v>
          </cell>
          <cell r="L121" t="str">
            <v>V</v>
          </cell>
          <cell r="M121">
            <v>45562</v>
          </cell>
          <cell r="O121">
            <v>45449</v>
          </cell>
          <cell r="R121">
            <v>56</v>
          </cell>
          <cell r="S121">
            <v>24694</v>
          </cell>
          <cell r="T121" t="str">
            <v>M</v>
          </cell>
          <cell r="V121">
            <v>18</v>
          </cell>
          <cell r="W121">
            <v>1670810441521</v>
          </cell>
          <cell r="X121">
            <v>753557049</v>
          </cell>
          <cell r="Y121" t="str">
            <v>gilmarin24@yahoo.com</v>
          </cell>
          <cell r="Z121">
            <v>743092066</v>
          </cell>
          <cell r="AA121" t="str">
            <v>ILFOV</v>
          </cell>
          <cell r="AB121" t="str">
            <v>EST</v>
          </cell>
          <cell r="AC121" t="str">
            <v>ROU</v>
          </cell>
          <cell r="AD121" t="str">
            <v>SUZUKI</v>
          </cell>
          <cell r="AE121" t="str">
            <v>1100/4T</v>
          </cell>
          <cell r="AF121">
            <v>45342</v>
          </cell>
          <cell r="AG121">
            <v>45342</v>
          </cell>
          <cell r="AH121" t="str">
            <v>FCH</v>
          </cell>
          <cell r="AI121" t="str">
            <v>DA</v>
          </cell>
          <cell r="AK121" t="str">
            <v>DA</v>
          </cell>
          <cell r="AL121" t="str">
            <v>AB</v>
          </cell>
          <cell r="AM121" t="str">
            <v>POZITIV</v>
          </cell>
          <cell r="AN121">
            <v>300</v>
          </cell>
          <cell r="AR121" t="str">
            <v>NU</v>
          </cell>
          <cell r="AS121">
            <v>8504159878</v>
          </cell>
          <cell r="AT121" t="str">
            <v>S</v>
          </cell>
          <cell r="HI121">
            <v>1</v>
          </cell>
          <cell r="HV121">
            <v>1</v>
          </cell>
          <cell r="HZ121">
            <v>1</v>
          </cell>
          <cell r="IC121" t="str">
            <v>da?</v>
          </cell>
        </row>
        <row r="122">
          <cell r="A122">
            <v>42</v>
          </cell>
          <cell r="C122" t="str">
            <v>ARDELEAN</v>
          </cell>
          <cell r="D122" t="str">
            <v>CRISTIAN VICTOR</v>
          </cell>
          <cell r="E122" t="str">
            <v>VECTRA ZARNESTI</v>
          </cell>
          <cell r="F122" t="str">
            <v>FRM</v>
          </cell>
          <cell r="G122" t="str">
            <v>B</v>
          </cell>
          <cell r="H122" t="str">
            <v>EXPERT</v>
          </cell>
          <cell r="I122" t="str">
            <v>TT</v>
          </cell>
          <cell r="R122">
            <v>36</v>
          </cell>
          <cell r="S122">
            <v>31953</v>
          </cell>
          <cell r="T122" t="str">
            <v>M</v>
          </cell>
          <cell r="W122">
            <v>1870625303911</v>
          </cell>
          <cell r="X122">
            <v>745074377</v>
          </cell>
          <cell r="Y122" t="str">
            <v>cristian.ardelean@novitaimpex.ro</v>
          </cell>
          <cell r="Z122">
            <v>745074377</v>
          </cell>
          <cell r="AA122" t="str">
            <v>SATU MARE</v>
          </cell>
          <cell r="AB122" t="str">
            <v>VEST</v>
          </cell>
          <cell r="AC122" t="str">
            <v>ROU</v>
          </cell>
          <cell r="AD122" t="str">
            <v>KTM</v>
          </cell>
          <cell r="AE122" t="str">
            <v>300/2T</v>
          </cell>
        </row>
        <row r="123">
          <cell r="A123">
            <v>3186</v>
          </cell>
          <cell r="C123" t="str">
            <v>ARDELEAN</v>
          </cell>
          <cell r="D123" t="str">
            <v>DRAGOS VLAD</v>
          </cell>
          <cell r="E123" t="str">
            <v>ROMANIA</v>
          </cell>
          <cell r="F123" t="str">
            <v>FRM</v>
          </cell>
          <cell r="G123" t="str">
            <v>B</v>
          </cell>
          <cell r="H123" t="str">
            <v>EXPERT</v>
          </cell>
          <cell r="I123" t="str">
            <v>TT</v>
          </cell>
          <cell r="R123">
            <v>124</v>
          </cell>
          <cell r="T123" t="str">
            <v>M</v>
          </cell>
          <cell r="AB123" t="e">
            <v>#N/A</v>
          </cell>
          <cell r="AC123" t="str">
            <v>ROU</v>
          </cell>
        </row>
        <row r="124">
          <cell r="A124">
            <v>43</v>
          </cell>
          <cell r="C124" t="str">
            <v>ARDUSADAN</v>
          </cell>
          <cell r="D124" t="str">
            <v>VLADUT GABRIEL</v>
          </cell>
          <cell r="E124" t="str">
            <v>HE MARAMURES</v>
          </cell>
          <cell r="F124" t="str">
            <v>FRM</v>
          </cell>
          <cell r="G124" t="str">
            <v>B</v>
          </cell>
          <cell r="H124" t="str">
            <v>EXPERT</v>
          </cell>
          <cell r="I124" t="str">
            <v>TT</v>
          </cell>
          <cell r="R124">
            <v>34</v>
          </cell>
          <cell r="S124">
            <v>32741</v>
          </cell>
          <cell r="T124" t="str">
            <v>M</v>
          </cell>
          <cell r="W124">
            <v>1890821245058</v>
          </cell>
          <cell r="X124">
            <v>33659626770</v>
          </cell>
          <cell r="Z124">
            <v>754559765</v>
          </cell>
          <cell r="AA124" t="str">
            <v>MARAMURES</v>
          </cell>
          <cell r="AB124" t="str">
            <v>VEST</v>
          </cell>
          <cell r="AC124" t="str">
            <v>ROU</v>
          </cell>
          <cell r="AD124" t="str">
            <v>KTM</v>
          </cell>
          <cell r="AE124" t="str">
            <v>350/4T</v>
          </cell>
        </row>
        <row r="125">
          <cell r="A125">
            <v>2317</v>
          </cell>
          <cell r="B125">
            <v>15</v>
          </cell>
          <cell r="C125" t="str">
            <v>ARGIROV</v>
          </cell>
          <cell r="D125" t="str">
            <v>DIMITAR</v>
          </cell>
          <cell r="E125" t="str">
            <v>BULGARIA</v>
          </cell>
          <cell r="F125" t="str">
            <v>BMF</v>
          </cell>
          <cell r="G125" t="str">
            <v>A</v>
          </cell>
          <cell r="H125" t="str">
            <v>VET 2</v>
          </cell>
          <cell r="I125" t="str">
            <v>MX</v>
          </cell>
          <cell r="M125" t="str">
            <v>SP</v>
          </cell>
          <cell r="N125" t="str">
            <v>SP</v>
          </cell>
          <cell r="R125">
            <v>59</v>
          </cell>
          <cell r="S125">
            <v>23568</v>
          </cell>
          <cell r="T125" t="str">
            <v>M</v>
          </cell>
          <cell r="AA125" t="str">
            <v>BULGARIA</v>
          </cell>
          <cell r="AB125" t="str">
            <v>BGR</v>
          </cell>
          <cell r="AC125" t="str">
            <v>BUL</v>
          </cell>
          <cell r="AD125" t="str">
            <v>KAWASAKI</v>
          </cell>
          <cell r="AE125" t="str">
            <v>450/4T</v>
          </cell>
          <cell r="IC125" t="str">
            <v>SP</v>
          </cell>
        </row>
        <row r="126">
          <cell r="A126">
            <v>3751</v>
          </cell>
          <cell r="C126" t="str">
            <v>ARKADIUSZ</v>
          </cell>
          <cell r="D126" t="str">
            <v>RADEJ</v>
          </cell>
          <cell r="E126" t="str">
            <v>POLONIA</v>
          </cell>
          <cell r="F126" t="str">
            <v>PZM</v>
          </cell>
          <cell r="G126" t="str">
            <v>C</v>
          </cell>
          <cell r="H126" t="str">
            <v>HOBBY</v>
          </cell>
          <cell r="I126" t="str">
            <v>TT</v>
          </cell>
          <cell r="R126">
            <v>124</v>
          </cell>
          <cell r="T126" t="str">
            <v>M</v>
          </cell>
          <cell r="AA126" t="str">
            <v>POLONIA</v>
          </cell>
          <cell r="AB126" t="str">
            <v>POL</v>
          </cell>
          <cell r="AC126" t="str">
            <v>POL</v>
          </cell>
          <cell r="AD126" t="str">
            <v>HUSQVARNA</v>
          </cell>
          <cell r="AE126" t="str">
            <v>300/2T</v>
          </cell>
        </row>
        <row r="127">
          <cell r="A127">
            <v>44</v>
          </cell>
          <cell r="B127">
            <v>17</v>
          </cell>
          <cell r="C127" t="str">
            <v>ARON</v>
          </cell>
          <cell r="D127" t="str">
            <v>KATONA</v>
          </cell>
          <cell r="E127" t="str">
            <v>UNGARIA</v>
          </cell>
          <cell r="F127" t="str">
            <v>MAMS</v>
          </cell>
          <cell r="G127" t="str">
            <v>A</v>
          </cell>
          <cell r="H127" t="str">
            <v>65 cc</v>
          </cell>
          <cell r="I127" t="str">
            <v>MX</v>
          </cell>
          <cell r="M127" t="str">
            <v>SP</v>
          </cell>
          <cell r="N127" t="str">
            <v>SP</v>
          </cell>
          <cell r="Q127" t="str">
            <v>SP</v>
          </cell>
          <cell r="R127">
            <v>13</v>
          </cell>
          <cell r="S127">
            <v>40407</v>
          </cell>
          <cell r="T127" t="str">
            <v>M</v>
          </cell>
          <cell r="AA127" t="str">
            <v>UNGARIA</v>
          </cell>
          <cell r="AB127" t="str">
            <v>HUN</v>
          </cell>
          <cell r="AC127" t="str">
            <v>HUN</v>
          </cell>
        </row>
        <row r="128">
          <cell r="A128">
            <v>3686</v>
          </cell>
          <cell r="C128" t="str">
            <v>AROSITEI</v>
          </cell>
          <cell r="D128" t="str">
            <v>MARIUS</v>
          </cell>
          <cell r="E128" t="str">
            <v>X-CAPE RACING TEAM</v>
          </cell>
          <cell r="F128" t="str">
            <v>FRM</v>
          </cell>
          <cell r="G128" t="str">
            <v>A</v>
          </cell>
          <cell r="H128" t="str">
            <v>ATV</v>
          </cell>
          <cell r="I128" t="str">
            <v>TT</v>
          </cell>
          <cell r="R128">
            <v>37</v>
          </cell>
          <cell r="S128">
            <v>31652</v>
          </cell>
          <cell r="T128" t="str">
            <v>M</v>
          </cell>
          <cell r="W128">
            <v>1860829070021</v>
          </cell>
          <cell r="X128">
            <v>745802911</v>
          </cell>
          <cell r="AA128" t="str">
            <v>BOTOSANI</v>
          </cell>
          <cell r="AB128" t="str">
            <v>EST</v>
          </cell>
          <cell r="AC128" t="str">
            <v>ROU</v>
          </cell>
          <cell r="CQ128">
            <v>11</v>
          </cell>
          <cell r="CR128">
            <v>125</v>
          </cell>
          <cell r="CS128">
            <v>125</v>
          </cell>
          <cell r="GZ128">
            <v>1</v>
          </cell>
          <cell r="HT128">
            <v>1</v>
          </cell>
          <cell r="HZ128">
            <v>1</v>
          </cell>
          <cell r="IC128" t="str">
            <v>DA</v>
          </cell>
        </row>
        <row r="129">
          <cell r="A129">
            <v>3337</v>
          </cell>
          <cell r="C129" t="str">
            <v>ARRER</v>
          </cell>
          <cell r="D129" t="str">
            <v>MARCO</v>
          </cell>
          <cell r="E129" t="str">
            <v>SMART BRASOV</v>
          </cell>
          <cell r="F129" t="str">
            <v>FRM</v>
          </cell>
          <cell r="G129" t="str">
            <v>C</v>
          </cell>
          <cell r="H129" t="str">
            <v>HOBBY</v>
          </cell>
          <cell r="I129" t="str">
            <v>TT</v>
          </cell>
          <cell r="R129">
            <v>27</v>
          </cell>
          <cell r="S129">
            <v>35445</v>
          </cell>
          <cell r="T129" t="str">
            <v>M</v>
          </cell>
          <cell r="W129">
            <v>3765953</v>
          </cell>
          <cell r="X129">
            <v>664196346</v>
          </cell>
          <cell r="AA129" t="str">
            <v>AUSTRIA</v>
          </cell>
          <cell r="AB129" t="str">
            <v>AUT</v>
          </cell>
          <cell r="AC129" t="str">
            <v>AUT</v>
          </cell>
          <cell r="BR129">
            <v>557</v>
          </cell>
          <cell r="BS129">
            <v>30</v>
          </cell>
          <cell r="BT129">
            <v>25</v>
          </cell>
          <cell r="GW129">
            <v>1</v>
          </cell>
          <cell r="HT129">
            <v>1</v>
          </cell>
          <cell r="HZ129">
            <v>1</v>
          </cell>
          <cell r="IC129" t="str">
            <v>DA</v>
          </cell>
        </row>
        <row r="130">
          <cell r="A130">
            <v>45</v>
          </cell>
          <cell r="C130" t="str">
            <v>ARSINOAIA</v>
          </cell>
          <cell r="D130" t="str">
            <v>C-TIN ANDREI</v>
          </cell>
          <cell r="E130" t="str">
            <v xml:space="preserve">HARD ENDURO TG. NEAMT </v>
          </cell>
          <cell r="F130" t="str">
            <v>FRM</v>
          </cell>
          <cell r="G130" t="str">
            <v>C</v>
          </cell>
          <cell r="H130" t="str">
            <v>HOBBY</v>
          </cell>
          <cell r="I130" t="str">
            <v>TT</v>
          </cell>
          <cell r="R130">
            <v>24</v>
          </cell>
          <cell r="S130">
            <v>36297</v>
          </cell>
          <cell r="T130" t="str">
            <v>M</v>
          </cell>
          <cell r="W130">
            <v>1990517270014</v>
          </cell>
          <cell r="X130">
            <v>742966021</v>
          </cell>
          <cell r="AA130" t="str">
            <v>NEAMT</v>
          </cell>
          <cell r="AB130" t="str">
            <v>EST</v>
          </cell>
          <cell r="AC130" t="str">
            <v>ROU</v>
          </cell>
          <cell r="AD130" t="str">
            <v>HUSQVARNA</v>
          </cell>
          <cell r="AE130" t="str">
            <v>300/2T</v>
          </cell>
          <cell r="CE130">
            <v>216</v>
          </cell>
          <cell r="CF130">
            <v>125</v>
          </cell>
          <cell r="CG130">
            <v>125</v>
          </cell>
          <cell r="DI130">
            <v>326</v>
          </cell>
          <cell r="DJ130">
            <v>125</v>
          </cell>
          <cell r="DK130">
            <v>125</v>
          </cell>
          <cell r="GW130">
            <v>1</v>
          </cell>
          <cell r="HT130">
            <v>1</v>
          </cell>
          <cell r="HZ130">
            <v>1</v>
          </cell>
          <cell r="IC130" t="str">
            <v>DA</v>
          </cell>
        </row>
        <row r="131">
          <cell r="A131">
            <v>46</v>
          </cell>
          <cell r="C131" t="str">
            <v>ARSU</v>
          </cell>
          <cell r="D131" t="str">
            <v>TUDOREL FLORIN</v>
          </cell>
          <cell r="E131" t="str">
            <v>ACS TOURMOUNT</v>
          </cell>
          <cell r="F131" t="str">
            <v>FRM</v>
          </cell>
          <cell r="G131" t="str">
            <v>C</v>
          </cell>
          <cell r="H131" t="str">
            <v>HOBBY</v>
          </cell>
          <cell r="I131" t="str">
            <v>TT</v>
          </cell>
          <cell r="R131">
            <v>33</v>
          </cell>
          <cell r="S131">
            <v>33324</v>
          </cell>
          <cell r="T131" t="str">
            <v>M</v>
          </cell>
          <cell r="W131">
            <v>1910327030027</v>
          </cell>
          <cell r="X131">
            <v>746643487</v>
          </cell>
          <cell r="Z131">
            <v>755351132</v>
          </cell>
          <cell r="AA131" t="str">
            <v>ARGES</v>
          </cell>
          <cell r="AB131" t="str">
            <v>EST</v>
          </cell>
          <cell r="AC131" t="str">
            <v>ROU</v>
          </cell>
          <cell r="AD131" t="str">
            <v>HUSQVARNA</v>
          </cell>
          <cell r="AE131" t="str">
            <v>300/2T</v>
          </cell>
          <cell r="CN131">
            <v>432</v>
          </cell>
          <cell r="CO131">
            <v>125</v>
          </cell>
          <cell r="CP131">
            <v>125</v>
          </cell>
          <cell r="GW131">
            <v>1</v>
          </cell>
          <cell r="HT131">
            <v>1</v>
          </cell>
          <cell r="HZ131">
            <v>1</v>
          </cell>
          <cell r="IC131" t="str">
            <v>DA</v>
          </cell>
        </row>
        <row r="132">
          <cell r="A132">
            <v>2529</v>
          </cell>
          <cell r="C132" t="str">
            <v>ASHKENAZI</v>
          </cell>
          <cell r="D132" t="str">
            <v>OFER</v>
          </cell>
          <cell r="E132" t="str">
            <v>ISRAEL</v>
          </cell>
          <cell r="F132" t="str">
            <v>IMSF</v>
          </cell>
          <cell r="I132" t="str">
            <v>V</v>
          </cell>
          <cell r="M132" t="str">
            <v>SP</v>
          </cell>
          <cell r="N132" t="str">
            <v>SP</v>
          </cell>
          <cell r="R132">
            <v>124</v>
          </cell>
          <cell r="T132" t="str">
            <v>M</v>
          </cell>
          <cell r="AA132" t="str">
            <v>ISRAEL</v>
          </cell>
          <cell r="AB132" t="str">
            <v>ISR</v>
          </cell>
          <cell r="AC132" t="str">
            <v>ISR</v>
          </cell>
        </row>
        <row r="133">
          <cell r="A133">
            <v>47</v>
          </cell>
          <cell r="C133" t="str">
            <v>ASMUSSEN</v>
          </cell>
          <cell r="D133" t="str">
            <v>NILS</v>
          </cell>
          <cell r="E133" t="str">
            <v>GERMANIA</v>
          </cell>
          <cell r="F133" t="str">
            <v>DMSB</v>
          </cell>
          <cell r="G133" t="str">
            <v>B</v>
          </cell>
          <cell r="H133" t="str">
            <v>EXPERT</v>
          </cell>
          <cell r="I133" t="str">
            <v>TT</v>
          </cell>
          <cell r="M133" t="str">
            <v>SP</v>
          </cell>
          <cell r="N133" t="str">
            <v>SP</v>
          </cell>
          <cell r="R133">
            <v>35</v>
          </cell>
          <cell r="S133">
            <v>32370</v>
          </cell>
          <cell r="T133" t="str">
            <v>M</v>
          </cell>
          <cell r="W133" t="str">
            <v>L5WFHW4JJ</v>
          </cell>
          <cell r="X133">
            <v>16438923134</v>
          </cell>
          <cell r="AA133" t="str">
            <v>GERMANIA</v>
          </cell>
          <cell r="AB133" t="str">
            <v>DEU</v>
          </cell>
          <cell r="AC133" t="str">
            <v>GER</v>
          </cell>
          <cell r="AD133" t="str">
            <v>BETA</v>
          </cell>
          <cell r="BI133">
            <v>380</v>
          </cell>
          <cell r="BJ133" t="str">
            <v>SP</v>
          </cell>
          <cell r="BK133" t="str">
            <v>SP</v>
          </cell>
          <cell r="BR133">
            <v>508</v>
          </cell>
          <cell r="BS133" t="str">
            <v>SP</v>
          </cell>
          <cell r="BT133" t="str">
            <v>SP</v>
          </cell>
          <cell r="CW133">
            <v>314</v>
          </cell>
          <cell r="CX133" t="str">
            <v>SP</v>
          </cell>
          <cell r="CY133" t="str">
            <v>SP</v>
          </cell>
          <cell r="EB133">
            <v>135</v>
          </cell>
          <cell r="EC133" t="str">
            <v>SP</v>
          </cell>
          <cell r="ED133" t="str">
            <v>SP</v>
          </cell>
          <cell r="GX133">
            <v>1</v>
          </cell>
          <cell r="IB133">
            <v>1</v>
          </cell>
          <cell r="IC133">
            <v>1</v>
          </cell>
        </row>
        <row r="134">
          <cell r="A134">
            <v>2755</v>
          </cell>
          <cell r="B134">
            <v>21</v>
          </cell>
          <cell r="C134" t="str">
            <v>RUXANDA</v>
          </cell>
          <cell r="D134" t="str">
            <v>MADALINA</v>
          </cell>
          <cell r="E134" t="str">
            <v>CENTURY TEAM</v>
          </cell>
          <cell r="F134" t="str">
            <v>FRM</v>
          </cell>
          <cell r="G134" t="str">
            <v>A</v>
          </cell>
          <cell r="H134" t="str">
            <v>OLD-500</v>
          </cell>
          <cell r="I134" t="str">
            <v>V</v>
          </cell>
          <cell r="L134" t="str">
            <v>V</v>
          </cell>
          <cell r="R134">
            <v>47</v>
          </cell>
          <cell r="S134">
            <v>28177</v>
          </cell>
          <cell r="T134" t="str">
            <v>F</v>
          </cell>
          <cell r="V134">
            <v>19</v>
          </cell>
          <cell r="W134">
            <v>2770221270605</v>
          </cell>
          <cell r="X134">
            <v>721891013</v>
          </cell>
          <cell r="Z134">
            <v>75355704</v>
          </cell>
          <cell r="AA134" t="str">
            <v>ILFOV</v>
          </cell>
          <cell r="AB134" t="str">
            <v>EST</v>
          </cell>
          <cell r="AC134" t="str">
            <v>ROU</v>
          </cell>
          <cell r="AD134" t="str">
            <v>HONDA</v>
          </cell>
          <cell r="AE134" t="str">
            <v>500/4T</v>
          </cell>
          <cell r="AF134">
            <v>45350</v>
          </cell>
          <cell r="AG134">
            <v>45351</v>
          </cell>
          <cell r="AH134" t="str">
            <v>OP</v>
          </cell>
          <cell r="AI134" t="str">
            <v>DA</v>
          </cell>
          <cell r="AK134" t="str">
            <v>DA</v>
          </cell>
          <cell r="AL134" t="str">
            <v>0I</v>
          </cell>
          <cell r="AM134" t="str">
            <v>NEGATIV</v>
          </cell>
          <cell r="AN134">
            <v>300</v>
          </cell>
          <cell r="AQ134" t="str">
            <v>NU</v>
          </cell>
          <cell r="AR134" t="str">
            <v>NU</v>
          </cell>
          <cell r="AT134" t="str">
            <v>S</v>
          </cell>
          <cell r="HI134">
            <v>1</v>
          </cell>
          <cell r="HV134">
            <v>1</v>
          </cell>
          <cell r="HZ134">
            <v>1</v>
          </cell>
          <cell r="IC134" t="str">
            <v>da?</v>
          </cell>
        </row>
        <row r="135">
          <cell r="A135">
            <v>3545</v>
          </cell>
          <cell r="C135" t="str">
            <v>ATANASIU</v>
          </cell>
          <cell r="D135" t="str">
            <v>VASILE</v>
          </cell>
          <cell r="F135" t="e">
            <v>#N/A</v>
          </cell>
          <cell r="G135" t="str">
            <v>B</v>
          </cell>
          <cell r="H135" t="str">
            <v>EXPERT</v>
          </cell>
          <cell r="I135" t="str">
            <v>TT</v>
          </cell>
          <cell r="R135">
            <v>124</v>
          </cell>
          <cell r="T135" t="str">
            <v>M</v>
          </cell>
          <cell r="AB135" t="e">
            <v>#N/A</v>
          </cell>
          <cell r="AC135" t="str">
            <v>ROU</v>
          </cell>
          <cell r="AD135" t="str">
            <v>BETA</v>
          </cell>
          <cell r="AE135" t="str">
            <v>300/2T</v>
          </cell>
        </row>
        <row r="136">
          <cell r="A136">
            <v>3896</v>
          </cell>
          <cell r="B136">
            <v>13</v>
          </cell>
          <cell r="C136" t="str">
            <v>ATANASOAIE</v>
          </cell>
          <cell r="D136" t="str">
            <v>DARIA THEODORA</v>
          </cell>
          <cell r="E136" t="str">
            <v>JITSU ZARNESTI</v>
          </cell>
          <cell r="F136" t="str">
            <v>FRM</v>
          </cell>
          <cell r="G136" t="str">
            <v>A</v>
          </cell>
          <cell r="H136" t="str">
            <v>85 cc</v>
          </cell>
          <cell r="I136" t="str">
            <v>MX</v>
          </cell>
          <cell r="J136" t="str">
            <v>MX</v>
          </cell>
          <cell r="N136">
            <v>45657</v>
          </cell>
          <cell r="Q136" t="str">
            <v>ok</v>
          </cell>
          <cell r="R136">
            <v>12</v>
          </cell>
          <cell r="S136">
            <v>40831</v>
          </cell>
          <cell r="T136" t="str">
            <v>F</v>
          </cell>
          <cell r="V136" t="str">
            <v>83FP</v>
          </cell>
          <cell r="W136">
            <v>6111015080055</v>
          </cell>
          <cell r="X136">
            <v>720557755</v>
          </cell>
          <cell r="Z136">
            <v>721751989</v>
          </cell>
          <cell r="AA136" t="str">
            <v>BRASOV</v>
          </cell>
          <cell r="AB136" t="str">
            <v>EST</v>
          </cell>
          <cell r="AC136" t="str">
            <v>ROU</v>
          </cell>
          <cell r="AD136" t="str">
            <v>KTM</v>
          </cell>
          <cell r="AE136" t="str">
            <v>85/2T</v>
          </cell>
          <cell r="AF136">
            <v>45299</v>
          </cell>
          <cell r="AG136">
            <v>45254</v>
          </cell>
          <cell r="AH136" t="str">
            <v>OP</v>
          </cell>
          <cell r="AJ136" t="str">
            <v>DA</v>
          </cell>
          <cell r="AK136" t="str">
            <v>NU</v>
          </cell>
          <cell r="AN136">
            <v>300</v>
          </cell>
          <cell r="AQ136">
            <v>300</v>
          </cell>
          <cell r="AT136" t="str">
            <v>C</v>
          </cell>
        </row>
        <row r="137">
          <cell r="A137">
            <v>2301</v>
          </cell>
          <cell r="B137">
            <v>167</v>
          </cell>
          <cell r="C137" t="str">
            <v>ATAYAN</v>
          </cell>
          <cell r="D137" t="str">
            <v>ATA EMIR</v>
          </cell>
          <cell r="E137" t="str">
            <v>TURCIA</v>
          </cell>
          <cell r="F137" t="str">
            <v>TMF</v>
          </cell>
          <cell r="G137" t="str">
            <v>A</v>
          </cell>
          <cell r="H137" t="str">
            <v>50 J m</v>
          </cell>
          <cell r="I137" t="str">
            <v>MX</v>
          </cell>
          <cell r="M137" t="str">
            <v>SP</v>
          </cell>
          <cell r="N137" t="str">
            <v>SP</v>
          </cell>
          <cell r="Q137" t="str">
            <v>SP</v>
          </cell>
          <cell r="R137">
            <v>7</v>
          </cell>
          <cell r="S137">
            <v>42737</v>
          </cell>
          <cell r="T137" t="str">
            <v>M</v>
          </cell>
          <cell r="AA137" t="str">
            <v>TURCIA</v>
          </cell>
          <cell r="AB137" t="str">
            <v>TUR</v>
          </cell>
          <cell r="AC137" t="str">
            <v>TUR</v>
          </cell>
          <cell r="AD137" t="str">
            <v>YAMAHA</v>
          </cell>
          <cell r="AE137" t="str">
            <v>50A</v>
          </cell>
          <cell r="IC137" t="str">
            <v>SP</v>
          </cell>
        </row>
        <row r="138">
          <cell r="A138">
            <v>2305</v>
          </cell>
          <cell r="B138">
            <v>167</v>
          </cell>
          <cell r="C138" t="str">
            <v>ATAYAN</v>
          </cell>
          <cell r="D138" t="str">
            <v>MUSTAFA KEMAL</v>
          </cell>
          <cell r="E138" t="str">
            <v>TURCIA</v>
          </cell>
          <cell r="F138" t="str">
            <v>TMF</v>
          </cell>
          <cell r="G138" t="str">
            <v>A</v>
          </cell>
          <cell r="H138" t="str">
            <v>MX.125</v>
          </cell>
          <cell r="I138" t="str">
            <v>MX</v>
          </cell>
          <cell r="M138" t="str">
            <v>SP</v>
          </cell>
          <cell r="N138" t="str">
            <v>SP</v>
          </cell>
          <cell r="Q138" t="str">
            <v>SP</v>
          </cell>
          <cell r="R138">
            <v>15</v>
          </cell>
          <cell r="S138">
            <v>39830</v>
          </cell>
          <cell r="T138" t="str">
            <v>M</v>
          </cell>
          <cell r="AA138" t="str">
            <v>TURCIA</v>
          </cell>
          <cell r="AB138" t="str">
            <v>TUR</v>
          </cell>
          <cell r="AC138" t="str">
            <v>TUR</v>
          </cell>
          <cell r="AD138" t="str">
            <v>GAS GAS</v>
          </cell>
          <cell r="AE138" t="str">
            <v>125/2T</v>
          </cell>
          <cell r="IC138" t="str">
            <v>SP</v>
          </cell>
        </row>
        <row r="139">
          <cell r="A139">
            <v>49</v>
          </cell>
          <cell r="B139">
            <v>1847</v>
          </cell>
          <cell r="C139" t="str">
            <v>ATINGE</v>
          </cell>
          <cell r="D139" t="str">
            <v xml:space="preserve">ADRIAN </v>
          </cell>
          <cell r="E139" t="str">
            <v>ATH RACING FLORESTI</v>
          </cell>
          <cell r="F139" t="str">
            <v>FRM</v>
          </cell>
          <cell r="G139" t="str">
            <v>C</v>
          </cell>
          <cell r="H139" t="str">
            <v>ATV</v>
          </cell>
          <cell r="I139" t="str">
            <v>TT</v>
          </cell>
          <cell r="R139">
            <v>36</v>
          </cell>
          <cell r="S139">
            <v>32087</v>
          </cell>
          <cell r="T139" t="str">
            <v>M</v>
          </cell>
          <cell r="W139">
            <v>1871106114571</v>
          </cell>
          <cell r="X139">
            <v>720052356</v>
          </cell>
          <cell r="Z139">
            <v>768887880</v>
          </cell>
          <cell r="AA139" t="str">
            <v>CARAS - SEVERIN</v>
          </cell>
          <cell r="AB139" t="str">
            <v>VEST</v>
          </cell>
          <cell r="AC139" t="str">
            <v>ROU</v>
          </cell>
          <cell r="AD139" t="str">
            <v>CF MOTO</v>
          </cell>
          <cell r="AE139" t="str">
            <v>1000/4T</v>
          </cell>
        </row>
        <row r="140">
          <cell r="A140">
            <v>2670</v>
          </cell>
          <cell r="C140" t="str">
            <v>ATZBERGER</v>
          </cell>
          <cell r="D140" t="str">
            <v>CRISTIAN AUGUSTIN</v>
          </cell>
          <cell r="E140" t="str">
            <v>DITRIDERS DITRĂU</v>
          </cell>
          <cell r="F140" t="str">
            <v>FRM</v>
          </cell>
          <cell r="G140" t="str">
            <v>C</v>
          </cell>
          <cell r="H140" t="str">
            <v>ATV</v>
          </cell>
          <cell r="I140" t="str">
            <v>TT</v>
          </cell>
          <cell r="R140">
            <v>41</v>
          </cell>
          <cell r="S140">
            <v>30052</v>
          </cell>
          <cell r="T140" t="str">
            <v>M</v>
          </cell>
          <cell r="W140">
            <v>1820411245093</v>
          </cell>
          <cell r="X140">
            <v>757605970</v>
          </cell>
          <cell r="AA140" t="str">
            <v>MARAMURES</v>
          </cell>
          <cell r="AB140" t="str">
            <v>VEST</v>
          </cell>
          <cell r="AC140" t="str">
            <v>ROU</v>
          </cell>
          <cell r="AD140" t="str">
            <v>CF MOTO</v>
          </cell>
          <cell r="AE140" t="str">
            <v>100/4T</v>
          </cell>
        </row>
        <row r="141">
          <cell r="A141">
            <v>2662</v>
          </cell>
          <cell r="B141">
            <v>207</v>
          </cell>
          <cell r="C141" t="str">
            <v>ATZBERGER</v>
          </cell>
          <cell r="D141" t="str">
            <v>EDUARD SHADY</v>
          </cell>
          <cell r="E141" t="str">
            <v>DIRT BIKE RIDERS BAIA MARE</v>
          </cell>
          <cell r="F141" t="str">
            <v>FRM</v>
          </cell>
          <cell r="G141" t="str">
            <v>C</v>
          </cell>
          <cell r="H141" t="str">
            <v>HOBBY J</v>
          </cell>
          <cell r="I141" t="str">
            <v>TT</v>
          </cell>
          <cell r="Q141">
            <v>23</v>
          </cell>
          <cell r="R141">
            <v>17</v>
          </cell>
          <cell r="S141">
            <v>38913</v>
          </cell>
          <cell r="T141" t="str">
            <v>M</v>
          </cell>
          <cell r="W141">
            <v>5060715245027</v>
          </cell>
          <cell r="X141">
            <v>757706742</v>
          </cell>
          <cell r="Z141">
            <v>749275749</v>
          </cell>
          <cell r="AA141" t="str">
            <v>MARAMURES</v>
          </cell>
          <cell r="AB141" t="str">
            <v>VEST</v>
          </cell>
          <cell r="AC141" t="str">
            <v>ROU</v>
          </cell>
          <cell r="AD141" t="str">
            <v>KTM</v>
          </cell>
          <cell r="AE141" t="str">
            <v>250/2T</v>
          </cell>
          <cell r="AI141" t="str">
            <v>DA</v>
          </cell>
          <cell r="AJ141" t="str">
            <v>DA</v>
          </cell>
          <cell r="AK141" t="str">
            <v>DA</v>
          </cell>
          <cell r="BL141">
            <v>207</v>
          </cell>
          <cell r="BM141" t="str">
            <v>L</v>
          </cell>
          <cell r="BN141">
            <v>0</v>
          </cell>
          <cell r="CB141">
            <v>304</v>
          </cell>
          <cell r="CC141" t="str">
            <v>L</v>
          </cell>
          <cell r="CD141">
            <v>0</v>
          </cell>
          <cell r="CT141">
            <v>207</v>
          </cell>
          <cell r="CU141" t="str">
            <v>L</v>
          </cell>
          <cell r="CV141">
            <v>0</v>
          </cell>
          <cell r="DC141">
            <v>207</v>
          </cell>
          <cell r="DD141" t="str">
            <v>L</v>
          </cell>
          <cell r="DE141">
            <v>0</v>
          </cell>
          <cell r="DS141">
            <v>207</v>
          </cell>
          <cell r="DT141" t="str">
            <v>L</v>
          </cell>
          <cell r="DU141">
            <v>0</v>
          </cell>
          <cell r="EK141">
            <v>207</v>
          </cell>
          <cell r="EL141" t="str">
            <v>L</v>
          </cell>
          <cell r="EM141">
            <v>0</v>
          </cell>
          <cell r="GZ141">
            <v>1</v>
          </cell>
          <cell r="HT141">
            <v>1</v>
          </cell>
          <cell r="HZ141">
            <v>1</v>
          </cell>
          <cell r="IC141" t="str">
            <v>DA</v>
          </cell>
        </row>
        <row r="142">
          <cell r="A142">
            <v>2143</v>
          </cell>
          <cell r="C142" t="str">
            <v>AUER</v>
          </cell>
          <cell r="D142" t="str">
            <v>GÜNTER</v>
          </cell>
          <cell r="E142" t="str">
            <v>AUSTRIA</v>
          </cell>
          <cell r="F142" t="str">
            <v>AMF</v>
          </cell>
          <cell r="G142" t="str">
            <v>C</v>
          </cell>
          <cell r="H142" t="str">
            <v>HOBBY</v>
          </cell>
          <cell r="I142" t="str">
            <v>TT</v>
          </cell>
          <cell r="R142">
            <v>55</v>
          </cell>
          <cell r="S142">
            <v>25134</v>
          </cell>
          <cell r="T142" t="str">
            <v>M</v>
          </cell>
          <cell r="W142" t="str">
            <v>U 0730518</v>
          </cell>
          <cell r="X142" t="str">
            <v>+4369910317049</v>
          </cell>
          <cell r="Y142" t="str">
            <v>ignaz.auer39@gmail.com</v>
          </cell>
          <cell r="AA142" t="str">
            <v>AUSTRIA</v>
          </cell>
          <cell r="AB142" t="str">
            <v>AUT</v>
          </cell>
          <cell r="AC142" t="str">
            <v>AUT</v>
          </cell>
        </row>
        <row r="143">
          <cell r="A143">
            <v>2169</v>
          </cell>
          <cell r="C143" t="str">
            <v>AUGSTEIN</v>
          </cell>
          <cell r="D143" t="str">
            <v>STEFAN</v>
          </cell>
          <cell r="E143" t="str">
            <v>GERMANIA</v>
          </cell>
          <cell r="F143" t="str">
            <v>DMSB</v>
          </cell>
          <cell r="G143" t="str">
            <v>C</v>
          </cell>
          <cell r="H143" t="str">
            <v>HOBBY</v>
          </cell>
          <cell r="I143" t="str">
            <v>TT</v>
          </cell>
          <cell r="R143">
            <v>28</v>
          </cell>
          <cell r="S143">
            <v>34938</v>
          </cell>
          <cell r="T143" t="str">
            <v>M</v>
          </cell>
          <cell r="W143" t="str">
            <v>L9JT39W97</v>
          </cell>
          <cell r="X143" t="str">
            <v>015788959142</v>
          </cell>
          <cell r="Y143" t="str">
            <v>stefan.augstein96@web.de</v>
          </cell>
          <cell r="AA143" t="str">
            <v>GERMANIA</v>
          </cell>
          <cell r="AB143" t="str">
            <v>DEU</v>
          </cell>
          <cell r="AC143" t="str">
            <v>GER</v>
          </cell>
          <cell r="AD143" t="str">
            <v>KTM</v>
          </cell>
        </row>
        <row r="144">
          <cell r="A144">
            <v>2865</v>
          </cell>
          <cell r="C144" t="str">
            <v>AUGUSTYN</v>
          </cell>
          <cell r="D144" t="str">
            <v>MARIAN</v>
          </cell>
          <cell r="E144" t="str">
            <v>SIM 13 BRASOV</v>
          </cell>
          <cell r="F144" t="str">
            <v>FRM</v>
          </cell>
          <cell r="G144" t="str">
            <v>A</v>
          </cell>
          <cell r="H144" t="str">
            <v>MOTO</v>
          </cell>
          <cell r="I144" t="str">
            <v>TT</v>
          </cell>
          <cell r="R144">
            <v>124</v>
          </cell>
          <cell r="AA144" t="str">
            <v>POLONIA</v>
          </cell>
          <cell r="AB144" t="str">
            <v>POL</v>
          </cell>
          <cell r="AC144" t="str">
            <v>POL</v>
          </cell>
          <cell r="AD144" t="str">
            <v xml:space="preserve">KTM </v>
          </cell>
        </row>
        <row r="145">
          <cell r="A145">
            <v>50</v>
          </cell>
          <cell r="C145" t="str">
            <v>AVERITI</v>
          </cell>
          <cell r="D145" t="str">
            <v>COSMIN</v>
          </cell>
          <cell r="E145" t="str">
            <v>X-CAPE RACING TEAM</v>
          </cell>
          <cell r="F145" t="str">
            <v>FRM</v>
          </cell>
          <cell r="G145" t="str">
            <v>C</v>
          </cell>
          <cell r="H145" t="str">
            <v>HOBBY</v>
          </cell>
          <cell r="I145" t="str">
            <v>TT</v>
          </cell>
          <cell r="R145">
            <v>43</v>
          </cell>
          <cell r="S145">
            <v>29525</v>
          </cell>
          <cell r="T145" t="str">
            <v>M</v>
          </cell>
          <cell r="W145">
            <v>1801031134138</v>
          </cell>
          <cell r="X145">
            <v>727762321</v>
          </cell>
          <cell r="AA145" t="str">
            <v>CONSTANTA</v>
          </cell>
          <cell r="AB145" t="str">
            <v>EST</v>
          </cell>
          <cell r="AC145" t="str">
            <v>ROU</v>
          </cell>
          <cell r="AD145" t="str">
            <v>BETA</v>
          </cell>
          <cell r="EZ145">
            <v>307</v>
          </cell>
          <cell r="FA145">
            <v>125</v>
          </cell>
          <cell r="FB145">
            <v>125</v>
          </cell>
          <cell r="GZ145">
            <v>1</v>
          </cell>
          <cell r="HT145">
            <v>1</v>
          </cell>
          <cell r="HZ145">
            <v>1</v>
          </cell>
          <cell r="IC145" t="str">
            <v>DA</v>
          </cell>
        </row>
        <row r="146">
          <cell r="A146">
            <v>58</v>
          </cell>
          <cell r="B146">
            <v>33</v>
          </cell>
          <cell r="C146" t="str">
            <v>AVRAM</v>
          </cell>
          <cell r="D146" t="str">
            <v>ANDREI EDUARD</v>
          </cell>
          <cell r="E146" t="str">
            <v xml:space="preserve">TOP CROSS T.C.S. </v>
          </cell>
          <cell r="F146" t="str">
            <v>FRM</v>
          </cell>
          <cell r="G146" t="str">
            <v>A</v>
          </cell>
          <cell r="H146" t="str">
            <v>85 cc</v>
          </cell>
          <cell r="I146" t="str">
            <v>MX</v>
          </cell>
          <cell r="J146" t="str">
            <v>MX</v>
          </cell>
          <cell r="M146">
            <v>45417</v>
          </cell>
          <cell r="N146">
            <v>45657</v>
          </cell>
          <cell r="Q146" t="str">
            <v>ok</v>
          </cell>
          <cell r="R146">
            <v>11</v>
          </cell>
          <cell r="S146">
            <v>41315</v>
          </cell>
          <cell r="T146" t="str">
            <v>M</v>
          </cell>
          <cell r="V146">
            <v>40</v>
          </cell>
          <cell r="W146">
            <v>5130210160011</v>
          </cell>
          <cell r="X146">
            <v>761631605</v>
          </cell>
          <cell r="Y146" t="str">
            <v>avram.marius.g@gmail.com</v>
          </cell>
          <cell r="Z146">
            <v>761631605</v>
          </cell>
          <cell r="AA146" t="str">
            <v>OLT</v>
          </cell>
          <cell r="AB146" t="str">
            <v>VEST</v>
          </cell>
          <cell r="AC146" t="str">
            <v>ROU</v>
          </cell>
          <cell r="AD146" t="str">
            <v>KTM</v>
          </cell>
          <cell r="AE146" t="str">
            <v>85/2T</v>
          </cell>
          <cell r="AF146">
            <v>45327</v>
          </cell>
          <cell r="AG146">
            <v>45330</v>
          </cell>
          <cell r="AL146" t="str">
            <v>AII</v>
          </cell>
          <cell r="AM146" t="str">
            <v>NEGATIV</v>
          </cell>
          <cell r="AN146">
            <v>300</v>
          </cell>
          <cell r="AQ146">
            <v>300</v>
          </cell>
          <cell r="AT146" t="str">
            <v>C</v>
          </cell>
          <cell r="BC146">
            <v>33</v>
          </cell>
          <cell r="BD146" t="str">
            <v>L</v>
          </cell>
          <cell r="BE146">
            <v>0</v>
          </cell>
          <cell r="BU146">
            <v>33</v>
          </cell>
          <cell r="FC146">
            <v>33</v>
          </cell>
          <cell r="GJ146">
            <v>33</v>
          </cell>
          <cell r="GK146" t="str">
            <v>L</v>
          </cell>
          <cell r="GL146">
            <v>0</v>
          </cell>
          <cell r="HF146">
            <v>1</v>
          </cell>
          <cell r="HU146">
            <v>1</v>
          </cell>
          <cell r="HZ146">
            <v>1</v>
          </cell>
          <cell r="IC146" t="str">
            <v>DA</v>
          </cell>
        </row>
        <row r="147">
          <cell r="A147">
            <v>51</v>
          </cell>
          <cell r="C147" t="str">
            <v>AVRAM</v>
          </cell>
          <cell r="D147" t="str">
            <v>DANIEL MARIAN</v>
          </cell>
          <cell r="E147" t="str">
            <v>HAITA DEVA</v>
          </cell>
          <cell r="F147" t="str">
            <v>FRM</v>
          </cell>
          <cell r="G147" t="str">
            <v>C</v>
          </cell>
          <cell r="H147" t="str">
            <v>HOBBY</v>
          </cell>
          <cell r="I147" t="str">
            <v>TT</v>
          </cell>
          <cell r="R147">
            <v>23</v>
          </cell>
          <cell r="S147">
            <v>36707</v>
          </cell>
          <cell r="T147" t="str">
            <v>M</v>
          </cell>
          <cell r="W147">
            <v>5000630205567</v>
          </cell>
          <cell r="X147">
            <v>751468670</v>
          </cell>
          <cell r="AA147" t="str">
            <v>HUNEDOARA</v>
          </cell>
          <cell r="AB147" t="str">
            <v>VEST</v>
          </cell>
          <cell r="AC147" t="str">
            <v>ROU</v>
          </cell>
          <cell r="AD147" t="str">
            <v>KTM</v>
          </cell>
          <cell r="AE147" t="str">
            <v>300/2T</v>
          </cell>
          <cell r="FL147">
            <v>361</v>
          </cell>
          <cell r="FM147">
            <v>125</v>
          </cell>
          <cell r="FN147">
            <v>125</v>
          </cell>
          <cell r="GW147">
            <v>1</v>
          </cell>
          <cell r="HT147">
            <v>1</v>
          </cell>
          <cell r="HZ147">
            <v>1</v>
          </cell>
          <cell r="IC147" t="str">
            <v>DA</v>
          </cell>
        </row>
        <row r="148">
          <cell r="A148">
            <v>52</v>
          </cell>
          <cell r="B148">
            <v>313</v>
          </cell>
          <cell r="C148" t="str">
            <v>AVRAM</v>
          </cell>
          <cell r="D148" t="str">
            <v>FLORIN MARIUS</v>
          </cell>
          <cell r="E148" t="str">
            <v>LION RACING TEAM SEBIS</v>
          </cell>
          <cell r="F148" t="str">
            <v>FRM</v>
          </cell>
          <cell r="G148" t="str">
            <v>A</v>
          </cell>
          <cell r="H148" t="str">
            <v>PRO</v>
          </cell>
          <cell r="I148" t="str">
            <v>TT</v>
          </cell>
          <cell r="R148">
            <v>37</v>
          </cell>
          <cell r="S148">
            <v>31872</v>
          </cell>
          <cell r="T148" t="str">
            <v>M</v>
          </cell>
          <cell r="W148">
            <v>1870405055081</v>
          </cell>
          <cell r="X148">
            <v>746101825</v>
          </cell>
          <cell r="Y148" t="str">
            <v>avram.motors@yahoo.com</v>
          </cell>
          <cell r="Z148">
            <v>740874836</v>
          </cell>
          <cell r="AA148" t="str">
            <v>BIHOR</v>
          </cell>
          <cell r="AB148" t="str">
            <v>VEST</v>
          </cell>
          <cell r="AC148" t="str">
            <v>ROU</v>
          </cell>
          <cell r="AD148" t="str">
            <v>BETA</v>
          </cell>
          <cell r="AE148" t="str">
            <v>300/2T</v>
          </cell>
          <cell r="BO148">
            <v>10</v>
          </cell>
          <cell r="BP148">
            <v>125</v>
          </cell>
          <cell r="BQ148">
            <v>125</v>
          </cell>
          <cell r="GW148">
            <v>1</v>
          </cell>
          <cell r="HT148">
            <v>1</v>
          </cell>
          <cell r="HZ148">
            <v>1</v>
          </cell>
          <cell r="IC148" t="str">
            <v>DA</v>
          </cell>
        </row>
        <row r="149">
          <cell r="A149">
            <v>53</v>
          </cell>
          <cell r="C149" t="str">
            <v>AVRAM</v>
          </cell>
          <cell r="D149" t="str">
            <v>FLORIN MARIUS</v>
          </cell>
          <cell r="E149" t="str">
            <v>LION RACING TEAM SEBIS</v>
          </cell>
          <cell r="F149" t="str">
            <v>FRM</v>
          </cell>
          <cell r="G149" t="str">
            <v>B</v>
          </cell>
          <cell r="H149" t="str">
            <v>EXPERT</v>
          </cell>
          <cell r="I149" t="str">
            <v>TT</v>
          </cell>
          <cell r="R149">
            <v>37</v>
          </cell>
          <cell r="S149">
            <v>31872</v>
          </cell>
          <cell r="T149" t="str">
            <v>M</v>
          </cell>
          <cell r="W149">
            <v>1870405055081</v>
          </cell>
          <cell r="X149">
            <v>771532995</v>
          </cell>
          <cell r="Y149" t="str">
            <v>avram.motors@yahoo.com</v>
          </cell>
          <cell r="AA149" t="str">
            <v>BIHOR</v>
          </cell>
          <cell r="AB149" t="str">
            <v>VEST</v>
          </cell>
          <cell r="AC149" t="str">
            <v>ROU</v>
          </cell>
          <cell r="AD149" t="str">
            <v>BETA</v>
          </cell>
          <cell r="AE149" t="str">
            <v>300/2T</v>
          </cell>
        </row>
        <row r="150">
          <cell r="A150">
            <v>3563</v>
          </cell>
          <cell r="C150" t="str">
            <v>AVRAM</v>
          </cell>
          <cell r="D150" t="str">
            <v>GABRIEL</v>
          </cell>
          <cell r="F150" t="e">
            <v>#N/A</v>
          </cell>
          <cell r="G150" t="str">
            <v>C</v>
          </cell>
          <cell r="H150" t="str">
            <v>ATV</v>
          </cell>
          <cell r="I150" t="str">
            <v>TT</v>
          </cell>
          <cell r="R150">
            <v>124</v>
          </cell>
          <cell r="T150" t="str">
            <v>M</v>
          </cell>
          <cell r="AB150" t="e">
            <v>#N/A</v>
          </cell>
        </row>
        <row r="151">
          <cell r="A151">
            <v>54</v>
          </cell>
          <cell r="C151" t="str">
            <v>AVRAM</v>
          </cell>
          <cell r="D151" t="str">
            <v>LAZAR ALEXANDRU</v>
          </cell>
          <cell r="E151" t="str">
            <v>MASTER BIKE CLUJ</v>
          </cell>
          <cell r="F151" t="str">
            <v>FRM</v>
          </cell>
          <cell r="G151" t="str">
            <v>C</v>
          </cell>
          <cell r="H151" t="str">
            <v>HOBBY</v>
          </cell>
          <cell r="I151" t="str">
            <v>TT</v>
          </cell>
          <cell r="R151">
            <v>27</v>
          </cell>
          <cell r="S151">
            <v>35233</v>
          </cell>
          <cell r="T151" t="str">
            <v>M</v>
          </cell>
          <cell r="W151">
            <v>1960617060594</v>
          </cell>
          <cell r="X151">
            <v>763873219</v>
          </cell>
          <cell r="Z151">
            <v>7766614081</v>
          </cell>
          <cell r="AA151" t="str">
            <v>BISTRITA - NASAUD</v>
          </cell>
          <cell r="AB151" t="str">
            <v>VEST</v>
          </cell>
          <cell r="AC151" t="str">
            <v>ROU</v>
          </cell>
          <cell r="AD151" t="str">
            <v>HONDA</v>
          </cell>
          <cell r="AE151" t="str">
            <v>450/4T</v>
          </cell>
        </row>
        <row r="152">
          <cell r="A152">
            <v>55</v>
          </cell>
          <cell r="B152">
            <v>929</v>
          </cell>
          <cell r="C152" t="str">
            <v>AVRAM</v>
          </cell>
          <cell r="D152" t="str">
            <v>MIHAI ANDREI</v>
          </cell>
          <cell r="E152" t="str">
            <v>HAITA DEVA</v>
          </cell>
          <cell r="F152" t="str">
            <v>FRM</v>
          </cell>
          <cell r="G152" t="str">
            <v>C</v>
          </cell>
          <cell r="H152" t="str">
            <v>HOBBY</v>
          </cell>
          <cell r="I152" t="str">
            <v>TT</v>
          </cell>
          <cell r="R152">
            <v>37</v>
          </cell>
          <cell r="S152">
            <v>31755</v>
          </cell>
          <cell r="T152" t="str">
            <v>M</v>
          </cell>
          <cell r="W152">
            <v>1861209203675</v>
          </cell>
          <cell r="X152">
            <v>773963733</v>
          </cell>
          <cell r="AA152" t="str">
            <v>HUNEDOARA</v>
          </cell>
          <cell r="AB152" t="str">
            <v>VEST</v>
          </cell>
          <cell r="AC152" t="str">
            <v>ROU</v>
          </cell>
          <cell r="AD152" t="str">
            <v>KTM</v>
          </cell>
          <cell r="AE152" t="str">
            <v>300/2T</v>
          </cell>
        </row>
        <row r="153">
          <cell r="A153">
            <v>56</v>
          </cell>
          <cell r="B153">
            <v>418</v>
          </cell>
          <cell r="C153" t="str">
            <v>AVRAM</v>
          </cell>
          <cell r="D153" t="str">
            <v>MIHAI ANDREI</v>
          </cell>
          <cell r="E153" t="str">
            <v>HAITA DEVA</v>
          </cell>
          <cell r="F153" t="str">
            <v>FRM</v>
          </cell>
          <cell r="G153" t="str">
            <v>B</v>
          </cell>
          <cell r="H153" t="str">
            <v>EXPERT</v>
          </cell>
          <cell r="I153" t="str">
            <v>TT</v>
          </cell>
          <cell r="R153">
            <v>37</v>
          </cell>
          <cell r="S153">
            <v>31755</v>
          </cell>
          <cell r="T153" t="str">
            <v>M</v>
          </cell>
          <cell r="W153">
            <v>1861209203675</v>
          </cell>
          <cell r="X153">
            <v>773963733</v>
          </cell>
          <cell r="Z153">
            <v>767826170</v>
          </cell>
          <cell r="AA153" t="str">
            <v>HUNEDOARA</v>
          </cell>
          <cell r="AB153" t="str">
            <v>VEST</v>
          </cell>
          <cell r="AC153" t="str">
            <v>ROU</v>
          </cell>
          <cell r="AD153" t="str">
            <v>KTM</v>
          </cell>
          <cell r="AE153" t="str">
            <v>250/2T</v>
          </cell>
        </row>
        <row r="154">
          <cell r="A154">
            <v>595</v>
          </cell>
          <cell r="B154">
            <v>17</v>
          </cell>
          <cell r="C154" t="str">
            <v>GUȚĂ</v>
          </cell>
          <cell r="D154" t="str">
            <v>DAN CRISTIAN</v>
          </cell>
          <cell r="E154" t="str">
            <v>CSA STEAUA</v>
          </cell>
          <cell r="F154" t="str">
            <v>FRM</v>
          </cell>
          <cell r="G154" t="str">
            <v>A</v>
          </cell>
          <cell r="H154" t="str">
            <v>SBK</v>
          </cell>
          <cell r="I154" t="str">
            <v>V</v>
          </cell>
          <cell r="L154" t="str">
            <v>V</v>
          </cell>
          <cell r="R154">
            <v>34</v>
          </cell>
          <cell r="S154">
            <v>32712</v>
          </cell>
          <cell r="T154" t="str">
            <v>M</v>
          </cell>
          <cell r="V154">
            <v>20</v>
          </cell>
          <cell r="W154">
            <v>1890723521721</v>
          </cell>
          <cell r="X154">
            <v>723638060</v>
          </cell>
          <cell r="Y154" t="str">
            <v>cristian.guta@suzukidageco.ro</v>
          </cell>
          <cell r="Z154">
            <v>731038024</v>
          </cell>
          <cell r="AA154" t="str">
            <v>ILFOV</v>
          </cell>
          <cell r="AB154" t="str">
            <v>EST</v>
          </cell>
          <cell r="AC154" t="str">
            <v>ROU</v>
          </cell>
          <cell r="AD154" t="str">
            <v>SUZUKI</v>
          </cell>
          <cell r="AE154" t="str">
            <v>1000/4T</v>
          </cell>
          <cell r="AF154" t="str">
            <v>NU</v>
          </cell>
          <cell r="AG154">
            <v>45291</v>
          </cell>
          <cell r="AH154" t="str">
            <v>OP</v>
          </cell>
          <cell r="AI154" t="str">
            <v>DA</v>
          </cell>
          <cell r="AK154" t="str">
            <v>DA</v>
          </cell>
          <cell r="AL154" t="str">
            <v>AII</v>
          </cell>
          <cell r="AM154" t="str">
            <v>POZITIV</v>
          </cell>
          <cell r="AN154">
            <v>300</v>
          </cell>
          <cell r="AQ154" t="str">
            <v>NU</v>
          </cell>
          <cell r="AT154" t="str">
            <v>S</v>
          </cell>
          <cell r="HZ154">
            <v>1</v>
          </cell>
          <cell r="IC154" t="str">
            <v>da?</v>
          </cell>
        </row>
        <row r="155">
          <cell r="A155">
            <v>57</v>
          </cell>
          <cell r="B155">
            <v>599</v>
          </cell>
          <cell r="C155" t="str">
            <v>AVRAM</v>
          </cell>
          <cell r="D155" t="str">
            <v>TIHOMIR</v>
          </cell>
          <cell r="E155" t="str">
            <v>QUAD CLUB TIMISOARA</v>
          </cell>
          <cell r="F155" t="str">
            <v>FRM</v>
          </cell>
          <cell r="G155" t="str">
            <v>C</v>
          </cell>
          <cell r="H155" t="str">
            <v>ATV</v>
          </cell>
          <cell r="I155" t="str">
            <v>TT</v>
          </cell>
          <cell r="R155">
            <v>40</v>
          </cell>
          <cell r="S155">
            <v>30629</v>
          </cell>
          <cell r="T155" t="str">
            <v>M</v>
          </cell>
          <cell r="W155">
            <v>1831109350023</v>
          </cell>
          <cell r="X155">
            <v>732046456</v>
          </cell>
          <cell r="Y155" t="str">
            <v>tihomir83@yahoo.com</v>
          </cell>
          <cell r="Z155">
            <v>720922625</v>
          </cell>
          <cell r="AA155" t="str">
            <v>TIMIS</v>
          </cell>
          <cell r="AB155" t="str">
            <v>VEST</v>
          </cell>
          <cell r="AC155" t="str">
            <v>ROU</v>
          </cell>
          <cell r="AD155" t="str">
            <v>SEGWAY</v>
          </cell>
          <cell r="AE155" t="str">
            <v>580/4T</v>
          </cell>
          <cell r="AI155" t="str">
            <v>NU</v>
          </cell>
          <cell r="AK155" t="str">
            <v>NU</v>
          </cell>
          <cell r="AL155" t="str">
            <v>AII</v>
          </cell>
          <cell r="AM155" t="str">
            <v>POZITIV</v>
          </cell>
          <cell r="BL155">
            <v>599</v>
          </cell>
          <cell r="BM155" t="str">
            <v>L</v>
          </cell>
          <cell r="BN155">
            <v>0</v>
          </cell>
          <cell r="CT155">
            <v>599</v>
          </cell>
          <cell r="CU155" t="str">
            <v>L</v>
          </cell>
          <cell r="CV155">
            <v>0</v>
          </cell>
          <cell r="DC155">
            <v>599</v>
          </cell>
          <cell r="DD155" t="str">
            <v>L</v>
          </cell>
          <cell r="DE155">
            <v>0</v>
          </cell>
          <cell r="DS155">
            <v>599</v>
          </cell>
          <cell r="DT155" t="str">
            <v>L</v>
          </cell>
          <cell r="DU155">
            <v>0</v>
          </cell>
          <cell r="EK155">
            <v>501</v>
          </cell>
          <cell r="EL155" t="str">
            <v>L</v>
          </cell>
          <cell r="EM155">
            <v>0</v>
          </cell>
          <cell r="FF155">
            <v>205</v>
          </cell>
          <cell r="FG155" t="str">
            <v>L</v>
          </cell>
          <cell r="FH155">
            <v>0</v>
          </cell>
          <cell r="FO155">
            <v>599</v>
          </cell>
          <cell r="FP155" t="str">
            <v>L</v>
          </cell>
          <cell r="FQ155">
            <v>0</v>
          </cell>
          <cell r="GZ155">
            <v>1</v>
          </cell>
          <cell r="HT155">
            <v>1</v>
          </cell>
          <cell r="HZ155">
            <v>1</v>
          </cell>
          <cell r="IC155" t="str">
            <v>DA</v>
          </cell>
        </row>
        <row r="156">
          <cell r="A156">
            <v>4014</v>
          </cell>
          <cell r="B156">
            <v>33</v>
          </cell>
          <cell r="C156" t="str">
            <v xml:space="preserve">AVRAM </v>
          </cell>
          <cell r="D156" t="str">
            <v>GABRIEL MATEI</v>
          </cell>
          <cell r="E156" t="str">
            <v xml:space="preserve">TOP CROSS T.C.S. </v>
          </cell>
          <cell r="F156" t="str">
            <v>FRM</v>
          </cell>
          <cell r="G156" t="str">
            <v>A</v>
          </cell>
          <cell r="H156" t="str">
            <v>50 J m</v>
          </cell>
          <cell r="I156" t="str">
            <v>MX</v>
          </cell>
          <cell r="J156" t="str">
            <v>MX</v>
          </cell>
          <cell r="M156">
            <v>45417</v>
          </cell>
          <cell r="N156">
            <v>45657</v>
          </cell>
          <cell r="Q156" t="str">
            <v>ok</v>
          </cell>
          <cell r="R156">
            <v>6</v>
          </cell>
          <cell r="S156">
            <v>43123</v>
          </cell>
          <cell r="T156" t="str">
            <v>M</v>
          </cell>
          <cell r="V156">
            <v>41</v>
          </cell>
          <cell r="W156">
            <v>5180123160053</v>
          </cell>
          <cell r="X156">
            <v>761631605</v>
          </cell>
          <cell r="Y156" t="str">
            <v>marius@codapper.com</v>
          </cell>
          <cell r="Z156">
            <v>761631605</v>
          </cell>
          <cell r="AA156" t="str">
            <v>OLT</v>
          </cell>
          <cell r="AB156" t="str">
            <v>VEST</v>
          </cell>
          <cell r="AC156" t="str">
            <v>ROU</v>
          </cell>
          <cell r="AD156" t="str">
            <v>KTM</v>
          </cell>
          <cell r="AE156" t="str">
            <v>50 A</v>
          </cell>
          <cell r="AF156">
            <v>45327</v>
          </cell>
          <cell r="AG156">
            <v>45330</v>
          </cell>
          <cell r="AN156" t="str">
            <v>G</v>
          </cell>
          <cell r="AQ156">
            <v>300</v>
          </cell>
          <cell r="AT156" t="str">
            <v>C</v>
          </cell>
          <cell r="BC156">
            <v>33</v>
          </cell>
          <cell r="BD156" t="str">
            <v>L</v>
          </cell>
          <cell r="BE156">
            <v>0</v>
          </cell>
          <cell r="GJ156">
            <v>33</v>
          </cell>
          <cell r="GK156">
            <v>175</v>
          </cell>
          <cell r="GL156">
            <v>125</v>
          </cell>
        </row>
        <row r="157">
          <cell r="A157">
            <v>59</v>
          </cell>
          <cell r="C157" t="str">
            <v>AVRAMESCU</v>
          </cell>
          <cell r="D157" t="str">
            <v>EDUARD RAZVAN</v>
          </cell>
          <cell r="E157" t="str">
            <v>GO RACING</v>
          </cell>
          <cell r="F157" t="str">
            <v>FRM</v>
          </cell>
          <cell r="G157" t="str">
            <v>A</v>
          </cell>
          <cell r="H157" t="str">
            <v>VET</v>
          </cell>
          <cell r="I157" t="str">
            <v>TT</v>
          </cell>
          <cell r="M157">
            <v>45566</v>
          </cell>
          <cell r="R157">
            <v>47</v>
          </cell>
          <cell r="S157">
            <v>28085</v>
          </cell>
          <cell r="T157" t="str">
            <v>M</v>
          </cell>
          <cell r="W157">
            <v>1761121100084</v>
          </cell>
          <cell r="X157">
            <v>745046070</v>
          </cell>
          <cell r="Y157" t="str">
            <v>razvan.comat@yahoo.ro</v>
          </cell>
          <cell r="Z157">
            <v>751289579</v>
          </cell>
          <cell r="AA157" t="str">
            <v>BUZAU</v>
          </cell>
          <cell r="AB157" t="str">
            <v>EST</v>
          </cell>
          <cell r="AC157" t="str">
            <v>ROU</v>
          </cell>
          <cell r="AD157" t="str">
            <v>KTM</v>
          </cell>
          <cell r="AE157" t="str">
            <v>300/2T</v>
          </cell>
          <cell r="AI157" t="str">
            <v>DA</v>
          </cell>
          <cell r="AK157" t="str">
            <v>DA</v>
          </cell>
          <cell r="AL157" t="str">
            <v>AII</v>
          </cell>
          <cell r="BF157">
            <v>308</v>
          </cell>
          <cell r="BG157">
            <v>200</v>
          </cell>
          <cell r="BH157">
            <v>125</v>
          </cell>
          <cell r="BI157" t="str">
            <v>VET</v>
          </cell>
          <cell r="BJ157" t="str">
            <v>L</v>
          </cell>
          <cell r="BK157">
            <v>0</v>
          </cell>
          <cell r="BR157">
            <v>273</v>
          </cell>
          <cell r="BS157" t="str">
            <v>L</v>
          </cell>
          <cell r="BT157">
            <v>0</v>
          </cell>
          <cell r="CW157">
            <v>500</v>
          </cell>
          <cell r="CX157" t="str">
            <v>L</v>
          </cell>
          <cell r="CY157">
            <v>0</v>
          </cell>
          <cell r="ET157">
            <v>128</v>
          </cell>
          <cell r="EU157" t="str">
            <v>L</v>
          </cell>
          <cell r="EV157">
            <v>0</v>
          </cell>
          <cell r="GW157">
            <v>1</v>
          </cell>
          <cell r="HT157">
            <v>1</v>
          </cell>
          <cell r="HZ157">
            <v>1</v>
          </cell>
          <cell r="IC157" t="str">
            <v>DA</v>
          </cell>
        </row>
        <row r="158">
          <cell r="A158">
            <v>4067</v>
          </cell>
          <cell r="C158" t="str">
            <v>AVRAMESCU</v>
          </cell>
          <cell r="D158" t="str">
            <v>GEORGHE ALEXANDRU</v>
          </cell>
          <cell r="E158" t="str">
            <v>ACS OFF ROAD VATA</v>
          </cell>
          <cell r="F158" t="str">
            <v>FRM</v>
          </cell>
          <cell r="G158" t="str">
            <v>C</v>
          </cell>
          <cell r="H158" t="str">
            <v>HOBBY</v>
          </cell>
          <cell r="I158" t="str">
            <v>TT</v>
          </cell>
          <cell r="K158" t="str">
            <v>TT</v>
          </cell>
          <cell r="M158">
            <v>45526</v>
          </cell>
          <cell r="N158">
            <v>45657</v>
          </cell>
          <cell r="R158">
            <v>35</v>
          </cell>
          <cell r="S158">
            <v>32578</v>
          </cell>
          <cell r="T158" t="str">
            <v>M</v>
          </cell>
          <cell r="W158">
            <v>1890311203676</v>
          </cell>
          <cell r="X158">
            <v>734243892</v>
          </cell>
          <cell r="AA158" t="str">
            <v>HUNEDOARA</v>
          </cell>
          <cell r="AB158" t="str">
            <v>VEST</v>
          </cell>
          <cell r="AC158" t="str">
            <v>ROU</v>
          </cell>
          <cell r="AD158" t="str">
            <v>KTM</v>
          </cell>
          <cell r="AE158" t="str">
            <v>300/2T</v>
          </cell>
          <cell r="AF158">
            <v>45348</v>
          </cell>
          <cell r="AG158">
            <v>45349</v>
          </cell>
          <cell r="AH158" t="str">
            <v>OP</v>
          </cell>
          <cell r="AI158" t="str">
            <v>DA</v>
          </cell>
          <cell r="AK158" t="str">
            <v>DA</v>
          </cell>
          <cell r="AL158" t="str">
            <v>ABIV</v>
          </cell>
          <cell r="AM158" t="str">
            <v>POZITIV</v>
          </cell>
          <cell r="AN158">
            <v>375</v>
          </cell>
          <cell r="AQ158">
            <v>300</v>
          </cell>
          <cell r="AT158" t="str">
            <v>C</v>
          </cell>
        </row>
        <row r="159">
          <cell r="A159">
            <v>3618</v>
          </cell>
          <cell r="C159" t="str">
            <v>AVRAMUT</v>
          </cell>
          <cell r="D159" t="str">
            <v>GRATIAN SEBASTIAN</v>
          </cell>
          <cell r="E159" t="str">
            <v>MASTER BIKE CLUJ</v>
          </cell>
          <cell r="F159" t="str">
            <v>FRM</v>
          </cell>
          <cell r="G159" t="str">
            <v>C</v>
          </cell>
          <cell r="H159" t="str">
            <v>HOBBY</v>
          </cell>
          <cell r="I159" t="str">
            <v>TT</v>
          </cell>
          <cell r="R159">
            <v>24</v>
          </cell>
          <cell r="S159">
            <v>36291</v>
          </cell>
          <cell r="T159" t="str">
            <v>M</v>
          </cell>
          <cell r="W159">
            <v>1990511350018</v>
          </cell>
          <cell r="AA159" t="str">
            <v>TIMIS</v>
          </cell>
          <cell r="AB159" t="str">
            <v>VEST</v>
          </cell>
          <cell r="AC159" t="str">
            <v>ROU</v>
          </cell>
          <cell r="CN159">
            <v>309</v>
          </cell>
          <cell r="CO159">
            <v>125</v>
          </cell>
          <cell r="CP159">
            <v>125</v>
          </cell>
          <cell r="GW159">
            <v>1</v>
          </cell>
          <cell r="HT159">
            <v>1</v>
          </cell>
          <cell r="HZ159">
            <v>1</v>
          </cell>
          <cell r="IC159" t="str">
            <v>DA</v>
          </cell>
        </row>
        <row r="160">
          <cell r="A160">
            <v>2859</v>
          </cell>
          <cell r="C160" t="str">
            <v>AVYZIUS</v>
          </cell>
          <cell r="D160" t="str">
            <v>LAURYNAS</v>
          </cell>
          <cell r="E160" t="str">
            <v>SIM 13 BRASOV</v>
          </cell>
          <cell r="F160" t="str">
            <v>FRM</v>
          </cell>
          <cell r="G160" t="str">
            <v>A</v>
          </cell>
          <cell r="H160" t="str">
            <v>MOTO</v>
          </cell>
          <cell r="I160" t="str">
            <v>TT</v>
          </cell>
          <cell r="R160">
            <v>124</v>
          </cell>
          <cell r="X160">
            <v>37065772999</v>
          </cell>
          <cell r="AA160" t="str">
            <v>LITUANIA</v>
          </cell>
          <cell r="AB160" t="e">
            <v>#N/A</v>
          </cell>
          <cell r="AC160">
            <v>0</v>
          </cell>
          <cell r="AD160" t="str">
            <v>HUSQVARNA</v>
          </cell>
          <cell r="AE160" t="str">
            <v>450/4T</v>
          </cell>
        </row>
        <row r="161">
          <cell r="A161">
            <v>3993</v>
          </cell>
          <cell r="C161" t="str">
            <v xml:space="preserve">BABA </v>
          </cell>
          <cell r="D161" t="str">
            <v xml:space="preserve">PAUL   </v>
          </cell>
          <cell r="E161" t="str">
            <v>ENDURO BISTRITA</v>
          </cell>
          <cell r="F161" t="str">
            <v>FRM</v>
          </cell>
          <cell r="G161" t="str">
            <v>C</v>
          </cell>
          <cell r="H161" t="str">
            <v>A.MX2</v>
          </cell>
          <cell r="I161" t="str">
            <v>MX</v>
          </cell>
          <cell r="R161">
            <v>35</v>
          </cell>
          <cell r="S161">
            <v>32343</v>
          </cell>
          <cell r="T161" t="str">
            <v>M</v>
          </cell>
          <cell r="W161">
            <v>1880719060067</v>
          </cell>
          <cell r="X161">
            <v>744900241</v>
          </cell>
          <cell r="AA161" t="str">
            <v>BISTRITA - NASAUD</v>
          </cell>
          <cell r="AB161" t="str">
            <v>VEST</v>
          </cell>
          <cell r="AC161" t="str">
            <v>ROU</v>
          </cell>
          <cell r="AD161" t="str">
            <v>KTM</v>
          </cell>
          <cell r="AE161" t="str">
            <v>350/4T</v>
          </cell>
          <cell r="FX161">
            <v>19</v>
          </cell>
          <cell r="FY161">
            <v>175</v>
          </cell>
          <cell r="FZ161">
            <v>125</v>
          </cell>
          <cell r="HF161">
            <v>1</v>
          </cell>
          <cell r="HU161">
            <v>1</v>
          </cell>
          <cell r="HZ161">
            <v>1</v>
          </cell>
          <cell r="IC161" t="str">
            <v>DA</v>
          </cell>
        </row>
        <row r="162">
          <cell r="A162">
            <v>3600</v>
          </cell>
          <cell r="C162" t="str">
            <v>BABAN</v>
          </cell>
          <cell r="D162" t="str">
            <v>DRAGOȘ</v>
          </cell>
          <cell r="E162" t="str">
            <v>MASTER BIKE CLUJ</v>
          </cell>
          <cell r="F162" t="str">
            <v>FRM</v>
          </cell>
          <cell r="G162" t="str">
            <v>B</v>
          </cell>
          <cell r="H162" t="str">
            <v>EXPERT</v>
          </cell>
          <cell r="I162" t="str">
            <v>TT</v>
          </cell>
          <cell r="R162">
            <v>37</v>
          </cell>
          <cell r="S162">
            <v>31766</v>
          </cell>
          <cell r="T162" t="str">
            <v>M</v>
          </cell>
          <cell r="W162">
            <v>1861220226735</v>
          </cell>
          <cell r="X162">
            <v>756674815</v>
          </cell>
          <cell r="Y162" t="str">
            <v>dragos,baban@gmail.com</v>
          </cell>
          <cell r="AA162" t="str">
            <v>SIBIU</v>
          </cell>
          <cell r="AB162" t="str">
            <v>VEST</v>
          </cell>
          <cell r="AC162" t="str">
            <v>ROU</v>
          </cell>
          <cell r="AD162" t="str">
            <v>HUSQVARNA</v>
          </cell>
          <cell r="AE162" t="str">
            <v>350/4T</v>
          </cell>
          <cell r="CN162">
            <v>165</v>
          </cell>
          <cell r="CO162">
            <v>125</v>
          </cell>
          <cell r="CP162">
            <v>125</v>
          </cell>
          <cell r="GW162">
            <v>1</v>
          </cell>
          <cell r="HT162">
            <v>1</v>
          </cell>
          <cell r="HZ162">
            <v>1</v>
          </cell>
          <cell r="IC162" t="str">
            <v>DA</v>
          </cell>
        </row>
        <row r="163">
          <cell r="A163">
            <v>3122</v>
          </cell>
          <cell r="C163" t="str">
            <v>BABAN</v>
          </cell>
          <cell r="D163" t="str">
            <v>SEBASTIAN</v>
          </cell>
          <cell r="E163" t="str">
            <v>HE MARAMURES</v>
          </cell>
          <cell r="F163" t="str">
            <v>FRM</v>
          </cell>
          <cell r="G163" t="str">
            <v>C</v>
          </cell>
          <cell r="H163" t="str">
            <v>SSV</v>
          </cell>
          <cell r="I163" t="str">
            <v>TT</v>
          </cell>
          <cell r="Q163" t="str">
            <v>C</v>
          </cell>
          <cell r="R163">
            <v>31</v>
          </cell>
          <cell r="S163">
            <v>33827</v>
          </cell>
          <cell r="T163" t="str">
            <v>M</v>
          </cell>
          <cell r="W163">
            <v>1921108060436</v>
          </cell>
          <cell r="X163">
            <v>755483600</v>
          </cell>
          <cell r="AA163" t="str">
            <v>BISTRITA - NASAUD</v>
          </cell>
          <cell r="AB163" t="str">
            <v>VEST</v>
          </cell>
          <cell r="AC163" t="str">
            <v>ROU</v>
          </cell>
          <cell r="AD163" t="str">
            <v>POLARIS</v>
          </cell>
          <cell r="AE163" t="str">
            <v>1000/4T</v>
          </cell>
          <cell r="GZ163">
            <v>1</v>
          </cell>
          <cell r="HT163">
            <v>1</v>
          </cell>
          <cell r="HZ163">
            <v>1</v>
          </cell>
          <cell r="IC163" t="str">
            <v>DA</v>
          </cell>
        </row>
        <row r="164">
          <cell r="A164">
            <v>3591</v>
          </cell>
          <cell r="C164" t="str">
            <v>BABICI</v>
          </cell>
          <cell r="D164" t="str">
            <v>ADRIAN MIHAI</v>
          </cell>
          <cell r="E164" t="str">
            <v>CSM RARAUL C-LUNG M.</v>
          </cell>
          <cell r="F164" t="str">
            <v>FRM</v>
          </cell>
          <cell r="G164" t="str">
            <v>B</v>
          </cell>
          <cell r="H164" t="str">
            <v>EXPERT</v>
          </cell>
          <cell r="I164" t="str">
            <v>TT</v>
          </cell>
          <cell r="K164" t="str">
            <v>TT</v>
          </cell>
          <cell r="N164">
            <v>45657</v>
          </cell>
          <cell r="R164">
            <v>39</v>
          </cell>
          <cell r="S164">
            <v>31090</v>
          </cell>
          <cell r="T164" t="str">
            <v>M</v>
          </cell>
          <cell r="W164">
            <v>1850212245069</v>
          </cell>
          <cell r="X164">
            <v>741299644</v>
          </cell>
          <cell r="Z164">
            <v>729194719</v>
          </cell>
          <cell r="AA164" t="str">
            <v>SUCEAVA</v>
          </cell>
          <cell r="AB164" t="str">
            <v>EST</v>
          </cell>
          <cell r="AC164" t="str">
            <v>ROU</v>
          </cell>
          <cell r="AD164" t="str">
            <v>HUSABERG</v>
          </cell>
          <cell r="AE164" t="str">
            <v>300/2T</v>
          </cell>
          <cell r="AF164">
            <v>45334</v>
          </cell>
          <cell r="AG164">
            <v>45348</v>
          </cell>
          <cell r="AI164" t="str">
            <v>DA</v>
          </cell>
          <cell r="AK164" t="str">
            <v>DA</v>
          </cell>
          <cell r="AN164">
            <v>450</v>
          </cell>
          <cell r="AO164" t="str">
            <v>DA</v>
          </cell>
          <cell r="AP164">
            <v>300</v>
          </cell>
          <cell r="AQ164">
            <v>300</v>
          </cell>
          <cell r="AT164" t="str">
            <v>C</v>
          </cell>
          <cell r="CH164">
            <v>120</v>
          </cell>
          <cell r="CI164">
            <v>125</v>
          </cell>
          <cell r="CJ164">
            <v>125</v>
          </cell>
          <cell r="CQ164">
            <v>160</v>
          </cell>
          <cell r="CR164">
            <v>125</v>
          </cell>
          <cell r="CS164">
            <v>125</v>
          </cell>
          <cell r="GW164">
            <v>1</v>
          </cell>
          <cell r="GZ164">
            <v>1</v>
          </cell>
          <cell r="HT164">
            <v>1</v>
          </cell>
          <cell r="HZ164">
            <v>1</v>
          </cell>
          <cell r="IC164" t="str">
            <v>DA</v>
          </cell>
        </row>
        <row r="165">
          <cell r="A165">
            <v>2219</v>
          </cell>
          <cell r="C165" t="str">
            <v>BABLICK</v>
          </cell>
          <cell r="D165" t="str">
            <v>CHRISTIAN</v>
          </cell>
          <cell r="E165" t="str">
            <v>GERMANIA</v>
          </cell>
          <cell r="F165" t="str">
            <v>DMSB</v>
          </cell>
          <cell r="G165" t="str">
            <v>C</v>
          </cell>
          <cell r="H165" t="str">
            <v>HOBBY</v>
          </cell>
          <cell r="I165" t="str">
            <v>TT</v>
          </cell>
          <cell r="R165">
            <v>51</v>
          </cell>
          <cell r="S165">
            <v>26547</v>
          </cell>
          <cell r="T165" t="str">
            <v>M</v>
          </cell>
          <cell r="W165" t="str">
            <v>LFGP2ZC8V</v>
          </cell>
          <cell r="X165" t="str">
            <v>+4916096755840</v>
          </cell>
          <cell r="Y165" t="str">
            <v>info@christian-bablick.de</v>
          </cell>
          <cell r="AA165" t="str">
            <v>GERMANIA</v>
          </cell>
          <cell r="AB165" t="str">
            <v>DEU</v>
          </cell>
          <cell r="AC165" t="str">
            <v>GER</v>
          </cell>
          <cell r="BR165">
            <v>388</v>
          </cell>
          <cell r="BS165" t="str">
            <v>SP</v>
          </cell>
          <cell r="BT165" t="str">
            <v>SP</v>
          </cell>
        </row>
        <row r="166">
          <cell r="A166">
            <v>1955</v>
          </cell>
          <cell r="C166" t="str">
            <v>BABLICK</v>
          </cell>
          <cell r="D166" t="str">
            <v>CHRISTIAN</v>
          </cell>
          <cell r="E166" t="str">
            <v>GERMANIA</v>
          </cell>
          <cell r="F166" t="str">
            <v>DMSB</v>
          </cell>
          <cell r="G166" t="str">
            <v>A</v>
          </cell>
          <cell r="H166" t="str">
            <v>VET</v>
          </cell>
          <cell r="I166" t="str">
            <v>TT</v>
          </cell>
          <cell r="M166" t="str">
            <v>SP</v>
          </cell>
          <cell r="N166" t="str">
            <v>SP</v>
          </cell>
          <cell r="R166">
            <v>51</v>
          </cell>
          <cell r="S166">
            <v>26547</v>
          </cell>
          <cell r="T166" t="str">
            <v>M</v>
          </cell>
          <cell r="W166" t="str">
            <v>LFGP2ZC8V</v>
          </cell>
          <cell r="X166" t="str">
            <v>004916096755840</v>
          </cell>
          <cell r="AA166" t="str">
            <v>GERMANIA</v>
          </cell>
          <cell r="AB166" t="str">
            <v>DEU</v>
          </cell>
          <cell r="AC166" t="str">
            <v>GER</v>
          </cell>
          <cell r="FL166">
            <v>176</v>
          </cell>
          <cell r="FM166" t="str">
            <v>SP</v>
          </cell>
          <cell r="FN166" t="str">
            <v>SP</v>
          </cell>
        </row>
        <row r="167">
          <cell r="A167">
            <v>3277</v>
          </cell>
          <cell r="C167" t="str">
            <v>BABLICK</v>
          </cell>
          <cell r="D167" t="str">
            <v>MAXIMILIAN</v>
          </cell>
          <cell r="E167" t="str">
            <v>GERMANIA</v>
          </cell>
          <cell r="F167" t="str">
            <v>DMSB</v>
          </cell>
          <cell r="G167" t="str">
            <v>B</v>
          </cell>
          <cell r="H167" t="str">
            <v>EXPERT</v>
          </cell>
          <cell r="I167" t="str">
            <v>TT</v>
          </cell>
          <cell r="R167">
            <v>21</v>
          </cell>
          <cell r="S167">
            <v>37480</v>
          </cell>
          <cell r="T167" t="str">
            <v>M</v>
          </cell>
          <cell r="W167" t="str">
            <v>LFGPN1J7J</v>
          </cell>
          <cell r="X167">
            <v>15152583268</v>
          </cell>
          <cell r="AA167" t="str">
            <v>GERMANIA</v>
          </cell>
          <cell r="AB167" t="str">
            <v>DEU</v>
          </cell>
          <cell r="AC167" t="str">
            <v>GER</v>
          </cell>
          <cell r="BR167">
            <v>147</v>
          </cell>
        </row>
        <row r="168">
          <cell r="A168">
            <v>60</v>
          </cell>
          <cell r="C168" t="str">
            <v>BABONITSCH</v>
          </cell>
          <cell r="D168" t="str">
            <v>DIETMAR</v>
          </cell>
          <cell r="E168" t="str">
            <v>AUSTRIA</v>
          </cell>
          <cell r="F168" t="str">
            <v>AMF</v>
          </cell>
          <cell r="G168" t="str">
            <v>C</v>
          </cell>
          <cell r="H168" t="str">
            <v>HOBBY</v>
          </cell>
          <cell r="I168" t="str">
            <v>TT</v>
          </cell>
          <cell r="M168" t="str">
            <v>SP</v>
          </cell>
          <cell r="N168" t="str">
            <v>SP</v>
          </cell>
          <cell r="R168">
            <v>55</v>
          </cell>
          <cell r="S168">
            <v>25273</v>
          </cell>
          <cell r="T168" t="str">
            <v>M</v>
          </cell>
          <cell r="W168" t="str">
            <v xml:space="preserve"> U1780002</v>
          </cell>
          <cell r="X168">
            <v>436641619924</v>
          </cell>
          <cell r="Y168" t="str">
            <v xml:space="preserve"> babonitsch@gmail.com</v>
          </cell>
          <cell r="AA168" t="str">
            <v>AUSTRIA</v>
          </cell>
          <cell r="AB168" t="str">
            <v>AUT</v>
          </cell>
          <cell r="AC168" t="str">
            <v>AUT</v>
          </cell>
          <cell r="AD168" t="str">
            <v>SHERCO</v>
          </cell>
        </row>
        <row r="169">
          <cell r="A169">
            <v>61</v>
          </cell>
          <cell r="C169" t="str">
            <v>BACANU</v>
          </cell>
          <cell r="D169" t="str">
            <v>DUMITRU</v>
          </cell>
          <cell r="E169" t="str">
            <v>MASTER BIKE CLUJ</v>
          </cell>
          <cell r="F169" t="str">
            <v>FRM</v>
          </cell>
          <cell r="G169" t="str">
            <v>C</v>
          </cell>
          <cell r="H169" t="str">
            <v>HOBBY</v>
          </cell>
          <cell r="I169" t="str">
            <v>TT</v>
          </cell>
          <cell r="R169">
            <v>54</v>
          </cell>
          <cell r="S169">
            <v>25316</v>
          </cell>
          <cell r="T169" t="str">
            <v>M</v>
          </cell>
          <cell r="W169">
            <v>1690423100045</v>
          </cell>
          <cell r="X169">
            <v>723385609</v>
          </cell>
          <cell r="Z169">
            <v>760261615</v>
          </cell>
          <cell r="AA169" t="str">
            <v>BUZAU</v>
          </cell>
          <cell r="AB169" t="str">
            <v>EST</v>
          </cell>
          <cell r="AC169" t="str">
            <v>ROU</v>
          </cell>
          <cell r="AD169" t="str">
            <v>KTM</v>
          </cell>
          <cell r="AE169" t="str">
            <v>300/2T</v>
          </cell>
        </row>
        <row r="170">
          <cell r="A170">
            <v>62</v>
          </cell>
          <cell r="C170" t="str">
            <v xml:space="preserve">BACH </v>
          </cell>
          <cell r="D170" t="str">
            <v>THOMAS</v>
          </cell>
          <cell r="E170" t="str">
            <v>HAITA DEVA</v>
          </cell>
          <cell r="F170" t="str">
            <v>FRM</v>
          </cell>
          <cell r="G170" t="str">
            <v>C</v>
          </cell>
          <cell r="H170" t="str">
            <v>HOBBY</v>
          </cell>
          <cell r="I170" t="str">
            <v>TT</v>
          </cell>
          <cell r="R170">
            <v>56</v>
          </cell>
          <cell r="S170">
            <v>24762</v>
          </cell>
          <cell r="T170" t="str">
            <v>M</v>
          </cell>
          <cell r="W170">
            <v>8111412</v>
          </cell>
          <cell r="AA170" t="str">
            <v>AUSTRIA</v>
          </cell>
          <cell r="AB170" t="str">
            <v>AUT</v>
          </cell>
          <cell r="AC170" t="str">
            <v>AUT</v>
          </cell>
        </row>
        <row r="171">
          <cell r="A171">
            <v>2076</v>
          </cell>
          <cell r="C171" t="str">
            <v>BACHMEIER</v>
          </cell>
          <cell r="D171" t="str">
            <v>STEFAN</v>
          </cell>
          <cell r="E171" t="str">
            <v>HAITA DEVA</v>
          </cell>
          <cell r="F171" t="str">
            <v>FRM</v>
          </cell>
          <cell r="G171" t="str">
            <v>B</v>
          </cell>
          <cell r="H171" t="str">
            <v>EXPERT</v>
          </cell>
          <cell r="I171" t="str">
            <v>TT</v>
          </cell>
          <cell r="R171">
            <v>35</v>
          </cell>
          <cell r="S171">
            <v>32343</v>
          </cell>
          <cell r="T171" t="str">
            <v>M</v>
          </cell>
          <cell r="W171" t="str">
            <v>LGFC726NY</v>
          </cell>
          <cell r="X171">
            <v>15168406163</v>
          </cell>
          <cell r="Y171" t="str">
            <v>stefanbachmeier@freenet.de</v>
          </cell>
          <cell r="AA171" t="str">
            <v>GERMANIA</v>
          </cell>
          <cell r="AB171" t="str">
            <v>DEU</v>
          </cell>
          <cell r="AC171" t="str">
            <v>GER</v>
          </cell>
          <cell r="AD171" t="str">
            <v>KTM</v>
          </cell>
          <cell r="BR171">
            <v>235</v>
          </cell>
          <cell r="BS171">
            <v>30</v>
          </cell>
          <cell r="BT171">
            <v>25</v>
          </cell>
          <cell r="GW171">
            <v>1</v>
          </cell>
          <cell r="HT171">
            <v>1</v>
          </cell>
          <cell r="HZ171">
            <v>1</v>
          </cell>
          <cell r="IC171" t="str">
            <v>DA</v>
          </cell>
        </row>
        <row r="172">
          <cell r="A172">
            <v>63</v>
          </cell>
          <cell r="C172" t="str">
            <v>BACIK</v>
          </cell>
          <cell r="D172" t="str">
            <v>VIT</v>
          </cell>
          <cell r="E172" t="str">
            <v>HAITA DEVA</v>
          </cell>
          <cell r="F172" t="str">
            <v>FRM</v>
          </cell>
          <cell r="G172" t="str">
            <v>B</v>
          </cell>
          <cell r="H172" t="str">
            <v>EXPERT</v>
          </cell>
          <cell r="I172" t="str">
            <v>TT</v>
          </cell>
          <cell r="R172">
            <v>30</v>
          </cell>
          <cell r="S172">
            <v>34223</v>
          </cell>
          <cell r="T172" t="str">
            <v>M</v>
          </cell>
          <cell r="W172">
            <v>201496907</v>
          </cell>
          <cell r="X172">
            <v>420775579967</v>
          </cell>
          <cell r="Y172" t="str">
            <v>bacikvitek@gmail.com</v>
          </cell>
          <cell r="Z172" t="str">
            <v>+420608 333 355</v>
          </cell>
          <cell r="AA172" t="str">
            <v>CEHIA</v>
          </cell>
          <cell r="AB172" t="str">
            <v>CZE</v>
          </cell>
          <cell r="AC172" t="str">
            <v>CZE</v>
          </cell>
          <cell r="AD172" t="str">
            <v>HUSQVARNA</v>
          </cell>
          <cell r="AE172" t="str">
            <v>250/TPI</v>
          </cell>
          <cell r="FL172">
            <v>118</v>
          </cell>
        </row>
        <row r="173">
          <cell r="A173">
            <v>2658</v>
          </cell>
          <cell r="C173" t="str">
            <v>BACILA</v>
          </cell>
          <cell r="D173" t="str">
            <v xml:space="preserve">TUDOR IOAN </v>
          </cell>
          <cell r="E173" t="str">
            <v>MRM BUCURESTI</v>
          </cell>
          <cell r="F173" t="str">
            <v>FRM</v>
          </cell>
          <cell r="G173" t="str">
            <v>A</v>
          </cell>
          <cell r="H173" t="str">
            <v>65 cc</v>
          </cell>
          <cell r="I173" t="str">
            <v>SM</v>
          </cell>
          <cell r="Q173" t="str">
            <v>ok</v>
          </cell>
          <cell r="R173">
            <v>13</v>
          </cell>
          <cell r="S173">
            <v>40527</v>
          </cell>
          <cell r="T173" t="str">
            <v>M</v>
          </cell>
          <cell r="W173">
            <v>5101215410260</v>
          </cell>
          <cell r="X173">
            <v>731750225</v>
          </cell>
          <cell r="Z173">
            <v>744535456</v>
          </cell>
          <cell r="AA173" t="str">
            <v>BUCURESTI</v>
          </cell>
          <cell r="AB173" t="str">
            <v>EST</v>
          </cell>
          <cell r="AC173" t="str">
            <v>ROU</v>
          </cell>
          <cell r="AD173" t="str">
            <v>KTM</v>
          </cell>
          <cell r="AE173" t="str">
            <v>65/2T</v>
          </cell>
          <cell r="AI173" t="str">
            <v>DA</v>
          </cell>
          <cell r="AK173" t="str">
            <v>DA</v>
          </cell>
          <cell r="IC173">
            <v>22</v>
          </cell>
        </row>
        <row r="174">
          <cell r="A174">
            <v>2657</v>
          </cell>
          <cell r="C174" t="str">
            <v>BACILA</v>
          </cell>
          <cell r="D174" t="str">
            <v xml:space="preserve">TUDOR IOAN </v>
          </cell>
          <cell r="E174" t="str">
            <v>MRM BUCURESTI</v>
          </cell>
          <cell r="F174" t="str">
            <v>FRM</v>
          </cell>
          <cell r="G174" t="str">
            <v>A</v>
          </cell>
          <cell r="H174" t="str">
            <v>OHVALE</v>
          </cell>
          <cell r="I174" t="str">
            <v>V</v>
          </cell>
          <cell r="Q174" t="str">
            <v>ok</v>
          </cell>
          <cell r="R174">
            <v>13</v>
          </cell>
          <cell r="S174">
            <v>40527</v>
          </cell>
          <cell r="T174" t="str">
            <v>M</v>
          </cell>
          <cell r="W174">
            <v>5101215410260</v>
          </cell>
          <cell r="X174">
            <v>731750225</v>
          </cell>
          <cell r="Z174">
            <v>744535456</v>
          </cell>
          <cell r="AA174" t="str">
            <v>BUCURESTI</v>
          </cell>
          <cell r="AB174" t="str">
            <v>EST</v>
          </cell>
          <cell r="AC174" t="str">
            <v>ROU</v>
          </cell>
          <cell r="AD174" t="str">
            <v>OHVALE</v>
          </cell>
          <cell r="AI174" t="str">
            <v>DA</v>
          </cell>
          <cell r="AK174" t="str">
            <v>DA</v>
          </cell>
          <cell r="IC174">
            <v>22</v>
          </cell>
        </row>
        <row r="175">
          <cell r="A175">
            <v>2509</v>
          </cell>
          <cell r="B175">
            <v>77</v>
          </cell>
          <cell r="C175" t="str">
            <v>BACIU</v>
          </cell>
          <cell r="D175" t="str">
            <v>ALEX CRISTIAN</v>
          </cell>
          <cell r="E175" t="str">
            <v>MOTOR TEHNIC</v>
          </cell>
          <cell r="F175" t="str">
            <v>FRM</v>
          </cell>
          <cell r="G175" t="str">
            <v>C</v>
          </cell>
          <cell r="H175" t="str">
            <v>A.MX1</v>
          </cell>
          <cell r="I175" t="str">
            <v>MX</v>
          </cell>
          <cell r="J175" t="str">
            <v>MX</v>
          </cell>
          <cell r="M175">
            <v>45563</v>
          </cell>
          <cell r="N175">
            <v>45657</v>
          </cell>
          <cell r="R175">
            <v>25</v>
          </cell>
          <cell r="S175">
            <v>36241</v>
          </cell>
          <cell r="T175" t="str">
            <v>M</v>
          </cell>
          <cell r="V175">
            <v>133</v>
          </cell>
          <cell r="W175">
            <v>1990322260021</v>
          </cell>
          <cell r="Z175">
            <v>744892088</v>
          </cell>
          <cell r="AA175" t="str">
            <v>MURES</v>
          </cell>
          <cell r="AB175" t="str">
            <v>VEST</v>
          </cell>
          <cell r="AC175" t="str">
            <v>ROU</v>
          </cell>
          <cell r="AD175" t="str">
            <v>YAMAHA</v>
          </cell>
          <cell r="AE175" t="str">
            <v>450/4T</v>
          </cell>
          <cell r="AF175">
            <v>45349</v>
          </cell>
          <cell r="AG175">
            <v>45349</v>
          </cell>
          <cell r="AH175" t="str">
            <v>OP</v>
          </cell>
          <cell r="AI175" t="str">
            <v>DA</v>
          </cell>
          <cell r="AK175" t="str">
            <v>DA</v>
          </cell>
          <cell r="AN175">
            <v>300</v>
          </cell>
          <cell r="AO175" t="str">
            <v>DA</v>
          </cell>
          <cell r="AP175">
            <v>300</v>
          </cell>
          <cell r="AQ175">
            <v>300</v>
          </cell>
          <cell r="AT175" t="str">
            <v>C</v>
          </cell>
          <cell r="BC175">
            <v>77</v>
          </cell>
          <cell r="BD175" t="str">
            <v>L</v>
          </cell>
          <cell r="BE175">
            <v>0</v>
          </cell>
          <cell r="BU175">
            <v>77</v>
          </cell>
          <cell r="BV175" t="str">
            <v>L</v>
          </cell>
          <cell r="BW175">
            <v>0</v>
          </cell>
          <cell r="BX175">
            <v>250</v>
          </cell>
          <cell r="FC175">
            <v>77</v>
          </cell>
          <cell r="FD175" t="str">
            <v>L</v>
          </cell>
          <cell r="FE175">
            <v>0</v>
          </cell>
          <cell r="FR175">
            <v>77</v>
          </cell>
          <cell r="FS175" t="str">
            <v>L</v>
          </cell>
          <cell r="FT175">
            <v>0</v>
          </cell>
          <cell r="GD175">
            <v>77</v>
          </cell>
          <cell r="GE175" t="str">
            <v>L</v>
          </cell>
          <cell r="GF175">
            <v>0</v>
          </cell>
          <cell r="HF175">
            <v>1</v>
          </cell>
          <cell r="HU175">
            <v>1</v>
          </cell>
          <cell r="HZ175">
            <v>1</v>
          </cell>
          <cell r="IC175" t="str">
            <v>DA</v>
          </cell>
        </row>
        <row r="176">
          <cell r="A176">
            <v>3857</v>
          </cell>
          <cell r="C176" t="str">
            <v>BACK</v>
          </cell>
          <cell r="D176" t="str">
            <v>FREDRIK CHRISTER ANDREAS</v>
          </cell>
          <cell r="E176" t="str">
            <v>JITSU ZARNESTI</v>
          </cell>
          <cell r="F176" t="str">
            <v>FRM</v>
          </cell>
          <cell r="G176" t="str">
            <v>A</v>
          </cell>
          <cell r="H176" t="str">
            <v>ATV</v>
          </cell>
          <cell r="I176" t="str">
            <v>TT</v>
          </cell>
          <cell r="R176">
            <v>39</v>
          </cell>
          <cell r="S176">
            <v>30944</v>
          </cell>
          <cell r="T176" t="str">
            <v>M</v>
          </cell>
          <cell r="W176" t="str">
            <v>SWE8409193M</v>
          </cell>
          <cell r="X176">
            <v>46702455741</v>
          </cell>
          <cell r="Y176" t="str">
            <v>fredrik.back@hotmail.com</v>
          </cell>
          <cell r="AA176" t="str">
            <v>SUEDIA</v>
          </cell>
          <cell r="AB176" t="e">
            <v>#N/A</v>
          </cell>
          <cell r="AC176" t="str">
            <v>SWE</v>
          </cell>
          <cell r="AD176" t="str">
            <v>CAN AM</v>
          </cell>
          <cell r="AE176" t="str">
            <v>R1000</v>
          </cell>
          <cell r="EQ176">
            <v>14</v>
          </cell>
          <cell r="ER176">
            <v>50</v>
          </cell>
          <cell r="ES176" t="str">
            <v>100L</v>
          </cell>
          <cell r="GZ176">
            <v>1</v>
          </cell>
          <cell r="HT176">
            <v>1</v>
          </cell>
          <cell r="HZ176">
            <v>1</v>
          </cell>
          <cell r="IC176" t="str">
            <v>DA</v>
          </cell>
        </row>
        <row r="177">
          <cell r="A177">
            <v>2165</v>
          </cell>
          <cell r="C177" t="str">
            <v>BÄCK</v>
          </cell>
          <cell r="D177" t="str">
            <v>SASCHA</v>
          </cell>
          <cell r="E177" t="str">
            <v>HAITA DEVA</v>
          </cell>
          <cell r="F177" t="str">
            <v>FRM</v>
          </cell>
          <cell r="G177" t="str">
            <v>C</v>
          </cell>
          <cell r="H177" t="str">
            <v>HOBBY</v>
          </cell>
          <cell r="I177" t="str">
            <v>TT</v>
          </cell>
          <cell r="R177">
            <v>50</v>
          </cell>
          <cell r="S177">
            <v>26775</v>
          </cell>
          <cell r="T177" t="str">
            <v>M</v>
          </cell>
          <cell r="W177" t="str">
            <v>1209654321.04.</v>
          </cell>
          <cell r="X177" t="str">
            <v>004367763714220</v>
          </cell>
          <cell r="Y177" t="str">
            <v>sascha.baeck@gmx.at</v>
          </cell>
          <cell r="AA177" t="str">
            <v>AUSTRIA</v>
          </cell>
          <cell r="AB177" t="str">
            <v>AUT</v>
          </cell>
          <cell r="AC177" t="str">
            <v>AUT</v>
          </cell>
          <cell r="AD177" t="str">
            <v>KTM</v>
          </cell>
        </row>
        <row r="178">
          <cell r="A178">
            <v>65</v>
          </cell>
          <cell r="C178" t="str">
            <v>BADARAU</v>
          </cell>
          <cell r="D178" t="str">
            <v>ALEXANDRU</v>
          </cell>
          <cell r="E178" t="str">
            <v xml:space="preserve">HARD ENDURO TG. NEAMT </v>
          </cell>
          <cell r="F178" t="str">
            <v>FRM</v>
          </cell>
          <cell r="G178" t="str">
            <v>C</v>
          </cell>
          <cell r="H178" t="str">
            <v>HOBBY</v>
          </cell>
          <cell r="I178" t="str">
            <v>TT</v>
          </cell>
          <cell r="R178">
            <v>33</v>
          </cell>
          <cell r="S178">
            <v>33043</v>
          </cell>
          <cell r="T178" t="str">
            <v>M</v>
          </cell>
          <cell r="W178">
            <v>1900619271724</v>
          </cell>
          <cell r="X178">
            <v>755582392</v>
          </cell>
          <cell r="AA178" t="str">
            <v>NEAMT</v>
          </cell>
          <cell r="AB178" t="str">
            <v>EST</v>
          </cell>
          <cell r="AC178" t="str">
            <v>ROU</v>
          </cell>
          <cell r="AD178" t="str">
            <v>KTM</v>
          </cell>
          <cell r="AE178" t="str">
            <v>300/2T</v>
          </cell>
          <cell r="CH178">
            <v>355</v>
          </cell>
          <cell r="CI178">
            <v>125</v>
          </cell>
          <cell r="CJ178">
            <v>125</v>
          </cell>
          <cell r="DI178">
            <v>392</v>
          </cell>
          <cell r="DJ178">
            <v>125</v>
          </cell>
          <cell r="DK178">
            <v>125</v>
          </cell>
          <cell r="GW178">
            <v>1</v>
          </cell>
          <cell r="HT178">
            <v>1</v>
          </cell>
          <cell r="HZ178">
            <v>1</v>
          </cell>
          <cell r="IC178" t="str">
            <v>DA</v>
          </cell>
        </row>
        <row r="179">
          <cell r="A179">
            <v>66</v>
          </cell>
          <cell r="C179" t="str">
            <v>BADARAU</v>
          </cell>
          <cell r="D179" t="str">
            <v>IOAN</v>
          </cell>
          <cell r="E179" t="str">
            <v xml:space="preserve">HARD ENDURO TG. NEAMT </v>
          </cell>
          <cell r="F179" t="str">
            <v>FRM</v>
          </cell>
          <cell r="G179" t="str">
            <v>C</v>
          </cell>
          <cell r="H179" t="str">
            <v>HOBBY</v>
          </cell>
          <cell r="I179" t="str">
            <v>TT</v>
          </cell>
          <cell r="R179">
            <v>29</v>
          </cell>
          <cell r="S179">
            <v>34671</v>
          </cell>
          <cell r="T179" t="str">
            <v>M</v>
          </cell>
          <cell r="W179">
            <v>1941203271705</v>
          </cell>
          <cell r="X179">
            <v>756768539</v>
          </cell>
          <cell r="Z179">
            <v>755582392</v>
          </cell>
          <cell r="AA179" t="str">
            <v>NEAMT</v>
          </cell>
          <cell r="AB179" t="str">
            <v>EST</v>
          </cell>
          <cell r="AC179" t="str">
            <v>ROU</v>
          </cell>
          <cell r="AD179" t="str">
            <v>KTM</v>
          </cell>
          <cell r="AE179" t="str">
            <v>300/2T</v>
          </cell>
        </row>
        <row r="180">
          <cell r="A180">
            <v>3682</v>
          </cell>
          <cell r="C180" t="str">
            <v>BADARAU</v>
          </cell>
          <cell r="D180" t="str">
            <v>MARIAN-SORIN</v>
          </cell>
          <cell r="E180" t="str">
            <v>ACS ODOBESTI</v>
          </cell>
          <cell r="F180" t="str">
            <v>FRM</v>
          </cell>
          <cell r="G180" t="str">
            <v>C</v>
          </cell>
          <cell r="H180" t="str">
            <v>HOBBY</v>
          </cell>
          <cell r="I180" t="str">
            <v>TT</v>
          </cell>
          <cell r="R180">
            <v>19</v>
          </cell>
          <cell r="S180">
            <v>38184</v>
          </cell>
          <cell r="T180" t="str">
            <v>M</v>
          </cell>
          <cell r="W180">
            <v>5040716226813</v>
          </cell>
          <cell r="X180">
            <v>748116709</v>
          </cell>
          <cell r="AA180" t="str">
            <v>IASI</v>
          </cell>
          <cell r="AB180" t="str">
            <v>EST</v>
          </cell>
          <cell r="AC180" t="str">
            <v>ROU</v>
          </cell>
          <cell r="CQ180">
            <v>237</v>
          </cell>
          <cell r="CR180">
            <v>125</v>
          </cell>
          <cell r="CS180">
            <v>125</v>
          </cell>
          <cell r="GZ180">
            <v>1</v>
          </cell>
          <cell r="HT180">
            <v>1</v>
          </cell>
          <cell r="HZ180">
            <v>1</v>
          </cell>
          <cell r="IC180" t="str">
            <v>DA</v>
          </cell>
        </row>
        <row r="181">
          <cell r="A181">
            <v>64</v>
          </cell>
          <cell r="C181" t="str">
            <v>BADARAU</v>
          </cell>
          <cell r="D181" t="str">
            <v>SORIN IRINEL</v>
          </cell>
          <cell r="E181" t="str">
            <v>ACS ODOBESTI</v>
          </cell>
          <cell r="F181" t="str">
            <v>FRM</v>
          </cell>
          <cell r="G181" t="str">
            <v>C</v>
          </cell>
          <cell r="H181" t="str">
            <v>ATV</v>
          </cell>
          <cell r="I181" t="str">
            <v>TT</v>
          </cell>
          <cell r="R181">
            <v>51</v>
          </cell>
          <cell r="S181">
            <v>26409</v>
          </cell>
          <cell r="T181" t="str">
            <v>M</v>
          </cell>
          <cell r="W181">
            <v>1720420221151</v>
          </cell>
          <cell r="X181">
            <v>741125250</v>
          </cell>
          <cell r="AA181" t="str">
            <v>IASI</v>
          </cell>
          <cell r="AB181" t="str">
            <v>EST</v>
          </cell>
          <cell r="AC181" t="str">
            <v>ROU</v>
          </cell>
          <cell r="AD181" t="str">
            <v>CAN AM</v>
          </cell>
          <cell r="AE181">
            <v>1000</v>
          </cell>
          <cell r="CQ181">
            <v>106</v>
          </cell>
          <cell r="CR181">
            <v>125</v>
          </cell>
          <cell r="CS181">
            <v>125</v>
          </cell>
          <cell r="EQ181">
            <v>16</v>
          </cell>
          <cell r="ER181">
            <v>175</v>
          </cell>
          <cell r="ES181">
            <v>150</v>
          </cell>
          <cell r="GZ181">
            <v>1</v>
          </cell>
          <cell r="HT181">
            <v>1</v>
          </cell>
          <cell r="HZ181">
            <v>1</v>
          </cell>
          <cell r="IC181" t="str">
            <v>DA</v>
          </cell>
        </row>
        <row r="182">
          <cell r="A182">
            <v>67</v>
          </cell>
          <cell r="C182" t="str">
            <v>BADAU</v>
          </cell>
          <cell r="D182" t="str">
            <v>DIANA ELENA</v>
          </cell>
          <cell r="E182" t="str">
            <v>GO RACING</v>
          </cell>
          <cell r="F182" t="str">
            <v>FRM</v>
          </cell>
          <cell r="G182" t="str">
            <v>A</v>
          </cell>
          <cell r="H182" t="str">
            <v>FETE</v>
          </cell>
          <cell r="I182" t="str">
            <v>TT</v>
          </cell>
          <cell r="R182">
            <v>41</v>
          </cell>
          <cell r="S182">
            <v>30269</v>
          </cell>
          <cell r="T182" t="str">
            <v>F</v>
          </cell>
          <cell r="W182">
            <v>2821114151937</v>
          </cell>
          <cell r="X182">
            <v>723193129</v>
          </cell>
          <cell r="Y182" t="str">
            <v>diana.badau@gmail.com</v>
          </cell>
          <cell r="Z182">
            <v>722594682</v>
          </cell>
          <cell r="AA182" t="str">
            <v>DAMBOVITA</v>
          </cell>
          <cell r="AB182" t="str">
            <v>EST</v>
          </cell>
          <cell r="AC182" t="str">
            <v>ROU</v>
          </cell>
          <cell r="AD182" t="str">
            <v>BETA</v>
          </cell>
          <cell r="AE182" t="str">
            <v>300/2T</v>
          </cell>
          <cell r="AI182" t="str">
            <v>DA</v>
          </cell>
          <cell r="AK182" t="str">
            <v>DA</v>
          </cell>
          <cell r="IC182">
            <v>22</v>
          </cell>
        </row>
        <row r="183">
          <cell r="A183">
            <v>68</v>
          </cell>
          <cell r="B183">
            <v>404</v>
          </cell>
          <cell r="C183" t="str">
            <v>BADEA</v>
          </cell>
          <cell r="D183" t="str">
            <v>ADRIAN</v>
          </cell>
          <cell r="E183" t="str">
            <v>CSM FLACARA MORENI</v>
          </cell>
          <cell r="F183" t="str">
            <v>FRM</v>
          </cell>
          <cell r="G183" t="str">
            <v>A</v>
          </cell>
          <cell r="H183" t="str">
            <v>VET 1</v>
          </cell>
          <cell r="I183" t="str">
            <v>MX</v>
          </cell>
          <cell r="J183" t="str">
            <v>MX</v>
          </cell>
          <cell r="M183" t="str">
            <v>EXP 24-03</v>
          </cell>
          <cell r="N183">
            <v>45657</v>
          </cell>
          <cell r="Q183" t="str">
            <v xml:space="preserve">DE CAUTAT VM LA BALS </v>
          </cell>
          <cell r="R183">
            <v>43</v>
          </cell>
          <cell r="S183">
            <v>29680</v>
          </cell>
          <cell r="T183" t="str">
            <v>M</v>
          </cell>
          <cell r="V183">
            <v>32</v>
          </cell>
          <cell r="W183">
            <v>1810404100167</v>
          </cell>
          <cell r="X183">
            <v>763349222</v>
          </cell>
          <cell r="Z183">
            <v>769116970</v>
          </cell>
          <cell r="AA183" t="str">
            <v>BUZAU</v>
          </cell>
          <cell r="AB183" t="str">
            <v>EST</v>
          </cell>
          <cell r="AC183" t="str">
            <v>ROU</v>
          </cell>
          <cell r="AD183" t="str">
            <v>HUSQVARNA</v>
          </cell>
          <cell r="AE183" t="str">
            <v>350/4T</v>
          </cell>
          <cell r="AF183">
            <v>45336</v>
          </cell>
          <cell r="AG183">
            <v>45351</v>
          </cell>
          <cell r="AH183" t="str">
            <v>OP</v>
          </cell>
          <cell r="AL183" t="str">
            <v>0I</v>
          </cell>
          <cell r="AM183" t="str">
            <v>POZITIV</v>
          </cell>
          <cell r="AN183">
            <v>300</v>
          </cell>
          <cell r="AQ183">
            <v>300</v>
          </cell>
          <cell r="AT183" t="str">
            <v>C</v>
          </cell>
          <cell r="BC183">
            <v>404</v>
          </cell>
          <cell r="BD183" t="str">
            <v>L</v>
          </cell>
          <cell r="BE183">
            <v>0</v>
          </cell>
          <cell r="BU183">
            <v>404</v>
          </cell>
          <cell r="BV183" t="str">
            <v>L</v>
          </cell>
          <cell r="BW183">
            <v>0</v>
          </cell>
          <cell r="BX183">
            <v>250</v>
          </cell>
          <cell r="FC183">
            <v>404</v>
          </cell>
          <cell r="FD183" t="str">
            <v>L</v>
          </cell>
          <cell r="FE183">
            <v>0</v>
          </cell>
          <cell r="FR183">
            <v>404</v>
          </cell>
          <cell r="FS183" t="str">
            <v>L</v>
          </cell>
          <cell r="FT183">
            <v>0</v>
          </cell>
          <cell r="HF183">
            <v>1</v>
          </cell>
          <cell r="HU183">
            <v>1</v>
          </cell>
          <cell r="HZ183">
            <v>1</v>
          </cell>
          <cell r="IC183" t="str">
            <v>DA</v>
          </cell>
        </row>
        <row r="184">
          <cell r="A184">
            <v>69</v>
          </cell>
          <cell r="B184">
            <v>210</v>
          </cell>
          <cell r="C184" t="str">
            <v>BADEA</v>
          </cell>
          <cell r="D184" t="str">
            <v>EDUARD ANDREI</v>
          </cell>
          <cell r="E184" t="str">
            <v>CSM FLACARA MORENI</v>
          </cell>
          <cell r="F184" t="str">
            <v>FRM</v>
          </cell>
          <cell r="G184" t="str">
            <v>A</v>
          </cell>
          <cell r="H184" t="str">
            <v>MX.125</v>
          </cell>
          <cell r="I184" t="str">
            <v>MX</v>
          </cell>
          <cell r="J184" t="str">
            <v>MX</v>
          </cell>
          <cell r="M184">
            <v>45559</v>
          </cell>
          <cell r="N184">
            <v>45657</v>
          </cell>
          <cell r="Q184" t="str">
            <v>ok</v>
          </cell>
          <cell r="R184">
            <v>16</v>
          </cell>
          <cell r="S184">
            <v>39357</v>
          </cell>
          <cell r="T184" t="str">
            <v>M</v>
          </cell>
          <cell r="V184">
            <v>33</v>
          </cell>
          <cell r="W184">
            <v>5041002100198</v>
          </cell>
          <cell r="X184">
            <v>762355555</v>
          </cell>
          <cell r="Z184">
            <v>769116970</v>
          </cell>
          <cell r="AA184" t="str">
            <v>BUZAU</v>
          </cell>
          <cell r="AB184" t="str">
            <v>EST</v>
          </cell>
          <cell r="AC184" t="str">
            <v>ROU</v>
          </cell>
          <cell r="AD184" t="str">
            <v>HUSQVARNA</v>
          </cell>
          <cell r="AE184" t="str">
            <v>125/2T</v>
          </cell>
          <cell r="AF184">
            <v>45336</v>
          </cell>
          <cell r="AG184">
            <v>45351</v>
          </cell>
          <cell r="AH184" t="str">
            <v>OP</v>
          </cell>
          <cell r="AL184" t="str">
            <v>0I</v>
          </cell>
          <cell r="AM184" t="str">
            <v>POZITIV</v>
          </cell>
          <cell r="AN184">
            <v>300</v>
          </cell>
          <cell r="AQ184">
            <v>300</v>
          </cell>
          <cell r="AT184" t="str">
            <v>C</v>
          </cell>
          <cell r="BC184">
            <v>210</v>
          </cell>
          <cell r="BD184" t="str">
            <v>L</v>
          </cell>
          <cell r="BE184">
            <v>0</v>
          </cell>
          <cell r="BU184">
            <v>210</v>
          </cell>
          <cell r="BV184" t="str">
            <v>L</v>
          </cell>
          <cell r="BW184">
            <v>0</v>
          </cell>
          <cell r="BX184">
            <v>250</v>
          </cell>
          <cell r="FC184">
            <v>210</v>
          </cell>
          <cell r="FD184" t="str">
            <v>L</v>
          </cell>
          <cell r="FE184">
            <v>0</v>
          </cell>
          <cell r="FR184">
            <v>210</v>
          </cell>
          <cell r="GJ184">
            <v>210</v>
          </cell>
          <cell r="GK184" t="str">
            <v>L</v>
          </cell>
          <cell r="GL184">
            <v>0</v>
          </cell>
          <cell r="HF184">
            <v>1</v>
          </cell>
          <cell r="HU184">
            <v>1</v>
          </cell>
          <cell r="HZ184">
            <v>1</v>
          </cell>
          <cell r="IC184" t="str">
            <v>DA</v>
          </cell>
        </row>
        <row r="185">
          <cell r="A185">
            <v>2213</v>
          </cell>
          <cell r="C185" t="str">
            <v>BADER</v>
          </cell>
          <cell r="D185" t="str">
            <v>CLAUS</v>
          </cell>
          <cell r="E185" t="str">
            <v>GERMANIA</v>
          </cell>
          <cell r="F185" t="str">
            <v>DMSB</v>
          </cell>
          <cell r="G185" t="str">
            <v>C</v>
          </cell>
          <cell r="H185" t="str">
            <v>HOBBY</v>
          </cell>
          <cell r="I185" t="str">
            <v>TT</v>
          </cell>
          <cell r="R185">
            <v>53</v>
          </cell>
          <cell r="S185">
            <v>25737</v>
          </cell>
          <cell r="T185" t="str">
            <v>M</v>
          </cell>
          <cell r="W185" t="str">
            <v>LFHXC742N</v>
          </cell>
          <cell r="X185" t="str">
            <v>01704464470</v>
          </cell>
          <cell r="Y185" t="str">
            <v>baderbuben@arcor.de</v>
          </cell>
          <cell r="AA185" t="str">
            <v>GERMANIA</v>
          </cell>
          <cell r="AB185" t="str">
            <v>DEU</v>
          </cell>
          <cell r="AC185" t="str">
            <v>GER</v>
          </cell>
          <cell r="AD185" t="str">
            <v>BETA</v>
          </cell>
          <cell r="AE185" t="str">
            <v>300/2T</v>
          </cell>
          <cell r="BR185">
            <v>468</v>
          </cell>
          <cell r="BS185" t="str">
            <v>SP</v>
          </cell>
          <cell r="BT185" t="str">
            <v>SP</v>
          </cell>
        </row>
        <row r="186">
          <cell r="A186">
            <v>1951</v>
          </cell>
          <cell r="C186" t="str">
            <v>BADER</v>
          </cell>
          <cell r="D186" t="str">
            <v>CLAUS</v>
          </cell>
          <cell r="E186" t="str">
            <v>GERMANIA</v>
          </cell>
          <cell r="F186" t="str">
            <v>DMSB</v>
          </cell>
          <cell r="G186" t="str">
            <v>A</v>
          </cell>
          <cell r="H186" t="str">
            <v>VET</v>
          </cell>
          <cell r="I186" t="str">
            <v>TT</v>
          </cell>
          <cell r="M186" t="str">
            <v>SP</v>
          </cell>
          <cell r="N186" t="str">
            <v>SP</v>
          </cell>
          <cell r="R186">
            <v>53</v>
          </cell>
          <cell r="S186">
            <v>25737</v>
          </cell>
          <cell r="T186" t="str">
            <v>M</v>
          </cell>
          <cell r="W186" t="str">
            <v>LFHXC742N</v>
          </cell>
          <cell r="X186" t="str">
            <v>00491704464470</v>
          </cell>
          <cell r="AA186" t="str">
            <v>GERMANIA</v>
          </cell>
          <cell r="AB186" t="str">
            <v>DEU</v>
          </cell>
          <cell r="AC186" t="str">
            <v>GER</v>
          </cell>
          <cell r="AD186" t="str">
            <v>BETA</v>
          </cell>
          <cell r="AE186" t="str">
            <v>300/2T</v>
          </cell>
          <cell r="BI186">
            <v>504</v>
          </cell>
          <cell r="BJ186" t="str">
            <v>SP</v>
          </cell>
          <cell r="BK186" t="str">
            <v>SP</v>
          </cell>
          <cell r="FL186">
            <v>175</v>
          </cell>
          <cell r="FM186" t="str">
            <v>SP</v>
          </cell>
          <cell r="FN186" t="str">
            <v>SP</v>
          </cell>
          <cell r="GX186">
            <v>1</v>
          </cell>
          <cell r="IB186">
            <v>1</v>
          </cell>
          <cell r="IC186">
            <v>1</v>
          </cell>
        </row>
        <row r="187">
          <cell r="A187">
            <v>2938</v>
          </cell>
          <cell r="C187" t="str">
            <v>BADILA</v>
          </cell>
          <cell r="D187" t="str">
            <v>DANUT</v>
          </cell>
          <cell r="E187" t="str">
            <v>BLACK RYDERS SIBIU</v>
          </cell>
          <cell r="F187" t="str">
            <v>FRM</v>
          </cell>
          <cell r="G187" t="str">
            <v>B</v>
          </cell>
          <cell r="H187" t="str">
            <v>EXPERT</v>
          </cell>
          <cell r="I187" t="str">
            <v>TT</v>
          </cell>
          <cell r="R187">
            <v>32</v>
          </cell>
          <cell r="S187">
            <v>33394</v>
          </cell>
          <cell r="T187" t="str">
            <v>M</v>
          </cell>
          <cell r="W187">
            <v>1910605324826</v>
          </cell>
          <cell r="X187">
            <v>773992398</v>
          </cell>
          <cell r="AA187" t="str">
            <v>SIBIU</v>
          </cell>
          <cell r="AB187" t="str">
            <v>VEST</v>
          </cell>
          <cell r="AC187" t="str">
            <v>ROU</v>
          </cell>
          <cell r="AD187" t="str">
            <v>KTM</v>
          </cell>
          <cell r="AE187" t="str">
            <v>300/2T</v>
          </cell>
          <cell r="BY187">
            <v>524</v>
          </cell>
          <cell r="BZ187">
            <v>125</v>
          </cell>
          <cell r="CA187">
            <v>125</v>
          </cell>
          <cell r="CN187">
            <v>408</v>
          </cell>
          <cell r="CO187">
            <v>125</v>
          </cell>
          <cell r="CP187">
            <v>125</v>
          </cell>
          <cell r="ET187">
            <v>124</v>
          </cell>
          <cell r="EU187">
            <v>125</v>
          </cell>
          <cell r="EV187">
            <v>125</v>
          </cell>
          <cell r="GW187">
            <v>1</v>
          </cell>
          <cell r="HT187">
            <v>1</v>
          </cell>
          <cell r="HZ187">
            <v>1</v>
          </cell>
          <cell r="IC187" t="str">
            <v>DA</v>
          </cell>
        </row>
        <row r="188">
          <cell r="A188">
            <v>2940</v>
          </cell>
          <cell r="C188" t="str">
            <v>BADILA</v>
          </cell>
          <cell r="D188" t="str">
            <v>FLORIN IEREMIE</v>
          </cell>
          <cell r="E188" t="str">
            <v>BLACK RYDERS SIBIU</v>
          </cell>
          <cell r="F188" t="str">
            <v>FRM</v>
          </cell>
          <cell r="G188" t="str">
            <v>C</v>
          </cell>
          <cell r="H188" t="str">
            <v>HOBBY</v>
          </cell>
          <cell r="I188" t="str">
            <v>TT</v>
          </cell>
          <cell r="R188">
            <v>22</v>
          </cell>
          <cell r="S188">
            <v>36998</v>
          </cell>
          <cell r="T188" t="str">
            <v>M</v>
          </cell>
          <cell r="W188">
            <v>5010417324790</v>
          </cell>
          <cell r="X188">
            <v>747929804</v>
          </cell>
          <cell r="AA188" t="str">
            <v>SIBIU</v>
          </cell>
          <cell r="AB188" t="str">
            <v>VEST</v>
          </cell>
          <cell r="AC188" t="str">
            <v>ROU</v>
          </cell>
          <cell r="AD188" t="str">
            <v>KTM</v>
          </cell>
          <cell r="AE188" t="str">
            <v>300/2T</v>
          </cell>
        </row>
        <row r="189">
          <cell r="A189">
            <v>1861</v>
          </cell>
          <cell r="C189" t="str">
            <v>BADILA</v>
          </cell>
          <cell r="D189" t="str">
            <v>FLORIN IEREMIE</v>
          </cell>
          <cell r="E189" t="str">
            <v>BLACK RYDERS SIBIU</v>
          </cell>
          <cell r="F189" t="str">
            <v>FRM</v>
          </cell>
          <cell r="G189" t="str">
            <v>B</v>
          </cell>
          <cell r="H189" t="str">
            <v>EXPERT</v>
          </cell>
          <cell r="I189" t="str">
            <v>TT</v>
          </cell>
          <cell r="R189">
            <v>22</v>
          </cell>
          <cell r="S189">
            <v>36998</v>
          </cell>
          <cell r="T189" t="str">
            <v>M</v>
          </cell>
          <cell r="W189">
            <v>5010417324790</v>
          </cell>
          <cell r="X189">
            <v>747929804</v>
          </cell>
          <cell r="AA189" t="str">
            <v>SIBIU</v>
          </cell>
          <cell r="AB189" t="str">
            <v>VEST</v>
          </cell>
          <cell r="AC189" t="str">
            <v>ROU</v>
          </cell>
          <cell r="AD189" t="str">
            <v>KTM</v>
          </cell>
          <cell r="AE189" t="str">
            <v>300/2T</v>
          </cell>
          <cell r="BO189">
            <v>111</v>
          </cell>
          <cell r="BP189">
            <v>125</v>
          </cell>
          <cell r="BQ189">
            <v>125</v>
          </cell>
          <cell r="BY189">
            <v>108</v>
          </cell>
          <cell r="BZ189">
            <v>125</v>
          </cell>
          <cell r="CA189">
            <v>125</v>
          </cell>
          <cell r="CN189">
            <v>149</v>
          </cell>
          <cell r="CO189">
            <v>125</v>
          </cell>
          <cell r="CP189">
            <v>125</v>
          </cell>
          <cell r="ET189">
            <v>123</v>
          </cell>
          <cell r="EU189">
            <v>125</v>
          </cell>
          <cell r="EV189">
            <v>125</v>
          </cell>
          <cell r="GW189">
            <v>1</v>
          </cell>
          <cell r="HT189">
            <v>1</v>
          </cell>
          <cell r="HZ189">
            <v>1</v>
          </cell>
          <cell r="IC189" t="str">
            <v>DA</v>
          </cell>
        </row>
        <row r="190">
          <cell r="A190">
            <v>4084</v>
          </cell>
          <cell r="C190" t="str">
            <v xml:space="preserve">BADOI </v>
          </cell>
          <cell r="D190" t="str">
            <v>ILIE CATALIN</v>
          </cell>
          <cell r="G190" t="str">
            <v>A</v>
          </cell>
          <cell r="H190" t="str">
            <v>PRO</v>
          </cell>
          <cell r="I190" t="str">
            <v>TT</v>
          </cell>
          <cell r="J190" t="str">
            <v>A-RR</v>
          </cell>
          <cell r="K190" t="str">
            <v>TT</v>
          </cell>
          <cell r="L190" t="str">
            <v>C-HE</v>
          </cell>
          <cell r="R190">
            <v>56</v>
          </cell>
          <cell r="S190">
            <v>24893</v>
          </cell>
          <cell r="T190" t="str">
            <v>M</v>
          </cell>
          <cell r="W190">
            <v>1680225284360</v>
          </cell>
          <cell r="X190">
            <v>722244847</v>
          </cell>
          <cell r="AA190" t="str">
            <v>DOLJ</v>
          </cell>
          <cell r="AB190" t="str">
            <v>VEST</v>
          </cell>
          <cell r="AC190" t="str">
            <v>ROU</v>
          </cell>
          <cell r="AF190" t="str">
            <v>NU</v>
          </cell>
          <cell r="AG190">
            <v>45351</v>
          </cell>
          <cell r="AH190" t="str">
            <v>OP</v>
          </cell>
          <cell r="AI190" t="str">
            <v>DA</v>
          </cell>
          <cell r="AK190" t="str">
            <v>DA</v>
          </cell>
          <cell r="AN190">
            <v>450</v>
          </cell>
          <cell r="AQ190" t="str">
            <v>NU</v>
          </cell>
          <cell r="AT190" t="str">
            <v>S</v>
          </cell>
        </row>
        <row r="191">
          <cell r="A191">
            <v>70</v>
          </cell>
          <cell r="C191" t="str">
            <v>BAER</v>
          </cell>
          <cell r="D191" t="str">
            <v>STEFAN</v>
          </cell>
          <cell r="E191" t="str">
            <v>GERMANIA</v>
          </cell>
          <cell r="F191" t="str">
            <v>DMSB</v>
          </cell>
          <cell r="G191" t="str">
            <v>C</v>
          </cell>
          <cell r="H191" t="str">
            <v>HOBBY</v>
          </cell>
          <cell r="I191" t="str">
            <v>TT</v>
          </cell>
          <cell r="M191" t="str">
            <v>SP</v>
          </cell>
          <cell r="N191" t="str">
            <v>SP</v>
          </cell>
          <cell r="R191">
            <v>58</v>
          </cell>
          <cell r="S191">
            <v>24173</v>
          </cell>
          <cell r="T191" t="str">
            <v>M</v>
          </cell>
          <cell r="W191" t="str">
            <v>L1XG43KWG</v>
          </cell>
          <cell r="X191">
            <v>491707731984</v>
          </cell>
          <cell r="Y191" t="str">
            <v>st.baer@hotel-neue-stuben.de</v>
          </cell>
          <cell r="AA191" t="str">
            <v>GERMANIA</v>
          </cell>
          <cell r="AB191" t="str">
            <v>DEU</v>
          </cell>
          <cell r="AC191" t="str">
            <v>GER</v>
          </cell>
          <cell r="AD191" t="str">
            <v>HUSQVARNA</v>
          </cell>
          <cell r="AE191" t="str">
            <v>300/2T</v>
          </cell>
          <cell r="BI191">
            <v>330</v>
          </cell>
          <cell r="BJ191" t="str">
            <v>SP</v>
          </cell>
          <cell r="BK191" t="str">
            <v>SP</v>
          </cell>
          <cell r="BR191">
            <v>636</v>
          </cell>
          <cell r="BS191" t="str">
            <v>SP</v>
          </cell>
          <cell r="BT191" t="str">
            <v>SP</v>
          </cell>
          <cell r="FL191">
            <v>393</v>
          </cell>
          <cell r="FM191" t="str">
            <v>SP</v>
          </cell>
          <cell r="FN191" t="str">
            <v>SP</v>
          </cell>
          <cell r="GX191">
            <v>1</v>
          </cell>
          <cell r="IB191">
            <v>1</v>
          </cell>
          <cell r="IC191">
            <v>1</v>
          </cell>
        </row>
        <row r="192">
          <cell r="A192">
            <v>3709</v>
          </cell>
          <cell r="C192" t="str">
            <v>BAERT</v>
          </cell>
          <cell r="D192" t="str">
            <v>HUGO</v>
          </cell>
          <cell r="E192" t="str">
            <v>MASTER BIKE CLUJ</v>
          </cell>
          <cell r="F192" t="str">
            <v>FRM</v>
          </cell>
          <cell r="G192" t="str">
            <v>C</v>
          </cell>
          <cell r="H192" t="str">
            <v>HOBBY</v>
          </cell>
          <cell r="I192" t="str">
            <v>TT</v>
          </cell>
          <cell r="R192">
            <v>34</v>
          </cell>
          <cell r="S192">
            <v>32766</v>
          </cell>
          <cell r="T192" t="str">
            <v>M</v>
          </cell>
          <cell r="W192" t="str">
            <v>592-2417690-46</v>
          </cell>
          <cell r="X192">
            <v>745292877</v>
          </cell>
          <cell r="AA192" t="str">
            <v>BELGIA</v>
          </cell>
          <cell r="AB192" t="str">
            <v>BEL</v>
          </cell>
          <cell r="AC192" t="str">
            <v>BEL</v>
          </cell>
          <cell r="AD192" t="str">
            <v>SHERCO</v>
          </cell>
          <cell r="CW192">
            <v>327</v>
          </cell>
          <cell r="CX192">
            <v>125</v>
          </cell>
          <cell r="CY192">
            <v>125</v>
          </cell>
          <cell r="DI192">
            <v>357</v>
          </cell>
          <cell r="DJ192">
            <v>125</v>
          </cell>
          <cell r="DK192">
            <v>125</v>
          </cell>
          <cell r="EB192">
            <v>244</v>
          </cell>
          <cell r="EC192">
            <v>30</v>
          </cell>
          <cell r="ED192">
            <v>25</v>
          </cell>
          <cell r="GW192">
            <v>1</v>
          </cell>
          <cell r="HT192">
            <v>1</v>
          </cell>
          <cell r="HZ192">
            <v>1</v>
          </cell>
          <cell r="IC192" t="str">
            <v>DA</v>
          </cell>
        </row>
        <row r="193">
          <cell r="A193">
            <v>3504</v>
          </cell>
          <cell r="C193" t="str">
            <v>BAHN</v>
          </cell>
          <cell r="D193" t="str">
            <v>CHRISTHOPER</v>
          </cell>
          <cell r="E193" t="str">
            <v>GERMANIA</v>
          </cell>
          <cell r="F193" t="str">
            <v>DMSB</v>
          </cell>
          <cell r="G193" t="str">
            <v>C</v>
          </cell>
          <cell r="H193" t="str">
            <v>HOBBY</v>
          </cell>
          <cell r="I193" t="str">
            <v>TT</v>
          </cell>
          <cell r="R193">
            <v>33</v>
          </cell>
          <cell r="S193">
            <v>33239</v>
          </cell>
          <cell r="T193" t="str">
            <v>M</v>
          </cell>
          <cell r="W193" t="str">
            <v>L6T2LCC47</v>
          </cell>
          <cell r="X193">
            <v>491626832938</v>
          </cell>
          <cell r="AA193" t="str">
            <v>GERMANIA</v>
          </cell>
          <cell r="AB193" t="str">
            <v>DEU</v>
          </cell>
          <cell r="AC193" t="str">
            <v>GER</v>
          </cell>
          <cell r="BR193">
            <v>483</v>
          </cell>
          <cell r="BS193" t="str">
            <v>SP</v>
          </cell>
          <cell r="BT193" t="str">
            <v>SP</v>
          </cell>
        </row>
        <row r="194">
          <cell r="A194">
            <v>1840</v>
          </cell>
          <cell r="B194">
            <v>1764</v>
          </cell>
          <cell r="C194" t="str">
            <v>BAIA</v>
          </cell>
          <cell r="D194" t="str">
            <v>GABRIEL ALEXANDRU</v>
          </cell>
          <cell r="E194" t="str">
            <v>QUAD CLUB TIMISOARA</v>
          </cell>
          <cell r="F194" t="str">
            <v>FRM</v>
          </cell>
          <cell r="G194" t="str">
            <v>C</v>
          </cell>
          <cell r="H194" t="str">
            <v>QUAD</v>
          </cell>
          <cell r="I194" t="str">
            <v>TT</v>
          </cell>
          <cell r="R194">
            <v>36</v>
          </cell>
          <cell r="S194">
            <v>32050</v>
          </cell>
          <cell r="T194" t="str">
            <v>M</v>
          </cell>
          <cell r="W194">
            <v>1870930350085</v>
          </cell>
          <cell r="X194">
            <v>723739968</v>
          </cell>
          <cell r="AA194" t="str">
            <v>TIMIS</v>
          </cell>
          <cell r="AB194" t="str">
            <v>VEST</v>
          </cell>
          <cell r="AC194" t="str">
            <v>ROU</v>
          </cell>
          <cell r="AD194" t="str">
            <v>YAMAHA</v>
          </cell>
          <cell r="AE194" t="str">
            <v>450/4T</v>
          </cell>
        </row>
        <row r="195">
          <cell r="A195">
            <v>71</v>
          </cell>
          <cell r="B195">
            <v>945</v>
          </cell>
          <cell r="C195" t="str">
            <v>BAICU</v>
          </cell>
          <cell r="D195" t="str">
            <v>ALEXANDRU</v>
          </cell>
          <cell r="E195" t="str">
            <v>LION RACING TEAM SEBIS</v>
          </cell>
          <cell r="F195" t="str">
            <v>FRM</v>
          </cell>
          <cell r="G195" t="str">
            <v>C</v>
          </cell>
          <cell r="H195" t="str">
            <v>HOBBY</v>
          </cell>
          <cell r="I195" t="str">
            <v>TT</v>
          </cell>
          <cell r="R195">
            <v>34</v>
          </cell>
          <cell r="S195">
            <v>32645</v>
          </cell>
          <cell r="T195" t="str">
            <v>M</v>
          </cell>
          <cell r="W195">
            <v>1890517055056</v>
          </cell>
          <cell r="X195">
            <v>742835456</v>
          </cell>
          <cell r="AA195" t="str">
            <v>BIHOR</v>
          </cell>
          <cell r="AB195" t="str">
            <v>VEST</v>
          </cell>
          <cell r="AC195" t="str">
            <v>ROU</v>
          </cell>
          <cell r="AD195" t="str">
            <v>KTM</v>
          </cell>
          <cell r="AE195" t="str">
            <v>250/2T</v>
          </cell>
        </row>
        <row r="196">
          <cell r="A196">
            <v>72</v>
          </cell>
          <cell r="C196" t="str">
            <v>BAIER</v>
          </cell>
          <cell r="D196" t="str">
            <v>GERHARD</v>
          </cell>
          <cell r="E196" t="str">
            <v>AUSTRIA</v>
          </cell>
          <cell r="F196" t="str">
            <v>AMF</v>
          </cell>
          <cell r="G196" t="str">
            <v>B</v>
          </cell>
          <cell r="H196" t="str">
            <v>EXPERT</v>
          </cell>
          <cell r="I196" t="str">
            <v>TT</v>
          </cell>
          <cell r="R196">
            <v>41</v>
          </cell>
          <cell r="S196">
            <v>30320</v>
          </cell>
          <cell r="T196" t="str">
            <v>M</v>
          </cell>
          <cell r="W196">
            <v>20253994</v>
          </cell>
          <cell r="X196" t="str">
            <v>+4366475105398</v>
          </cell>
          <cell r="Y196" t="str">
            <v>gbaier@gmx.at</v>
          </cell>
          <cell r="AA196" t="str">
            <v>AUSTRIA</v>
          </cell>
          <cell r="AB196" t="str">
            <v>AUT</v>
          </cell>
          <cell r="AC196" t="str">
            <v>AUT</v>
          </cell>
          <cell r="AD196" t="str">
            <v>GAS GAS</v>
          </cell>
          <cell r="BR196">
            <v>210</v>
          </cell>
          <cell r="BS196" t="str">
            <v>SP</v>
          </cell>
          <cell r="BT196" t="str">
            <v>SP</v>
          </cell>
        </row>
        <row r="197">
          <cell r="A197">
            <v>73</v>
          </cell>
          <cell r="C197" t="str">
            <v xml:space="preserve">BAILA </v>
          </cell>
          <cell r="D197" t="str">
            <v>OVIDIU DUMITRU</v>
          </cell>
          <cell r="E197" t="str">
            <v>BLACK RYDERS SIBIU</v>
          </cell>
          <cell r="F197" t="str">
            <v>FRM</v>
          </cell>
          <cell r="G197" t="str">
            <v>B</v>
          </cell>
          <cell r="H197" t="str">
            <v>EXPERT</v>
          </cell>
          <cell r="I197" t="str">
            <v>TT</v>
          </cell>
          <cell r="R197">
            <v>33</v>
          </cell>
          <cell r="S197">
            <v>33158</v>
          </cell>
          <cell r="T197" t="str">
            <v>M</v>
          </cell>
          <cell r="W197">
            <v>1901012324795</v>
          </cell>
          <cell r="X197">
            <v>747953796</v>
          </cell>
          <cell r="Z197">
            <v>758450046</v>
          </cell>
          <cell r="AA197" t="str">
            <v>SIBIU</v>
          </cell>
          <cell r="AB197" t="str">
            <v>VEST</v>
          </cell>
          <cell r="AC197" t="str">
            <v>ROU</v>
          </cell>
          <cell r="AD197" t="str">
            <v>HUSQVARNA</v>
          </cell>
          <cell r="AE197" t="str">
            <v>250/2T</v>
          </cell>
          <cell r="AI197" t="str">
            <v>DA</v>
          </cell>
          <cell r="AK197" t="str">
            <v>DA</v>
          </cell>
          <cell r="BY197">
            <v>103</v>
          </cell>
          <cell r="BZ197" t="str">
            <v>L</v>
          </cell>
          <cell r="CA197">
            <v>0</v>
          </cell>
          <cell r="GW197">
            <v>1</v>
          </cell>
          <cell r="HT197">
            <v>1</v>
          </cell>
          <cell r="HZ197">
            <v>1</v>
          </cell>
          <cell r="IC197" t="str">
            <v>DA</v>
          </cell>
        </row>
        <row r="198">
          <cell r="A198">
            <v>2566</v>
          </cell>
          <cell r="C198" t="str">
            <v>BAJAN</v>
          </cell>
          <cell r="D198" t="str">
            <v>MIHAI DANIEL</v>
          </cell>
          <cell r="E198" t="str">
            <v xml:space="preserve">TOP CROSS T.C.S. </v>
          </cell>
          <cell r="F198" t="str">
            <v>FRM</v>
          </cell>
          <cell r="G198" t="str">
            <v>C</v>
          </cell>
          <cell r="H198" t="str">
            <v>HOBBY</v>
          </cell>
          <cell r="I198" t="str">
            <v>TT</v>
          </cell>
          <cell r="R198">
            <v>38</v>
          </cell>
          <cell r="S198">
            <v>31459</v>
          </cell>
          <cell r="T198" t="str">
            <v>M</v>
          </cell>
          <cell r="W198">
            <v>1860216030021</v>
          </cell>
          <cell r="X198">
            <v>723580386</v>
          </cell>
          <cell r="Z198">
            <v>768352498</v>
          </cell>
          <cell r="AA198" t="str">
            <v>ARGES</v>
          </cell>
          <cell r="AB198" t="str">
            <v>EST</v>
          </cell>
          <cell r="AC198" t="str">
            <v>ROU</v>
          </cell>
          <cell r="AD198" t="str">
            <v>HUSQVARNA</v>
          </cell>
          <cell r="AE198" t="str">
            <v>250/4T</v>
          </cell>
        </row>
        <row r="199">
          <cell r="A199">
            <v>2589</v>
          </cell>
          <cell r="C199" t="str">
            <v>BAJKO</v>
          </cell>
          <cell r="D199" t="str">
            <v>JANOS ANDRAS</v>
          </cell>
          <cell r="E199" t="str">
            <v xml:space="preserve">PERSISTENT ENDURO </v>
          </cell>
          <cell r="F199" t="str">
            <v>FRM</v>
          </cell>
          <cell r="G199" t="str">
            <v>A</v>
          </cell>
          <cell r="H199" t="str">
            <v>VET</v>
          </cell>
          <cell r="I199" t="str">
            <v>TT</v>
          </cell>
          <cell r="R199">
            <v>49</v>
          </cell>
          <cell r="S199">
            <v>27409</v>
          </cell>
          <cell r="T199" t="str">
            <v>M</v>
          </cell>
          <cell r="W199">
            <v>17501152935</v>
          </cell>
          <cell r="X199">
            <v>6204977285</v>
          </cell>
          <cell r="Y199" t="str">
            <v>bajkoj@gmail.com</v>
          </cell>
          <cell r="AA199" t="str">
            <v>UNGARIA</v>
          </cell>
          <cell r="AB199" t="str">
            <v>HUN</v>
          </cell>
          <cell r="AC199" t="str">
            <v>HUN</v>
          </cell>
          <cell r="AD199" t="str">
            <v xml:space="preserve">GAS GAS </v>
          </cell>
        </row>
        <row r="200">
          <cell r="A200">
            <v>74</v>
          </cell>
          <cell r="B200">
            <v>110</v>
          </cell>
          <cell r="C200" t="str">
            <v>BALABAN</v>
          </cell>
          <cell r="D200" t="str">
            <v>TUDOR ANDREI</v>
          </cell>
          <cell r="E200" t="str">
            <v xml:space="preserve">TOP CROSS T.C.S. </v>
          </cell>
          <cell r="F200" t="str">
            <v>FRM</v>
          </cell>
          <cell r="G200" t="str">
            <v>A</v>
          </cell>
          <cell r="H200" t="str">
            <v>85 cc</v>
          </cell>
          <cell r="I200" t="str">
            <v>MX</v>
          </cell>
          <cell r="J200" t="str">
            <v>MX</v>
          </cell>
          <cell r="M200">
            <v>45502</v>
          </cell>
          <cell r="N200">
            <v>45657</v>
          </cell>
          <cell r="Q200" t="str">
            <v>ok</v>
          </cell>
          <cell r="R200">
            <v>12</v>
          </cell>
          <cell r="S200">
            <v>40906</v>
          </cell>
          <cell r="T200" t="str">
            <v>M</v>
          </cell>
          <cell r="V200">
            <v>42</v>
          </cell>
          <cell r="W200">
            <v>5111229410169</v>
          </cell>
          <cell r="X200">
            <v>744644354</v>
          </cell>
          <cell r="Y200" t="str">
            <v>daniel.balaban@aviamotors.ro</v>
          </cell>
          <cell r="Z200">
            <v>744644354</v>
          </cell>
          <cell r="AA200" t="str">
            <v>ILFOV</v>
          </cell>
          <cell r="AB200" t="str">
            <v>EST</v>
          </cell>
          <cell r="AC200" t="str">
            <v>ROU</v>
          </cell>
          <cell r="AD200" t="str">
            <v>YAMAHA</v>
          </cell>
          <cell r="AE200" t="str">
            <v>85 cc</v>
          </cell>
          <cell r="AF200">
            <v>45322</v>
          </cell>
          <cell r="AG200">
            <v>45330</v>
          </cell>
          <cell r="AL200" t="str">
            <v>AII</v>
          </cell>
          <cell r="AM200" t="str">
            <v>POZITIV</v>
          </cell>
          <cell r="AN200">
            <v>300</v>
          </cell>
          <cell r="AQ200">
            <v>300</v>
          </cell>
          <cell r="AT200" t="str">
            <v>C</v>
          </cell>
          <cell r="BC200">
            <v>110</v>
          </cell>
          <cell r="BD200" t="str">
            <v>L</v>
          </cell>
          <cell r="BE200">
            <v>0</v>
          </cell>
          <cell r="BU200">
            <v>110</v>
          </cell>
          <cell r="GJ200">
            <v>110</v>
          </cell>
          <cell r="GK200" t="str">
            <v>L</v>
          </cell>
          <cell r="GL200">
            <v>0</v>
          </cell>
          <cell r="IC200" t="str">
            <v>L</v>
          </cell>
        </row>
        <row r="201">
          <cell r="A201">
            <v>75</v>
          </cell>
          <cell r="B201">
            <v>213</v>
          </cell>
          <cell r="C201" t="str">
            <v>BALACEA</v>
          </cell>
          <cell r="D201" t="str">
            <v>FLORIN OCTAVIAN</v>
          </cell>
          <cell r="E201" t="str">
            <v>CSM BRAILA</v>
          </cell>
          <cell r="F201" t="str">
            <v>FRM</v>
          </cell>
          <cell r="G201" t="str">
            <v>C</v>
          </cell>
          <cell r="H201" t="str">
            <v>HOBBY</v>
          </cell>
          <cell r="I201" t="str">
            <v>TT</v>
          </cell>
          <cell r="J201" t="str">
            <v>C-Ec</v>
          </cell>
          <cell r="K201" t="str">
            <v>TT</v>
          </cell>
          <cell r="L201" t="str">
            <v>C-HE</v>
          </cell>
          <cell r="M201">
            <v>45553</v>
          </cell>
          <cell r="N201">
            <v>45657</v>
          </cell>
          <cell r="R201">
            <v>38</v>
          </cell>
          <cell r="S201">
            <v>31189</v>
          </cell>
          <cell r="T201" t="str">
            <v>M</v>
          </cell>
          <cell r="V201">
            <v>25</v>
          </cell>
          <cell r="W201">
            <v>1850522170020</v>
          </cell>
          <cell r="X201">
            <v>744570504</v>
          </cell>
          <cell r="Y201" t="str">
            <v>florinbalacea@gmail.com</v>
          </cell>
          <cell r="Z201">
            <v>749951470</v>
          </cell>
          <cell r="AA201" t="str">
            <v>BRAILA</v>
          </cell>
          <cell r="AB201" t="str">
            <v>EST</v>
          </cell>
          <cell r="AC201" t="str">
            <v>ROU</v>
          </cell>
          <cell r="AD201" t="str">
            <v>SHERCO</v>
          </cell>
          <cell r="AE201" t="str">
            <v>300/2T</v>
          </cell>
          <cell r="AF201">
            <v>45303</v>
          </cell>
          <cell r="AG201">
            <v>45303</v>
          </cell>
          <cell r="AI201" t="str">
            <v>DA</v>
          </cell>
          <cell r="AK201" t="str">
            <v>DA</v>
          </cell>
          <cell r="AL201" t="str">
            <v>ABIV</v>
          </cell>
          <cell r="AM201" t="str">
            <v>NEGATIV</v>
          </cell>
          <cell r="AN201">
            <v>375</v>
          </cell>
          <cell r="AQ201">
            <v>300</v>
          </cell>
          <cell r="AS201" t="str">
            <v>2-21476486</v>
          </cell>
          <cell r="AT201" t="str">
            <v>S</v>
          </cell>
          <cell r="AZ201">
            <v>3</v>
          </cell>
          <cell r="BA201" t="str">
            <v>L</v>
          </cell>
          <cell r="BB201">
            <v>0</v>
          </cell>
          <cell r="BF201">
            <v>215</v>
          </cell>
          <cell r="BG201" t="str">
            <v>L</v>
          </cell>
          <cell r="BH201">
            <v>0</v>
          </cell>
          <cell r="BI201" t="str">
            <v>HOBBY</v>
          </cell>
          <cell r="CB201">
            <v>319</v>
          </cell>
          <cell r="CC201" t="str">
            <v>L</v>
          </cell>
          <cell r="CD201">
            <v>0</v>
          </cell>
          <cell r="CE201">
            <v>210</v>
          </cell>
          <cell r="CF201" t="str">
            <v>L</v>
          </cell>
          <cell r="CG201">
            <v>0</v>
          </cell>
          <cell r="CW201">
            <v>319</v>
          </cell>
          <cell r="CX201" t="str">
            <v>L</v>
          </cell>
          <cell r="CY201">
            <v>0</v>
          </cell>
          <cell r="EZ201">
            <v>312</v>
          </cell>
          <cell r="FA201" t="str">
            <v>L</v>
          </cell>
          <cell r="FB201">
            <v>0</v>
          </cell>
          <cell r="GW201">
            <v>1</v>
          </cell>
          <cell r="GZ201">
            <v>1</v>
          </cell>
          <cell r="HT201">
            <v>1</v>
          </cell>
          <cell r="HZ201">
            <v>1</v>
          </cell>
          <cell r="IC201" t="str">
            <v>DA</v>
          </cell>
        </row>
        <row r="202">
          <cell r="A202">
            <v>3706</v>
          </cell>
          <cell r="C202" t="str">
            <v>BALACI</v>
          </cell>
          <cell r="D202" t="str">
            <v>MARIO ALEXANDRU</v>
          </cell>
          <cell r="E202" t="str">
            <v>QUAD CLUB TIMISOARA</v>
          </cell>
          <cell r="F202" t="str">
            <v>FRM</v>
          </cell>
          <cell r="G202" t="str">
            <v>C</v>
          </cell>
          <cell r="H202" t="str">
            <v>ATV</v>
          </cell>
          <cell r="I202" t="str">
            <v>TT</v>
          </cell>
          <cell r="K202" t="str">
            <v>Ec</v>
          </cell>
          <cell r="L202">
            <v>1000</v>
          </cell>
          <cell r="M202">
            <v>45548</v>
          </cell>
          <cell r="N202">
            <v>45657</v>
          </cell>
          <cell r="Q202" t="str">
            <v>ok</v>
          </cell>
          <cell r="R202">
            <v>16</v>
          </cell>
          <cell r="S202">
            <v>39334</v>
          </cell>
          <cell r="T202" t="str">
            <v>M</v>
          </cell>
          <cell r="W202">
            <v>5070909350012</v>
          </cell>
          <cell r="X202">
            <v>771089757</v>
          </cell>
          <cell r="Z202">
            <v>751132441</v>
          </cell>
          <cell r="AA202" t="str">
            <v>MEHEDINTI</v>
          </cell>
          <cell r="AB202" t="str">
            <v>VEST</v>
          </cell>
          <cell r="AC202" t="str">
            <v>ROU</v>
          </cell>
          <cell r="AF202">
            <v>45313</v>
          </cell>
          <cell r="AG202">
            <v>45314</v>
          </cell>
          <cell r="AH202" t="str">
            <v>OP</v>
          </cell>
          <cell r="AL202" t="str">
            <v>AII</v>
          </cell>
          <cell r="AM202" t="str">
            <v>POZITIV</v>
          </cell>
          <cell r="AN202">
            <v>300</v>
          </cell>
          <cell r="AQ202">
            <v>300</v>
          </cell>
          <cell r="AS202" t="str">
            <v>2-21476486</v>
          </cell>
          <cell r="AT202" t="str">
            <v>S</v>
          </cell>
          <cell r="AZ202">
            <v>205</v>
          </cell>
          <cell r="BA202" t="str">
            <v>L</v>
          </cell>
          <cell r="BB202">
            <v>0</v>
          </cell>
          <cell r="CT202">
            <v>564</v>
          </cell>
          <cell r="CU202">
            <v>125</v>
          </cell>
          <cell r="CV202">
            <v>125</v>
          </cell>
          <cell r="DC202">
            <v>564</v>
          </cell>
          <cell r="DD202">
            <v>125</v>
          </cell>
          <cell r="DE202">
            <v>125</v>
          </cell>
          <cell r="DS202">
            <v>564</v>
          </cell>
          <cell r="DT202">
            <v>125</v>
          </cell>
          <cell r="DU202">
            <v>125</v>
          </cell>
          <cell r="FF202">
            <v>210</v>
          </cell>
          <cell r="FG202">
            <v>125</v>
          </cell>
          <cell r="FH202">
            <v>125</v>
          </cell>
          <cell r="FO202">
            <v>564</v>
          </cell>
          <cell r="FP202">
            <v>125</v>
          </cell>
          <cell r="FQ202">
            <v>125</v>
          </cell>
          <cell r="GZ202">
            <v>1</v>
          </cell>
          <cell r="HT202">
            <v>1</v>
          </cell>
          <cell r="HZ202">
            <v>1</v>
          </cell>
          <cell r="IC202" t="str">
            <v>DA</v>
          </cell>
        </row>
        <row r="203">
          <cell r="A203">
            <v>3016</v>
          </cell>
          <cell r="C203" t="str">
            <v>BALALAU</v>
          </cell>
          <cell r="D203" t="str">
            <v>OCTAVIAN GABRIEL</v>
          </cell>
          <cell r="E203" t="str">
            <v>ACS TOURMOUNT</v>
          </cell>
          <cell r="F203" t="str">
            <v>FRM</v>
          </cell>
          <cell r="G203" t="str">
            <v>C</v>
          </cell>
          <cell r="H203" t="str">
            <v>HOBBY</v>
          </cell>
          <cell r="I203" t="str">
            <v>TT</v>
          </cell>
          <cell r="R203">
            <v>22</v>
          </cell>
          <cell r="S203">
            <v>37342</v>
          </cell>
          <cell r="T203" t="str">
            <v>M</v>
          </cell>
          <cell r="W203">
            <v>5020327030025</v>
          </cell>
          <cell r="X203">
            <v>757273692</v>
          </cell>
          <cell r="AA203" t="str">
            <v>ARGES</v>
          </cell>
          <cell r="AB203" t="str">
            <v>EST</v>
          </cell>
          <cell r="AC203" t="str">
            <v>ROU</v>
          </cell>
          <cell r="AD203" t="str">
            <v>KTM</v>
          </cell>
          <cell r="AE203" t="str">
            <v>250/2T</v>
          </cell>
        </row>
        <row r="204">
          <cell r="A204">
            <v>3809</v>
          </cell>
          <cell r="C204" t="str">
            <v xml:space="preserve">BALAN </v>
          </cell>
          <cell r="D204" t="str">
            <v>CRISTIAN PETRE</v>
          </cell>
          <cell r="F204" t="e">
            <v>#N/A</v>
          </cell>
          <cell r="G204" t="str">
            <v>C</v>
          </cell>
          <cell r="H204" t="str">
            <v>HOBBY</v>
          </cell>
          <cell r="I204" t="str">
            <v>TT</v>
          </cell>
          <cell r="R204">
            <v>124</v>
          </cell>
          <cell r="T204" t="str">
            <v>M</v>
          </cell>
          <cell r="AB204" t="e">
            <v>#N/A</v>
          </cell>
        </row>
        <row r="205">
          <cell r="A205">
            <v>76</v>
          </cell>
          <cell r="C205" t="str">
            <v>BALANESC</v>
          </cell>
          <cell r="D205" t="str">
            <v>DARIUS</v>
          </cell>
          <cell r="E205" t="str">
            <v>FREE BIKE TEAM</v>
          </cell>
          <cell r="F205" t="str">
            <v>FRM</v>
          </cell>
          <cell r="G205" t="str">
            <v>B</v>
          </cell>
          <cell r="H205" t="str">
            <v>EXPERT</v>
          </cell>
          <cell r="I205" t="str">
            <v>TT</v>
          </cell>
          <cell r="R205">
            <v>21</v>
          </cell>
          <cell r="S205">
            <v>37635</v>
          </cell>
          <cell r="T205" t="str">
            <v>M</v>
          </cell>
          <cell r="W205">
            <v>5030114204481</v>
          </cell>
          <cell r="X205">
            <v>737721538</v>
          </cell>
          <cell r="Z205">
            <v>725940333</v>
          </cell>
          <cell r="AA205" t="str">
            <v>HUNEDOARA</v>
          </cell>
          <cell r="AB205" t="str">
            <v>VEST</v>
          </cell>
          <cell r="AC205" t="str">
            <v>ROU</v>
          </cell>
          <cell r="AD205" t="str">
            <v>KTM</v>
          </cell>
          <cell r="AE205" t="str">
            <v>300/2T</v>
          </cell>
        </row>
        <row r="206">
          <cell r="A206">
            <v>2580</v>
          </cell>
          <cell r="B206">
            <v>509</v>
          </cell>
          <cell r="C206" t="str">
            <v>BALASA</v>
          </cell>
          <cell r="D206" t="str">
            <v>ANDREI NICOLAE</v>
          </cell>
          <cell r="E206" t="str">
            <v>LION RACING TEAM SEBIS</v>
          </cell>
          <cell r="F206" t="str">
            <v>FRM</v>
          </cell>
          <cell r="G206" t="str">
            <v>C</v>
          </cell>
          <cell r="H206" t="str">
            <v>ATV</v>
          </cell>
          <cell r="I206" t="str">
            <v>TT</v>
          </cell>
          <cell r="K206" t="str">
            <v>Ec</v>
          </cell>
          <cell r="L206">
            <v>800</v>
          </cell>
          <cell r="N206">
            <v>45657</v>
          </cell>
          <cell r="Q206" t="str">
            <v>ok</v>
          </cell>
          <cell r="R206">
            <v>17</v>
          </cell>
          <cell r="S206">
            <v>38987</v>
          </cell>
          <cell r="T206" t="str">
            <v>M</v>
          </cell>
          <cell r="W206">
            <v>5060927125480</v>
          </cell>
          <cell r="X206">
            <v>754920438</v>
          </cell>
          <cell r="Z206">
            <v>756040353</v>
          </cell>
          <cell r="AA206" t="str">
            <v>CLUJ</v>
          </cell>
          <cell r="AB206" t="str">
            <v>VEST</v>
          </cell>
          <cell r="AC206" t="str">
            <v>ROU</v>
          </cell>
          <cell r="AD206" t="str">
            <v>CAN AM</v>
          </cell>
          <cell r="AE206" t="str">
            <v>800/4T</v>
          </cell>
          <cell r="AF206">
            <v>45314</v>
          </cell>
          <cell r="AG206">
            <v>45314</v>
          </cell>
          <cell r="AH206" t="str">
            <v>OP</v>
          </cell>
          <cell r="AI206" t="str">
            <v>DA</v>
          </cell>
          <cell r="AK206" t="str">
            <v>DA</v>
          </cell>
          <cell r="AN206">
            <v>300</v>
          </cell>
          <cell r="AQ206">
            <v>300</v>
          </cell>
          <cell r="AS206" t="str">
            <v>2-21476486</v>
          </cell>
          <cell r="AT206" t="str">
            <v>S</v>
          </cell>
          <cell r="BL206">
            <v>509</v>
          </cell>
          <cell r="BM206" t="str">
            <v>L</v>
          </cell>
          <cell r="BN206">
            <v>0</v>
          </cell>
          <cell r="CT206">
            <v>509</v>
          </cell>
          <cell r="CU206" t="str">
            <v>L</v>
          </cell>
          <cell r="CV206">
            <v>0</v>
          </cell>
          <cell r="DC206">
            <v>509</v>
          </cell>
          <cell r="DD206" t="str">
            <v>L</v>
          </cell>
          <cell r="DE206">
            <v>0</v>
          </cell>
          <cell r="EK206">
            <v>500</v>
          </cell>
          <cell r="EL206" t="str">
            <v>L</v>
          </cell>
          <cell r="EM206">
            <v>0</v>
          </cell>
          <cell r="FF206">
            <v>209</v>
          </cell>
          <cell r="FG206" t="str">
            <v>L</v>
          </cell>
          <cell r="FH206">
            <v>0</v>
          </cell>
          <cell r="FO206">
            <v>509</v>
          </cell>
          <cell r="FP206" t="str">
            <v>L</v>
          </cell>
          <cell r="FQ206">
            <v>0</v>
          </cell>
          <cell r="GZ206">
            <v>1</v>
          </cell>
          <cell r="HT206">
            <v>1</v>
          </cell>
          <cell r="HZ206">
            <v>1</v>
          </cell>
          <cell r="IC206" t="str">
            <v>DA</v>
          </cell>
        </row>
        <row r="207">
          <cell r="A207">
            <v>2878</v>
          </cell>
          <cell r="C207" t="str">
            <v>BALASOIU</v>
          </cell>
          <cell r="D207" t="str">
            <v>RAZVAN</v>
          </cell>
          <cell r="E207" t="str">
            <v>MASTER BIKE CLUJ</v>
          </cell>
          <cell r="F207" t="str">
            <v>FRM</v>
          </cell>
          <cell r="G207" t="str">
            <v>C</v>
          </cell>
          <cell r="H207" t="str">
            <v>HOBBY</v>
          </cell>
          <cell r="I207" t="str">
            <v>TT</v>
          </cell>
          <cell r="R207">
            <v>36</v>
          </cell>
          <cell r="S207">
            <v>31891</v>
          </cell>
          <cell r="T207" t="str">
            <v>M</v>
          </cell>
          <cell r="W207">
            <v>1870424045363</v>
          </cell>
          <cell r="X207">
            <v>760851719</v>
          </cell>
          <cell r="Z207">
            <v>736765661</v>
          </cell>
          <cell r="AA207" t="str">
            <v>BUCURESTI</v>
          </cell>
          <cell r="AB207" t="str">
            <v>EST</v>
          </cell>
          <cell r="AC207" t="str">
            <v>ROU</v>
          </cell>
          <cell r="AD207" t="str">
            <v>KTM</v>
          </cell>
        </row>
        <row r="208">
          <cell r="A208">
            <v>3670</v>
          </cell>
          <cell r="C208" t="str">
            <v>BALAUR</v>
          </cell>
          <cell r="D208" t="str">
            <v>COSMIN VALENTIN</v>
          </cell>
          <cell r="E208" t="str">
            <v>ACS ODOBESTI</v>
          </cell>
          <cell r="F208" t="str">
            <v>FRM</v>
          </cell>
          <cell r="G208" t="str">
            <v>C</v>
          </cell>
          <cell r="H208" t="str">
            <v>HOBBY</v>
          </cell>
          <cell r="I208" t="str">
            <v>TT</v>
          </cell>
          <cell r="R208">
            <v>26</v>
          </cell>
          <cell r="S208">
            <v>35845</v>
          </cell>
          <cell r="T208" t="str">
            <v>M</v>
          </cell>
          <cell r="W208">
            <v>1980219226728</v>
          </cell>
          <cell r="X208">
            <v>757641805</v>
          </cell>
          <cell r="AA208" t="str">
            <v>IASI</v>
          </cell>
          <cell r="AB208" t="str">
            <v>EST</v>
          </cell>
          <cell r="AC208" t="str">
            <v>ROU</v>
          </cell>
          <cell r="AD208" t="str">
            <v>BETA</v>
          </cell>
          <cell r="AE208" t="str">
            <v>300/2T</v>
          </cell>
          <cell r="CQ208">
            <v>219</v>
          </cell>
          <cell r="CR208">
            <v>125</v>
          </cell>
          <cell r="CS208">
            <v>125</v>
          </cell>
          <cell r="GZ208">
            <v>1</v>
          </cell>
          <cell r="HT208">
            <v>1</v>
          </cell>
          <cell r="HZ208">
            <v>1</v>
          </cell>
          <cell r="IC208" t="str">
            <v>DA</v>
          </cell>
        </row>
        <row r="209">
          <cell r="A209">
            <v>3909</v>
          </cell>
          <cell r="B209">
            <v>48</v>
          </cell>
          <cell r="C209" t="str">
            <v>BALAZS</v>
          </cell>
          <cell r="D209" t="str">
            <v>ISTVAN</v>
          </cell>
          <cell r="E209" t="str">
            <v>JUVENES TG. MURES</v>
          </cell>
          <cell r="F209" t="str">
            <v>FRM</v>
          </cell>
          <cell r="G209" t="str">
            <v>C</v>
          </cell>
          <cell r="H209" t="str">
            <v>A.MX2</v>
          </cell>
          <cell r="I209" t="str">
            <v>MX</v>
          </cell>
          <cell r="R209">
            <v>32</v>
          </cell>
          <cell r="S209">
            <v>33497</v>
          </cell>
          <cell r="T209" t="str">
            <v>M</v>
          </cell>
          <cell r="W209">
            <v>1910916194034</v>
          </cell>
          <cell r="X209">
            <v>744406374</v>
          </cell>
          <cell r="AA209" t="str">
            <v>HARGHITA</v>
          </cell>
          <cell r="AB209" t="str">
            <v>EST</v>
          </cell>
          <cell r="AC209" t="str">
            <v>ROU</v>
          </cell>
          <cell r="AD209" t="str">
            <v>YAMAHA</v>
          </cell>
          <cell r="AE209" t="str">
            <v>250/2T</v>
          </cell>
          <cell r="FC209">
            <v>48</v>
          </cell>
          <cell r="FD209">
            <v>125</v>
          </cell>
          <cell r="FE209">
            <v>125</v>
          </cell>
          <cell r="FR209">
            <v>48</v>
          </cell>
          <cell r="GD209">
            <v>48</v>
          </cell>
          <cell r="GE209">
            <v>125</v>
          </cell>
          <cell r="GF209">
            <v>125</v>
          </cell>
          <cell r="HF209">
            <v>1</v>
          </cell>
          <cell r="HU209">
            <v>1</v>
          </cell>
          <cell r="HZ209">
            <v>1</v>
          </cell>
          <cell r="IC209" t="str">
            <v>DA</v>
          </cell>
        </row>
        <row r="210">
          <cell r="A210">
            <v>77</v>
          </cell>
          <cell r="C210" t="str">
            <v>BÂLBĂ</v>
          </cell>
          <cell r="D210" t="str">
            <v>ALEXANDRU OVIDIU</v>
          </cell>
          <cell r="E210" t="str">
            <v>ENDURO BUZAU</v>
          </cell>
          <cell r="F210" t="str">
            <v>FRM</v>
          </cell>
          <cell r="G210" t="str">
            <v>C</v>
          </cell>
          <cell r="H210" t="str">
            <v>HOBBY</v>
          </cell>
          <cell r="I210" t="str">
            <v>TT</v>
          </cell>
          <cell r="R210">
            <v>56</v>
          </cell>
          <cell r="S210">
            <v>24919</v>
          </cell>
          <cell r="T210" t="str">
            <v>M</v>
          </cell>
          <cell r="W210">
            <v>1680322131298</v>
          </cell>
          <cell r="X210">
            <v>722112522</v>
          </cell>
          <cell r="AA210" t="str">
            <v>CONSTANTA</v>
          </cell>
          <cell r="AB210" t="str">
            <v>EST</v>
          </cell>
          <cell r="AC210" t="str">
            <v>ROU</v>
          </cell>
          <cell r="AD210" t="str">
            <v>HUSQVARNA</v>
          </cell>
          <cell r="AE210" t="str">
            <v>350/4T</v>
          </cell>
        </row>
        <row r="211">
          <cell r="A211">
            <v>79</v>
          </cell>
          <cell r="B211">
            <v>310</v>
          </cell>
          <cell r="C211" t="str">
            <v>BALEANU</v>
          </cell>
          <cell r="D211" t="str">
            <v>ALEXANDRU TRAIAN</v>
          </cell>
          <cell r="E211" t="str">
            <v>CSU STIINTA BUCURESTI</v>
          </cell>
          <cell r="F211" t="str">
            <v>FRM</v>
          </cell>
          <cell r="G211" t="str">
            <v>A</v>
          </cell>
          <cell r="H211" t="str">
            <v>PRO</v>
          </cell>
          <cell r="I211" t="str">
            <v>TT</v>
          </cell>
          <cell r="R211">
            <v>43</v>
          </cell>
          <cell r="S211">
            <v>29544</v>
          </cell>
          <cell r="T211" t="str">
            <v>M</v>
          </cell>
          <cell r="W211">
            <v>1801119180764</v>
          </cell>
          <cell r="X211">
            <v>748917846</v>
          </cell>
          <cell r="Z211">
            <v>752033786</v>
          </cell>
          <cell r="AA211" t="str">
            <v>VALCEA</v>
          </cell>
          <cell r="AB211" t="str">
            <v>VEST</v>
          </cell>
          <cell r="AC211" t="str">
            <v>ROU</v>
          </cell>
          <cell r="AD211" t="str">
            <v>KTM</v>
          </cell>
          <cell r="AE211" t="str">
            <v>200/2T</v>
          </cell>
          <cell r="AI211" t="str">
            <v>DA</v>
          </cell>
          <cell r="AK211" t="str">
            <v>DA</v>
          </cell>
          <cell r="IC211">
            <v>22</v>
          </cell>
        </row>
        <row r="212">
          <cell r="A212">
            <v>4073</v>
          </cell>
          <cell r="B212">
            <v>148</v>
          </cell>
          <cell r="C212" t="str">
            <v>BALINT</v>
          </cell>
          <cell r="D212" t="str">
            <v>IONUT ANDREI</v>
          </cell>
          <cell r="E212" t="str">
            <v xml:space="preserve">LUPO RACING </v>
          </cell>
          <cell r="F212" t="str">
            <v>FRM</v>
          </cell>
          <cell r="G212" t="str">
            <v>A</v>
          </cell>
          <cell r="H212" t="str">
            <v>VET</v>
          </cell>
          <cell r="I212" t="str">
            <v>SM</v>
          </cell>
          <cell r="L212" t="str">
            <v>SM</v>
          </cell>
          <cell r="N212">
            <v>45657</v>
          </cell>
          <cell r="R212">
            <v>40</v>
          </cell>
          <cell r="S212">
            <v>30672</v>
          </cell>
          <cell r="T212" t="str">
            <v>M</v>
          </cell>
          <cell r="W212">
            <v>1831222340013</v>
          </cell>
          <cell r="X212">
            <v>724233584</v>
          </cell>
          <cell r="Z212">
            <v>752546377</v>
          </cell>
          <cell r="AA212" t="str">
            <v>CLUJ</v>
          </cell>
          <cell r="AB212" t="str">
            <v>VEST</v>
          </cell>
          <cell r="AC212" t="str">
            <v>ROU</v>
          </cell>
          <cell r="AD212" t="str">
            <v>HONDA</v>
          </cell>
          <cell r="AE212" t="str">
            <v>450/4T</v>
          </cell>
          <cell r="AF212">
            <v>45344</v>
          </cell>
          <cell r="AG212">
            <v>45349</v>
          </cell>
          <cell r="AH212" t="str">
            <v>OP</v>
          </cell>
          <cell r="AI212" t="str">
            <v>DA</v>
          </cell>
          <cell r="AK212" t="str">
            <v>DA</v>
          </cell>
          <cell r="AL212" t="str">
            <v>0I</v>
          </cell>
          <cell r="AN212">
            <v>300</v>
          </cell>
          <cell r="AQ212">
            <v>300</v>
          </cell>
          <cell r="AT212" t="str">
            <v>S</v>
          </cell>
        </row>
        <row r="213">
          <cell r="A213">
            <v>3083</v>
          </cell>
          <cell r="C213" t="str">
            <v>BALINT</v>
          </cell>
          <cell r="D213" t="str">
            <v xml:space="preserve">ROLAND </v>
          </cell>
          <cell r="E213" t="str">
            <v>ATH RACING FLORESTI</v>
          </cell>
          <cell r="F213" t="str">
            <v>FRM</v>
          </cell>
          <cell r="G213" t="str">
            <v>C</v>
          </cell>
          <cell r="H213" t="str">
            <v>ATV</v>
          </cell>
          <cell r="I213" t="str">
            <v>TT</v>
          </cell>
          <cell r="R213">
            <v>31</v>
          </cell>
          <cell r="S213">
            <v>33770</v>
          </cell>
          <cell r="T213" t="str">
            <v>M</v>
          </cell>
          <cell r="W213">
            <v>1920615313531</v>
          </cell>
          <cell r="X213">
            <v>741141155</v>
          </cell>
          <cell r="AA213" t="str">
            <v>SALAJ</v>
          </cell>
          <cell r="AB213" t="str">
            <v>VEST</v>
          </cell>
          <cell r="AC213" t="str">
            <v>ROU</v>
          </cell>
          <cell r="AE213" t="str">
            <v>800/4T</v>
          </cell>
          <cell r="GZ213">
            <v>1</v>
          </cell>
          <cell r="HT213">
            <v>1</v>
          </cell>
          <cell r="HZ213">
            <v>1</v>
          </cell>
          <cell r="IC213" t="str">
            <v>DA</v>
          </cell>
        </row>
        <row r="214">
          <cell r="A214">
            <v>2615</v>
          </cell>
          <cell r="C214" t="str">
            <v>BALINT</v>
          </cell>
          <cell r="D214" t="str">
            <v>TAMAS</v>
          </cell>
          <cell r="E214" t="str">
            <v>DITRIDERS DITRĂU</v>
          </cell>
          <cell r="F214" t="str">
            <v>FRM</v>
          </cell>
          <cell r="G214" t="str">
            <v>C</v>
          </cell>
          <cell r="H214" t="str">
            <v>HOBBY</v>
          </cell>
          <cell r="I214" t="str">
            <v>TT</v>
          </cell>
          <cell r="R214">
            <v>43</v>
          </cell>
          <cell r="S214">
            <v>29585</v>
          </cell>
          <cell r="T214" t="str">
            <v>M</v>
          </cell>
          <cell r="W214" t="str">
            <v>530091PA</v>
          </cell>
          <cell r="X214" t="str">
            <v>+36 309545420</v>
          </cell>
          <cell r="Y214" t="str">
            <v>tamas@dtl.hu</v>
          </cell>
          <cell r="AA214" t="str">
            <v>UNGARIA</v>
          </cell>
          <cell r="AB214" t="str">
            <v>HUN</v>
          </cell>
          <cell r="AC214" t="str">
            <v>HUN</v>
          </cell>
          <cell r="AD214" t="str">
            <v xml:space="preserve">KTM </v>
          </cell>
        </row>
        <row r="215">
          <cell r="A215">
            <v>3985</v>
          </cell>
          <cell r="C215" t="str">
            <v>BALINT</v>
          </cell>
          <cell r="D215" t="str">
            <v>TAMAS</v>
          </cell>
          <cell r="E215" t="str">
            <v>MASTER BIKE CLUJ</v>
          </cell>
          <cell r="F215" t="str">
            <v>FRM</v>
          </cell>
          <cell r="G215" t="str">
            <v>C</v>
          </cell>
          <cell r="H215" t="str">
            <v>HOBBY</v>
          </cell>
          <cell r="I215" t="str">
            <v>TT</v>
          </cell>
          <cell r="K215" t="str">
            <v>TT</v>
          </cell>
          <cell r="M215">
            <v>45444</v>
          </cell>
          <cell r="N215">
            <v>45657</v>
          </cell>
          <cell r="Q215" t="str">
            <v>ok</v>
          </cell>
          <cell r="R215">
            <v>17</v>
          </cell>
          <cell r="S215">
            <v>38967</v>
          </cell>
          <cell r="T215" t="str">
            <v>M</v>
          </cell>
          <cell r="V215">
            <v>55</v>
          </cell>
          <cell r="W215">
            <v>5060907194032</v>
          </cell>
          <cell r="X215">
            <v>740287239</v>
          </cell>
          <cell r="Z215">
            <v>740596037</v>
          </cell>
          <cell r="AA215" t="str">
            <v>HARGHITA</v>
          </cell>
          <cell r="AB215" t="str">
            <v>EST</v>
          </cell>
          <cell r="AC215" t="str">
            <v>ROU</v>
          </cell>
          <cell r="AD215" t="str">
            <v>HUSQVARNA</v>
          </cell>
          <cell r="AE215" t="str">
            <v>300/2T</v>
          </cell>
          <cell r="AF215">
            <v>45320</v>
          </cell>
          <cell r="AG215">
            <v>45335</v>
          </cell>
          <cell r="AH215" t="str">
            <v>OP</v>
          </cell>
          <cell r="AI215" t="str">
            <v>DA</v>
          </cell>
          <cell r="AK215" t="str">
            <v>DA</v>
          </cell>
          <cell r="AL215" t="str">
            <v>AII</v>
          </cell>
          <cell r="AM215" t="str">
            <v>POZITIV</v>
          </cell>
          <cell r="AN215">
            <v>375</v>
          </cell>
          <cell r="AO215" t="str">
            <v>DA</v>
          </cell>
          <cell r="AP215">
            <v>300</v>
          </cell>
          <cell r="AQ215">
            <v>300</v>
          </cell>
          <cell r="AT215" t="str">
            <v>C</v>
          </cell>
          <cell r="BF215">
            <v>209</v>
          </cell>
          <cell r="BG215" t="str">
            <v>L</v>
          </cell>
          <cell r="BH215">
            <v>0</v>
          </cell>
          <cell r="BI215" t="str">
            <v>HOBBY</v>
          </cell>
          <cell r="FO215">
            <v>460</v>
          </cell>
          <cell r="FP215">
            <v>125</v>
          </cell>
          <cell r="FQ215">
            <v>125</v>
          </cell>
          <cell r="GZ215">
            <v>1</v>
          </cell>
          <cell r="HT215">
            <v>1</v>
          </cell>
          <cell r="HZ215">
            <v>1</v>
          </cell>
          <cell r="IC215" t="str">
            <v>DA</v>
          </cell>
        </row>
        <row r="216">
          <cell r="A216">
            <v>1865</v>
          </cell>
          <cell r="B216">
            <v>20</v>
          </cell>
          <cell r="C216" t="str">
            <v xml:space="preserve">BALINT </v>
          </cell>
          <cell r="D216" t="str">
            <v>IOSIF</v>
          </cell>
          <cell r="E216" t="str">
            <v>MRM BUCURESTI</v>
          </cell>
          <cell r="F216" t="str">
            <v>FRM</v>
          </cell>
          <cell r="G216" t="str">
            <v>B</v>
          </cell>
          <cell r="H216" t="str">
            <v>D1000</v>
          </cell>
          <cell r="I216" t="str">
            <v>V</v>
          </cell>
          <cell r="R216">
            <v>36</v>
          </cell>
          <cell r="S216">
            <v>31948</v>
          </cell>
          <cell r="T216" t="str">
            <v>M</v>
          </cell>
          <cell r="W216">
            <v>1870620046193</v>
          </cell>
          <cell r="X216">
            <v>732996808</v>
          </cell>
          <cell r="AA216" t="str">
            <v>BACAU</v>
          </cell>
          <cell r="AB216" t="str">
            <v>EST</v>
          </cell>
          <cell r="AC216" t="str">
            <v>ROU</v>
          </cell>
          <cell r="AD216" t="str">
            <v>BMW</v>
          </cell>
          <cell r="AE216" t="str">
            <v>1000/4T</v>
          </cell>
          <cell r="AI216" t="str">
            <v>DA</v>
          </cell>
          <cell r="AK216" t="str">
            <v>DA</v>
          </cell>
          <cell r="IC216">
            <v>22</v>
          </cell>
        </row>
        <row r="217">
          <cell r="A217">
            <v>82</v>
          </cell>
          <cell r="B217">
            <v>103</v>
          </cell>
          <cell r="C217" t="str">
            <v>BALINTONI</v>
          </cell>
          <cell r="D217" t="str">
            <v>ANDREAS CONSTANTIN</v>
          </cell>
          <cell r="E217" t="str">
            <v>MOTO EXTREM LUGOJ</v>
          </cell>
          <cell r="F217" t="str">
            <v>FRM</v>
          </cell>
          <cell r="G217" t="str">
            <v>A</v>
          </cell>
          <cell r="H217" t="str">
            <v>85 cc</v>
          </cell>
          <cell r="I217" t="str">
            <v>SM</v>
          </cell>
          <cell r="Q217" t="str">
            <v>ok</v>
          </cell>
          <cell r="R217">
            <v>12</v>
          </cell>
          <cell r="S217">
            <v>40942</v>
          </cell>
          <cell r="T217" t="str">
            <v>M</v>
          </cell>
          <cell r="W217">
            <v>5120203351579</v>
          </cell>
          <cell r="X217">
            <v>720215593</v>
          </cell>
          <cell r="Y217" t="str">
            <v>balintonidarius1@gmail.com</v>
          </cell>
          <cell r="Z217">
            <v>720215593</v>
          </cell>
          <cell r="AA217" t="str">
            <v>TIMIS</v>
          </cell>
          <cell r="AB217" t="str">
            <v>VEST</v>
          </cell>
          <cell r="AC217" t="str">
            <v>ROU</v>
          </cell>
          <cell r="AD217" t="str">
            <v>YAMAHA</v>
          </cell>
          <cell r="AE217" t="str">
            <v>85/2T</v>
          </cell>
          <cell r="AJ217" t="str">
            <v>DA</v>
          </cell>
          <cell r="AK217" t="str">
            <v>DA</v>
          </cell>
          <cell r="EE217">
            <v>103</v>
          </cell>
          <cell r="EF217" t="str">
            <v>L</v>
          </cell>
          <cell r="EG217">
            <v>0</v>
          </cell>
          <cell r="HL217">
            <v>1</v>
          </cell>
          <cell r="HV217">
            <v>1</v>
          </cell>
          <cell r="HZ217">
            <v>1</v>
          </cell>
          <cell r="IC217" t="str">
            <v>DA</v>
          </cell>
        </row>
        <row r="218">
          <cell r="A218">
            <v>80</v>
          </cell>
          <cell r="B218">
            <v>103</v>
          </cell>
          <cell r="C218" t="str">
            <v>BALINTONI</v>
          </cell>
          <cell r="D218" t="str">
            <v>ANDREAS CONSTANTIN</v>
          </cell>
          <cell r="E218" t="str">
            <v>MOTO EXTREM LUGOJ</v>
          </cell>
          <cell r="F218" t="str">
            <v>FRM</v>
          </cell>
          <cell r="G218" t="str">
            <v>A</v>
          </cell>
          <cell r="H218" t="str">
            <v>85 cc</v>
          </cell>
          <cell r="I218" t="str">
            <v>MX</v>
          </cell>
          <cell r="Q218" t="str">
            <v>ok</v>
          </cell>
          <cell r="R218">
            <v>12</v>
          </cell>
          <cell r="S218">
            <v>40942</v>
          </cell>
          <cell r="T218" t="str">
            <v>M</v>
          </cell>
          <cell r="W218">
            <v>5120203351579</v>
          </cell>
          <cell r="X218">
            <v>720215593</v>
          </cell>
          <cell r="Y218" t="str">
            <v>balintonidarius1@gmail.com</v>
          </cell>
          <cell r="Z218">
            <v>720215593</v>
          </cell>
          <cell r="AA218" t="str">
            <v>TIMIS</v>
          </cell>
          <cell r="AB218" t="str">
            <v>VEST</v>
          </cell>
          <cell r="AC218" t="str">
            <v>ROU</v>
          </cell>
          <cell r="AD218" t="str">
            <v>YAMAHA</v>
          </cell>
          <cell r="AE218" t="str">
            <v>85/2T</v>
          </cell>
          <cell r="AJ218" t="str">
            <v>DA</v>
          </cell>
          <cell r="AK218" t="str">
            <v>DA</v>
          </cell>
          <cell r="FC218">
            <v>103</v>
          </cell>
          <cell r="FD218">
            <v>175</v>
          </cell>
          <cell r="FE218">
            <v>0</v>
          </cell>
          <cell r="FR218">
            <v>103</v>
          </cell>
          <cell r="FX218">
            <v>103</v>
          </cell>
          <cell r="FY218">
            <v>175</v>
          </cell>
          <cell r="FZ218">
            <v>0</v>
          </cell>
          <cell r="HF218">
            <v>1</v>
          </cell>
          <cell r="HU218">
            <v>1</v>
          </cell>
          <cell r="HZ218">
            <v>1</v>
          </cell>
          <cell r="IC218" t="str">
            <v>DA</v>
          </cell>
        </row>
        <row r="219">
          <cell r="A219">
            <v>81</v>
          </cell>
          <cell r="B219">
            <v>103</v>
          </cell>
          <cell r="C219" t="str">
            <v>BALINTONI</v>
          </cell>
          <cell r="D219" t="str">
            <v>ANDREAS CONSTANTIN</v>
          </cell>
          <cell r="E219" t="str">
            <v>MOTO EXTREM LUGOJ</v>
          </cell>
          <cell r="F219" t="str">
            <v>FRM</v>
          </cell>
          <cell r="G219" t="str">
            <v>A</v>
          </cell>
          <cell r="H219" t="str">
            <v>JUN III</v>
          </cell>
          <cell r="I219" t="str">
            <v>V</v>
          </cell>
          <cell r="Q219" t="str">
            <v>ok</v>
          </cell>
          <cell r="R219">
            <v>12</v>
          </cell>
          <cell r="S219">
            <v>40942</v>
          </cell>
          <cell r="T219" t="str">
            <v>M</v>
          </cell>
          <cell r="W219">
            <v>5120203351579</v>
          </cell>
          <cell r="X219">
            <v>720215593</v>
          </cell>
          <cell r="Y219" t="str">
            <v>balintonidarius1@gmail.com</v>
          </cell>
          <cell r="Z219">
            <v>720215593</v>
          </cell>
          <cell r="AA219" t="str">
            <v>TIMIS</v>
          </cell>
          <cell r="AB219" t="str">
            <v>VEST</v>
          </cell>
          <cell r="AC219" t="str">
            <v>ROU</v>
          </cell>
          <cell r="AD219" t="str">
            <v>KTM</v>
          </cell>
          <cell r="AE219" t="str">
            <v>50/A</v>
          </cell>
          <cell r="IC219" t="str">
            <v>V</v>
          </cell>
        </row>
        <row r="220">
          <cell r="A220">
            <v>78</v>
          </cell>
          <cell r="B220">
            <v>26</v>
          </cell>
          <cell r="C220" t="str">
            <v>BALJIISKI</v>
          </cell>
          <cell r="D220" t="str">
            <v>EMIL BOGDANOV</v>
          </cell>
          <cell r="E220" t="str">
            <v>BULGARIA</v>
          </cell>
          <cell r="F220" t="str">
            <v>BMF</v>
          </cell>
          <cell r="G220" t="str">
            <v>A</v>
          </cell>
          <cell r="H220" t="str">
            <v>VET 2</v>
          </cell>
          <cell r="I220" t="str">
            <v>MX</v>
          </cell>
          <cell r="M220" t="str">
            <v>SP</v>
          </cell>
          <cell r="N220" t="str">
            <v>SP</v>
          </cell>
          <cell r="R220">
            <v>61</v>
          </cell>
          <cell r="S220">
            <v>22819</v>
          </cell>
          <cell r="T220" t="str">
            <v>M</v>
          </cell>
          <cell r="AA220" t="str">
            <v>BULGARIA</v>
          </cell>
          <cell r="AB220" t="str">
            <v>BGR</v>
          </cell>
          <cell r="AC220" t="str">
            <v>BUL</v>
          </cell>
          <cell r="AD220" t="str">
            <v>YAMAHA</v>
          </cell>
          <cell r="AE220" t="str">
            <v>450/4T</v>
          </cell>
          <cell r="IC220" t="str">
            <v>SP</v>
          </cell>
        </row>
        <row r="221">
          <cell r="A221">
            <v>3201</v>
          </cell>
          <cell r="C221" t="str">
            <v>BALKOWSKI</v>
          </cell>
          <cell r="D221" t="str">
            <v>KAMIL</v>
          </cell>
          <cell r="E221" t="str">
            <v>EXTREM MOTORS ORASTIE</v>
          </cell>
          <cell r="F221" t="str">
            <v>FRM</v>
          </cell>
          <cell r="G221" t="str">
            <v>B</v>
          </cell>
          <cell r="H221" t="str">
            <v>EXPERT</v>
          </cell>
          <cell r="I221" t="str">
            <v>TT</v>
          </cell>
          <cell r="R221">
            <v>37</v>
          </cell>
          <cell r="S221">
            <v>31787</v>
          </cell>
          <cell r="T221" t="str">
            <v>M</v>
          </cell>
          <cell r="W221">
            <v>87011009055</v>
          </cell>
          <cell r="X221">
            <v>48505599577</v>
          </cell>
          <cell r="AA221" t="str">
            <v>POLONIA</v>
          </cell>
          <cell r="AB221" t="str">
            <v>POL</v>
          </cell>
          <cell r="AC221" t="str">
            <v>POL</v>
          </cell>
          <cell r="AD221" t="str">
            <v>KTM</v>
          </cell>
          <cell r="BI221">
            <v>153</v>
          </cell>
          <cell r="BJ221">
            <v>30</v>
          </cell>
          <cell r="BK221">
            <v>25</v>
          </cell>
          <cell r="GW221">
            <v>1</v>
          </cell>
          <cell r="HT221">
            <v>1</v>
          </cell>
          <cell r="HZ221">
            <v>1</v>
          </cell>
          <cell r="IC221" t="str">
            <v>DA</v>
          </cell>
        </row>
        <row r="222">
          <cell r="A222">
            <v>3811</v>
          </cell>
          <cell r="C222" t="str">
            <v>BALLNER</v>
          </cell>
          <cell r="D222" t="str">
            <v>PETR</v>
          </cell>
          <cell r="E222" t="str">
            <v>MRM BUCURESTI</v>
          </cell>
          <cell r="F222" t="str">
            <v>FRM</v>
          </cell>
          <cell r="G222" t="str">
            <v>C</v>
          </cell>
          <cell r="H222" t="str">
            <v>HOBBY</v>
          </cell>
          <cell r="I222" t="str">
            <v>TT</v>
          </cell>
          <cell r="R222">
            <v>43</v>
          </cell>
          <cell r="S222">
            <v>29491</v>
          </cell>
          <cell r="T222" t="str">
            <v>M</v>
          </cell>
          <cell r="W222">
            <v>206431973</v>
          </cell>
          <cell r="X222">
            <v>40776034671</v>
          </cell>
          <cell r="AA222" t="str">
            <v>CEHIA</v>
          </cell>
          <cell r="AB222" t="str">
            <v>CZE</v>
          </cell>
          <cell r="AC222" t="str">
            <v>CZE</v>
          </cell>
          <cell r="AD222" t="str">
            <v>KTM</v>
          </cell>
          <cell r="EB222">
            <v>208</v>
          </cell>
          <cell r="EC222">
            <v>125</v>
          </cell>
          <cell r="ED222">
            <v>125</v>
          </cell>
          <cell r="GW222">
            <v>1</v>
          </cell>
          <cell r="HT222">
            <v>1</v>
          </cell>
          <cell r="HZ222">
            <v>1</v>
          </cell>
          <cell r="IC222" t="str">
            <v>DA</v>
          </cell>
        </row>
        <row r="223">
          <cell r="A223">
            <v>83</v>
          </cell>
          <cell r="C223" t="str">
            <v xml:space="preserve">BALOG </v>
          </cell>
          <cell r="D223" t="str">
            <v>PETER</v>
          </cell>
          <cell r="E223" t="str">
            <v>HARD ENDURO ARAD</v>
          </cell>
          <cell r="F223" t="str">
            <v>FRM</v>
          </cell>
          <cell r="G223" t="str">
            <v>C</v>
          </cell>
          <cell r="H223" t="str">
            <v>HOBBY</v>
          </cell>
          <cell r="I223" t="str">
            <v>TT</v>
          </cell>
          <cell r="R223">
            <v>37</v>
          </cell>
          <cell r="S223">
            <v>31684</v>
          </cell>
          <cell r="T223" t="str">
            <v>M</v>
          </cell>
          <cell r="W223" t="str">
            <v>153200CE</v>
          </cell>
          <cell r="X223">
            <v>36305589218</v>
          </cell>
          <cell r="AA223" t="str">
            <v>UNGARIA</v>
          </cell>
          <cell r="AB223" t="str">
            <v>HUN</v>
          </cell>
          <cell r="AC223" t="str">
            <v>HUN</v>
          </cell>
          <cell r="AD223" t="str">
            <v>KTM</v>
          </cell>
          <cell r="AE223" t="str">
            <v>250/TPI</v>
          </cell>
          <cell r="DI223">
            <v>324</v>
          </cell>
          <cell r="DJ223">
            <v>125</v>
          </cell>
          <cell r="DK223">
            <v>125</v>
          </cell>
          <cell r="GW223">
            <v>1</v>
          </cell>
          <cell r="HT223">
            <v>1</v>
          </cell>
          <cell r="HZ223">
            <v>1</v>
          </cell>
          <cell r="IC223" t="str">
            <v>DA</v>
          </cell>
        </row>
        <row r="224">
          <cell r="A224">
            <v>84</v>
          </cell>
          <cell r="C224" t="str">
            <v>BALOGH</v>
          </cell>
          <cell r="D224" t="str">
            <v>IOSIF NICOLAE</v>
          </cell>
          <cell r="E224" t="str">
            <v>MASTER BIKE CLUJ</v>
          </cell>
          <cell r="F224" t="str">
            <v>FRM</v>
          </cell>
          <cell r="G224" t="str">
            <v>C</v>
          </cell>
          <cell r="H224" t="str">
            <v>HOBBY</v>
          </cell>
          <cell r="I224" t="str">
            <v>TT</v>
          </cell>
          <cell r="R224">
            <v>41</v>
          </cell>
          <cell r="S224">
            <v>30395</v>
          </cell>
          <cell r="T224" t="str">
            <v>M</v>
          </cell>
          <cell r="W224">
            <v>1830320125833</v>
          </cell>
          <cell r="X224">
            <v>740141686</v>
          </cell>
          <cell r="AA224" t="str">
            <v>CLUJ</v>
          </cell>
          <cell r="AB224" t="str">
            <v>VEST</v>
          </cell>
          <cell r="AC224" t="str">
            <v>ROU</v>
          </cell>
          <cell r="AD224" t="str">
            <v>KTM</v>
          </cell>
          <cell r="AE224" t="str">
            <v>250/2T</v>
          </cell>
        </row>
        <row r="225">
          <cell r="A225">
            <v>3596</v>
          </cell>
          <cell r="C225" t="str">
            <v>BALOGH</v>
          </cell>
          <cell r="D225" t="str">
            <v>RAUL</v>
          </cell>
          <cell r="E225" t="str">
            <v>MASTER BIKE CLUJ</v>
          </cell>
          <cell r="F225" t="str">
            <v>FRM</v>
          </cell>
          <cell r="G225" t="str">
            <v>B</v>
          </cell>
          <cell r="H225" t="str">
            <v>EXPERT</v>
          </cell>
          <cell r="I225" t="str">
            <v>TT</v>
          </cell>
          <cell r="R225">
            <v>27</v>
          </cell>
          <cell r="S225">
            <v>35324</v>
          </cell>
          <cell r="T225" t="str">
            <v>M</v>
          </cell>
          <cell r="W225">
            <v>1960916055051</v>
          </cell>
          <cell r="X225">
            <v>75645636</v>
          </cell>
          <cell r="AA225" t="str">
            <v>BIHOR</v>
          </cell>
          <cell r="AB225" t="str">
            <v>VEST</v>
          </cell>
          <cell r="AC225" t="str">
            <v>ROU</v>
          </cell>
          <cell r="AD225" t="str">
            <v>HUSQVARNA</v>
          </cell>
          <cell r="AE225" t="str">
            <v>250/TPI</v>
          </cell>
          <cell r="CH225">
            <v>150</v>
          </cell>
          <cell r="CI225">
            <v>125</v>
          </cell>
          <cell r="CJ225">
            <v>125</v>
          </cell>
          <cell r="GW225">
            <v>1</v>
          </cell>
          <cell r="HT225">
            <v>1</v>
          </cell>
          <cell r="HZ225">
            <v>1</v>
          </cell>
          <cell r="IC225" t="str">
            <v>DA</v>
          </cell>
        </row>
        <row r="226">
          <cell r="A226">
            <v>2886</v>
          </cell>
          <cell r="C226" t="str">
            <v>BALOGH</v>
          </cell>
          <cell r="D226" t="str">
            <v>VLAD NICOLAE</v>
          </cell>
          <cell r="E226" t="str">
            <v>MASTER BIKE CLUJ</v>
          </cell>
          <cell r="F226" t="str">
            <v>FRM</v>
          </cell>
          <cell r="G226" t="str">
            <v>C</v>
          </cell>
          <cell r="H226" t="str">
            <v>HOBBY J</v>
          </cell>
          <cell r="I226" t="str">
            <v>TT</v>
          </cell>
          <cell r="Q226" t="str">
            <v>ok</v>
          </cell>
          <cell r="R226">
            <v>14</v>
          </cell>
          <cell r="S226">
            <v>40203</v>
          </cell>
          <cell r="T226" t="str">
            <v>M</v>
          </cell>
          <cell r="W226">
            <v>5100125125782</v>
          </cell>
          <cell r="X226">
            <v>740141686</v>
          </cell>
          <cell r="Z226">
            <v>743361889</v>
          </cell>
          <cell r="AA226" t="str">
            <v>CLUJ</v>
          </cell>
          <cell r="AB226" t="str">
            <v>VEST</v>
          </cell>
          <cell r="AC226" t="str">
            <v>ROU</v>
          </cell>
          <cell r="AD226" t="str">
            <v>KTM</v>
          </cell>
          <cell r="FF226">
            <v>314</v>
          </cell>
          <cell r="FG226">
            <v>125</v>
          </cell>
          <cell r="FH226">
            <v>125</v>
          </cell>
          <cell r="GZ226">
            <v>1</v>
          </cell>
          <cell r="HT226">
            <v>1</v>
          </cell>
          <cell r="HZ226">
            <v>1</v>
          </cell>
          <cell r="IC226" t="str">
            <v>DA</v>
          </cell>
        </row>
        <row r="227">
          <cell r="A227">
            <v>85</v>
          </cell>
          <cell r="B227">
            <v>265</v>
          </cell>
          <cell r="C227" t="str">
            <v>BALOI</v>
          </cell>
          <cell r="D227" t="str">
            <v>ILIE COSMIN</v>
          </cell>
          <cell r="E227" t="str">
            <v>FM RACING ALBA IULIA</v>
          </cell>
          <cell r="F227" t="str">
            <v>FRM</v>
          </cell>
          <cell r="G227" t="str">
            <v>C</v>
          </cell>
          <cell r="H227" t="str">
            <v>HOBBY</v>
          </cell>
          <cell r="I227" t="str">
            <v>TT</v>
          </cell>
          <cell r="R227">
            <v>21</v>
          </cell>
          <cell r="S227">
            <v>37697</v>
          </cell>
          <cell r="T227" t="str">
            <v>M</v>
          </cell>
          <cell r="W227">
            <v>5030317204102</v>
          </cell>
          <cell r="X227">
            <v>774641021</v>
          </cell>
          <cell r="Z227">
            <v>724395264</v>
          </cell>
          <cell r="AA227" t="str">
            <v>HUNEDOARA</v>
          </cell>
          <cell r="AB227" t="str">
            <v>VEST</v>
          </cell>
          <cell r="AC227" t="str">
            <v>ROU</v>
          </cell>
          <cell r="AD227" t="str">
            <v>HUSABERG</v>
          </cell>
          <cell r="AE227" t="str">
            <v>250/2T</v>
          </cell>
          <cell r="GZ227">
            <v>1</v>
          </cell>
          <cell r="HT227">
            <v>1</v>
          </cell>
          <cell r="HZ227">
            <v>1</v>
          </cell>
          <cell r="IC227" t="str">
            <v>DA</v>
          </cell>
        </row>
        <row r="228">
          <cell r="A228">
            <v>1895</v>
          </cell>
          <cell r="B228">
            <v>267</v>
          </cell>
          <cell r="C228" t="str">
            <v xml:space="preserve">BALOI </v>
          </cell>
          <cell r="D228" t="str">
            <v>ALEXANDRU CONSTANTIN</v>
          </cell>
          <cell r="E228" t="str">
            <v>FM RACING ALBA IULIA</v>
          </cell>
          <cell r="F228" t="str">
            <v>FRM</v>
          </cell>
          <cell r="G228" t="str">
            <v>C</v>
          </cell>
          <cell r="H228" t="str">
            <v>HOBBY</v>
          </cell>
          <cell r="I228" t="str">
            <v>TT</v>
          </cell>
          <cell r="Q228" t="str">
            <v>1c</v>
          </cell>
          <cell r="R228">
            <v>16</v>
          </cell>
          <cell r="S228">
            <v>39534</v>
          </cell>
          <cell r="T228" t="str">
            <v>M</v>
          </cell>
          <cell r="W228">
            <v>5080327204109</v>
          </cell>
          <cell r="X228">
            <v>739710204</v>
          </cell>
          <cell r="AA228" t="str">
            <v>HUNEDOARA</v>
          </cell>
          <cell r="AB228" t="str">
            <v>VEST</v>
          </cell>
          <cell r="AC228" t="str">
            <v>ROU</v>
          </cell>
          <cell r="GZ228">
            <v>1</v>
          </cell>
          <cell r="HT228">
            <v>1</v>
          </cell>
          <cell r="HZ228">
            <v>1</v>
          </cell>
          <cell r="IC228" t="str">
            <v>DA</v>
          </cell>
        </row>
        <row r="229">
          <cell r="A229">
            <v>3163</v>
          </cell>
          <cell r="B229">
            <v>266</v>
          </cell>
          <cell r="C229" t="str">
            <v xml:space="preserve">BALOI </v>
          </cell>
          <cell r="D229" t="str">
            <v>DUMITRU ADRIAN</v>
          </cell>
          <cell r="E229" t="str">
            <v>FM RACING ALBA IULIA</v>
          </cell>
          <cell r="F229" t="str">
            <v>FRM</v>
          </cell>
          <cell r="G229" t="str">
            <v>C</v>
          </cell>
          <cell r="H229" t="str">
            <v>HOBBY</v>
          </cell>
          <cell r="I229" t="str">
            <v>TT</v>
          </cell>
          <cell r="R229">
            <v>19</v>
          </cell>
          <cell r="S229">
            <v>38286</v>
          </cell>
          <cell r="T229" t="str">
            <v>M</v>
          </cell>
          <cell r="W229">
            <v>5041026204090</v>
          </cell>
          <cell r="X229">
            <v>730814292</v>
          </cell>
          <cell r="AA229" t="str">
            <v>HUNEDOARA</v>
          </cell>
          <cell r="AB229" t="str">
            <v>VEST</v>
          </cell>
          <cell r="AC229" t="str">
            <v>ROU</v>
          </cell>
          <cell r="GZ229">
            <v>1</v>
          </cell>
          <cell r="HT229">
            <v>1</v>
          </cell>
          <cell r="HZ229">
            <v>1</v>
          </cell>
          <cell r="IC229" t="str">
            <v>DA</v>
          </cell>
        </row>
        <row r="230">
          <cell r="A230">
            <v>2816</v>
          </cell>
          <cell r="C230" t="str">
            <v xml:space="preserve">BALTA </v>
          </cell>
          <cell r="D230" t="str">
            <v>HRUSTEM</v>
          </cell>
          <cell r="E230" t="str">
            <v>ATH RACING FLORESTI</v>
          </cell>
          <cell r="F230" t="str">
            <v>FRM</v>
          </cell>
          <cell r="G230" t="str">
            <v>A</v>
          </cell>
          <cell r="H230" t="str">
            <v>ATV</v>
          </cell>
          <cell r="I230" t="str">
            <v>TT</v>
          </cell>
          <cell r="R230">
            <v>46</v>
          </cell>
          <cell r="S230">
            <v>28297</v>
          </cell>
          <cell r="T230" t="str">
            <v>M</v>
          </cell>
          <cell r="W230">
            <v>2106977174368</v>
          </cell>
          <cell r="X230">
            <v>38761207953</v>
          </cell>
          <cell r="AA230" t="str">
            <v>BOSNIA SI HERZEGOVINA</v>
          </cell>
          <cell r="AB230" t="e">
            <v>#N/A</v>
          </cell>
          <cell r="AC230" t="str">
            <v>BIH</v>
          </cell>
          <cell r="AD230" t="str">
            <v>CAN AM</v>
          </cell>
          <cell r="AE230" t="str">
            <v>1000/4T</v>
          </cell>
        </row>
        <row r="231">
          <cell r="A231">
            <v>4010</v>
          </cell>
          <cell r="B231">
            <v>17</v>
          </cell>
          <cell r="C231" t="str">
            <v>BALTAGA</v>
          </cell>
          <cell r="D231" t="str">
            <v>DANIEL</v>
          </cell>
          <cell r="E231" t="str">
            <v>JITSU ZARNESTI</v>
          </cell>
          <cell r="F231" t="str">
            <v>FRM</v>
          </cell>
          <cell r="G231" t="str">
            <v>A</v>
          </cell>
          <cell r="H231" t="str">
            <v>MX.2</v>
          </cell>
          <cell r="I231" t="str">
            <v>MX</v>
          </cell>
          <cell r="M231" t="str">
            <v>EXP 22-03</v>
          </cell>
          <cell r="Q231" t="str">
            <v>ok</v>
          </cell>
          <cell r="R231">
            <v>15</v>
          </cell>
          <cell r="S231">
            <v>39574</v>
          </cell>
          <cell r="T231" t="str">
            <v>M</v>
          </cell>
          <cell r="W231">
            <v>5080506221638</v>
          </cell>
          <cell r="X231">
            <v>37369123686</v>
          </cell>
          <cell r="AB231" t="e">
            <v>#N/A</v>
          </cell>
          <cell r="GD231">
            <v>17</v>
          </cell>
          <cell r="GE231" t="str">
            <v>L</v>
          </cell>
          <cell r="GF231">
            <v>0</v>
          </cell>
        </row>
        <row r="232">
          <cell r="A232">
            <v>86</v>
          </cell>
          <cell r="B232">
            <v>17</v>
          </cell>
          <cell r="C232" t="str">
            <v>BALTAGA</v>
          </cell>
          <cell r="D232" t="str">
            <v>DANIEL</v>
          </cell>
          <cell r="E232" t="str">
            <v>JITSU ZARNESTI</v>
          </cell>
          <cell r="F232" t="str">
            <v>FRM</v>
          </cell>
          <cell r="G232" t="str">
            <v>A</v>
          </cell>
          <cell r="H232" t="str">
            <v>MX.125</v>
          </cell>
          <cell r="I232" t="str">
            <v>MX</v>
          </cell>
          <cell r="J232" t="str">
            <v>MX</v>
          </cell>
          <cell r="M232">
            <v>45553</v>
          </cell>
          <cell r="N232">
            <v>45657</v>
          </cell>
          <cell r="P232">
            <v>45734</v>
          </cell>
          <cell r="Q232" t="str">
            <v>ok</v>
          </cell>
          <cell r="R232">
            <v>15</v>
          </cell>
          <cell r="S232">
            <v>39574</v>
          </cell>
          <cell r="T232" t="str">
            <v>M</v>
          </cell>
          <cell r="V232">
            <v>84</v>
          </cell>
          <cell r="W232">
            <v>5080506221638</v>
          </cell>
          <cell r="X232">
            <v>37369123686</v>
          </cell>
          <cell r="Y232" t="str">
            <v>ya.irina200@yandex.ru</v>
          </cell>
          <cell r="Z232">
            <v>37369123686</v>
          </cell>
          <cell r="AA232" t="str">
            <v>IASI</v>
          </cell>
          <cell r="AB232" t="str">
            <v>EST</v>
          </cell>
          <cell r="AC232" t="str">
            <v>ROU</v>
          </cell>
          <cell r="AD232" t="str">
            <v>HUSQVARNA</v>
          </cell>
          <cell r="AE232" t="str">
            <v>125/2T</v>
          </cell>
          <cell r="AF232">
            <v>45302</v>
          </cell>
          <cell r="AG232">
            <v>45254</v>
          </cell>
          <cell r="AH232" t="str">
            <v>OP</v>
          </cell>
          <cell r="AJ232" t="str">
            <v>DA</v>
          </cell>
          <cell r="AK232" t="str">
            <v>DA</v>
          </cell>
          <cell r="AN232">
            <v>300</v>
          </cell>
          <cell r="AQ232">
            <v>300</v>
          </cell>
          <cell r="AT232" t="str">
            <v>C</v>
          </cell>
          <cell r="BC232">
            <v>17</v>
          </cell>
          <cell r="BD232" t="str">
            <v>L</v>
          </cell>
          <cell r="BE232">
            <v>0</v>
          </cell>
          <cell r="BU232">
            <v>17</v>
          </cell>
          <cell r="BV232" t="str">
            <v>L</v>
          </cell>
          <cell r="BW232">
            <v>0</v>
          </cell>
          <cell r="BX232">
            <v>250</v>
          </cell>
          <cell r="FC232">
            <v>17</v>
          </cell>
          <cell r="FD232" t="str">
            <v>L</v>
          </cell>
          <cell r="FE232">
            <v>0</v>
          </cell>
          <cell r="FR232">
            <v>17</v>
          </cell>
          <cell r="FS232" t="str">
            <v>L</v>
          </cell>
          <cell r="FT232">
            <v>0</v>
          </cell>
          <cell r="HF232">
            <v>1</v>
          </cell>
          <cell r="HU232">
            <v>1</v>
          </cell>
          <cell r="HZ232">
            <v>1</v>
          </cell>
          <cell r="IC232" t="str">
            <v>DA</v>
          </cell>
        </row>
        <row r="233">
          <cell r="A233">
            <v>3549</v>
          </cell>
          <cell r="C233" t="str">
            <v>BALTAGA</v>
          </cell>
          <cell r="D233" t="str">
            <v>DENIS</v>
          </cell>
          <cell r="E233" t="str">
            <v>REPUBLICA MOLDOVA</v>
          </cell>
          <cell r="F233" t="str">
            <v>FMRM</v>
          </cell>
          <cell r="G233" t="str">
            <v>C</v>
          </cell>
          <cell r="H233" t="str">
            <v>HOBBY</v>
          </cell>
          <cell r="I233" t="str">
            <v>TT</v>
          </cell>
          <cell r="R233">
            <v>124</v>
          </cell>
          <cell r="T233" t="str">
            <v>M</v>
          </cell>
          <cell r="AA233" t="str">
            <v>MOLDOVA</v>
          </cell>
          <cell r="AB233" t="str">
            <v>MDA</v>
          </cell>
          <cell r="AC233" t="str">
            <v>MDA</v>
          </cell>
          <cell r="AD233" t="str">
            <v>HONDA</v>
          </cell>
          <cell r="AE233" t="str">
            <v>250/2T</v>
          </cell>
        </row>
        <row r="234">
          <cell r="A234">
            <v>3841</v>
          </cell>
          <cell r="C234" t="str">
            <v>BALU</v>
          </cell>
          <cell r="D234" t="str">
            <v>RARES IOAN</v>
          </cell>
          <cell r="E234" t="str">
            <v>ENDURO BISTRITA</v>
          </cell>
          <cell r="F234" t="str">
            <v>FRM</v>
          </cell>
          <cell r="G234" t="str">
            <v>C</v>
          </cell>
          <cell r="H234" t="str">
            <v>HOBBY</v>
          </cell>
          <cell r="I234" t="str">
            <v>TT</v>
          </cell>
          <cell r="R234">
            <v>23</v>
          </cell>
          <cell r="S234">
            <v>36873</v>
          </cell>
          <cell r="T234" t="str">
            <v>M</v>
          </cell>
          <cell r="W234">
            <v>5001213260039</v>
          </cell>
          <cell r="X234">
            <v>758031300</v>
          </cell>
          <cell r="AA234" t="str">
            <v>MURES</v>
          </cell>
          <cell r="AB234" t="str">
            <v>VEST</v>
          </cell>
          <cell r="AC234" t="str">
            <v>ROU</v>
          </cell>
          <cell r="AD234" t="str">
            <v>HUSQVARNA</v>
          </cell>
          <cell r="AE234" t="str">
            <v>300/2T</v>
          </cell>
          <cell r="EH234">
            <v>201</v>
          </cell>
          <cell r="EI234">
            <v>125</v>
          </cell>
          <cell r="EJ234">
            <v>125</v>
          </cell>
          <cell r="GW234">
            <v>1</v>
          </cell>
          <cell r="HT234">
            <v>1</v>
          </cell>
          <cell r="HZ234">
            <v>1</v>
          </cell>
          <cell r="IC234" t="str">
            <v>DA</v>
          </cell>
        </row>
        <row r="235">
          <cell r="A235">
            <v>87</v>
          </cell>
          <cell r="C235" t="str">
            <v>BAN</v>
          </cell>
          <cell r="D235" t="str">
            <v>EDUARD</v>
          </cell>
          <cell r="E235" t="str">
            <v>ACS TOURMOUNT</v>
          </cell>
          <cell r="F235" t="str">
            <v>FRM</v>
          </cell>
          <cell r="G235" t="str">
            <v>C</v>
          </cell>
          <cell r="H235" t="str">
            <v>HOBBY</v>
          </cell>
          <cell r="I235" t="str">
            <v>TT</v>
          </cell>
          <cell r="R235">
            <v>31</v>
          </cell>
          <cell r="S235">
            <v>33787</v>
          </cell>
          <cell r="T235" t="str">
            <v>M</v>
          </cell>
          <cell r="W235">
            <v>1920702341394</v>
          </cell>
          <cell r="X235">
            <v>763708479</v>
          </cell>
          <cell r="AA235" t="str">
            <v>TELEORMAN</v>
          </cell>
          <cell r="AB235" t="str">
            <v>EST</v>
          </cell>
          <cell r="AC235" t="str">
            <v>ROU</v>
          </cell>
          <cell r="AD235" t="str">
            <v>BETA</v>
          </cell>
          <cell r="AE235" t="str">
            <v>300/2T</v>
          </cell>
        </row>
        <row r="236">
          <cell r="A236">
            <v>88</v>
          </cell>
          <cell r="C236" t="str">
            <v>BANASZEWSKI</v>
          </cell>
          <cell r="D236" t="str">
            <v>RADOSLAW</v>
          </cell>
          <cell r="E236" t="str">
            <v>HAITA DEVA</v>
          </cell>
          <cell r="F236" t="str">
            <v>FRM</v>
          </cell>
          <cell r="G236" t="str">
            <v>C</v>
          </cell>
          <cell r="H236" t="str">
            <v>HOBBY</v>
          </cell>
          <cell r="I236" t="str">
            <v>TT</v>
          </cell>
          <cell r="R236">
            <v>41</v>
          </cell>
          <cell r="S236">
            <v>30146</v>
          </cell>
          <cell r="T236" t="str">
            <v>M</v>
          </cell>
          <cell r="W236" t="str">
            <v>EE0859549</v>
          </cell>
          <cell r="AA236" t="str">
            <v>POLONIA</v>
          </cell>
          <cell r="AB236" t="str">
            <v>POL</v>
          </cell>
          <cell r="AC236" t="str">
            <v>POL</v>
          </cell>
        </row>
        <row r="237">
          <cell r="A237">
            <v>89</v>
          </cell>
          <cell r="B237">
            <v>110</v>
          </cell>
          <cell r="C237" t="str">
            <v>BANCILA</v>
          </cell>
          <cell r="D237" t="str">
            <v>ȘTEFANIA</v>
          </cell>
          <cell r="E237" t="str">
            <v xml:space="preserve">TOP CROSS T.C.S. </v>
          </cell>
          <cell r="F237" t="str">
            <v>FRM</v>
          </cell>
          <cell r="G237" t="str">
            <v>A</v>
          </cell>
          <cell r="H237" t="str">
            <v>FETE</v>
          </cell>
          <cell r="I237" t="str">
            <v>MX</v>
          </cell>
          <cell r="J237" t="str">
            <v>MX</v>
          </cell>
          <cell r="M237">
            <v>45553</v>
          </cell>
          <cell r="N237">
            <v>45657</v>
          </cell>
          <cell r="R237">
            <v>22</v>
          </cell>
          <cell r="S237">
            <v>37126</v>
          </cell>
          <cell r="T237" t="str">
            <v>F</v>
          </cell>
          <cell r="V237">
            <v>43</v>
          </cell>
          <cell r="W237">
            <v>6010823080081</v>
          </cell>
          <cell r="X237">
            <v>724346840</v>
          </cell>
          <cell r="Y237" t="str">
            <v>stefania@topcrosstcs.ro</v>
          </cell>
          <cell r="Z237">
            <v>726398331</v>
          </cell>
          <cell r="AA237" t="str">
            <v>BRASOV</v>
          </cell>
          <cell r="AB237" t="str">
            <v>EST</v>
          </cell>
          <cell r="AC237" t="str">
            <v>ROU</v>
          </cell>
          <cell r="AD237" t="str">
            <v>KTM</v>
          </cell>
          <cell r="AE237" t="str">
            <v>250/4T</v>
          </cell>
          <cell r="AF237">
            <v>45322</v>
          </cell>
          <cell r="AG237">
            <v>45350</v>
          </cell>
          <cell r="AH237" t="str">
            <v>OP</v>
          </cell>
          <cell r="AI237" t="str">
            <v>DA</v>
          </cell>
          <cell r="AK237" t="str">
            <v>DA</v>
          </cell>
          <cell r="AN237">
            <v>300</v>
          </cell>
          <cell r="AQ237">
            <v>300</v>
          </cell>
          <cell r="AT237" t="str">
            <v>C</v>
          </cell>
          <cell r="BC237">
            <v>110</v>
          </cell>
          <cell r="BD237" t="str">
            <v>L</v>
          </cell>
          <cell r="BE237">
            <v>0</v>
          </cell>
          <cell r="BU237">
            <v>110</v>
          </cell>
          <cell r="FC237">
            <v>110</v>
          </cell>
          <cell r="HF237">
            <v>1</v>
          </cell>
          <cell r="HU237">
            <v>1</v>
          </cell>
          <cell r="HZ237">
            <v>1</v>
          </cell>
          <cell r="IC237" t="str">
            <v>DA</v>
          </cell>
        </row>
        <row r="238">
          <cell r="A238">
            <v>3078</v>
          </cell>
          <cell r="C238" t="str">
            <v>BANESCU</v>
          </cell>
          <cell r="D238" t="str">
            <v>CONSTANTIN VIOREL</v>
          </cell>
          <cell r="E238" t="str">
            <v>FREE BIKE TEAM</v>
          </cell>
          <cell r="F238" t="str">
            <v>FRM</v>
          </cell>
          <cell r="G238" t="str">
            <v>C</v>
          </cell>
          <cell r="H238" t="str">
            <v>ATV</v>
          </cell>
          <cell r="I238" t="str">
            <v>TT</v>
          </cell>
          <cell r="R238">
            <v>51</v>
          </cell>
          <cell r="S238">
            <v>26650</v>
          </cell>
          <cell r="T238" t="str">
            <v>M</v>
          </cell>
          <cell r="W238">
            <v>1721217384195</v>
          </cell>
          <cell r="AA238" t="str">
            <v>VALCEA</v>
          </cell>
          <cell r="AB238" t="str">
            <v>VEST</v>
          </cell>
          <cell r="AC238" t="str">
            <v>ROU</v>
          </cell>
          <cell r="AE238" t="str">
            <v>1000/4T</v>
          </cell>
          <cell r="GZ238">
            <v>1</v>
          </cell>
          <cell r="HT238">
            <v>1</v>
          </cell>
          <cell r="HZ238">
            <v>1</v>
          </cell>
          <cell r="IC238" t="str">
            <v>DA</v>
          </cell>
        </row>
        <row r="239">
          <cell r="A239">
            <v>2178</v>
          </cell>
          <cell r="C239" t="str">
            <v>BANG</v>
          </cell>
          <cell r="D239" t="str">
            <v xml:space="preserve">RASMUS </v>
          </cell>
          <cell r="E239" t="str">
            <v>DANEMARCA</v>
          </cell>
          <cell r="F239" t="str">
            <v>DMU</v>
          </cell>
          <cell r="G239" t="str">
            <v>C</v>
          </cell>
          <cell r="H239" t="str">
            <v>HOBBY</v>
          </cell>
          <cell r="I239" t="str">
            <v>TT</v>
          </cell>
          <cell r="R239">
            <v>45</v>
          </cell>
          <cell r="S239">
            <v>28759</v>
          </cell>
          <cell r="T239" t="str">
            <v>M</v>
          </cell>
          <cell r="W239" t="str">
            <v>212067506</v>
          </cell>
          <cell r="X239">
            <v>4540575914</v>
          </cell>
          <cell r="Y239" t="str">
            <v>rbtrudslev@gmail.com</v>
          </cell>
          <cell r="AA239" t="str">
            <v>DANEMARCA</v>
          </cell>
          <cell r="AB239" t="str">
            <v>DNK</v>
          </cell>
          <cell r="AC239" t="str">
            <v>DEN</v>
          </cell>
          <cell r="AD239" t="str">
            <v>KTM</v>
          </cell>
          <cell r="AE239" t="str">
            <v>300/2T</v>
          </cell>
        </row>
        <row r="240">
          <cell r="A240">
            <v>3871</v>
          </cell>
          <cell r="C240" t="str">
            <v>BANU</v>
          </cell>
          <cell r="D240" t="str">
            <v>ALEXANDRU IONUT</v>
          </cell>
          <cell r="E240" t="str">
            <v>ACS TOURMOUNT</v>
          </cell>
          <cell r="F240" t="str">
            <v>FRM</v>
          </cell>
          <cell r="G240" t="str">
            <v>C</v>
          </cell>
          <cell r="H240" t="str">
            <v>HOBBY</v>
          </cell>
          <cell r="I240" t="str">
            <v>TT</v>
          </cell>
          <cell r="K240" t="str">
            <v>TT</v>
          </cell>
          <cell r="N240">
            <v>45657</v>
          </cell>
          <cell r="R240">
            <v>34</v>
          </cell>
          <cell r="S240">
            <v>32923</v>
          </cell>
          <cell r="T240" t="str">
            <v>M</v>
          </cell>
          <cell r="W240">
            <v>1900219080056</v>
          </cell>
          <cell r="X240">
            <v>747094271</v>
          </cell>
          <cell r="Y240" t="str">
            <v>alex@onemoto.ro</v>
          </cell>
          <cell r="Z240">
            <v>740853602</v>
          </cell>
          <cell r="AA240" t="str">
            <v>BRASOV</v>
          </cell>
          <cell r="AB240" t="str">
            <v>EST</v>
          </cell>
          <cell r="AC240" t="str">
            <v>ROU</v>
          </cell>
          <cell r="AD240" t="str">
            <v>HUSQVARNA</v>
          </cell>
          <cell r="AE240" t="str">
            <v>300/2T</v>
          </cell>
          <cell r="AF240">
            <v>45351</v>
          </cell>
          <cell r="AG240">
            <v>45352</v>
          </cell>
          <cell r="AH240" t="str">
            <v>OP</v>
          </cell>
          <cell r="AI240" t="str">
            <v>DA</v>
          </cell>
          <cell r="AK240" t="str">
            <v>DA</v>
          </cell>
          <cell r="AN240">
            <v>375</v>
          </cell>
          <cell r="AQ240">
            <v>300</v>
          </cell>
          <cell r="AT240" t="str">
            <v>S</v>
          </cell>
          <cell r="EK240">
            <v>205</v>
          </cell>
          <cell r="EL240">
            <v>125</v>
          </cell>
          <cell r="EM240">
            <v>125</v>
          </cell>
          <cell r="GZ240">
            <v>1</v>
          </cell>
          <cell r="HT240">
            <v>1</v>
          </cell>
          <cell r="HZ240">
            <v>1</v>
          </cell>
          <cell r="IC240" t="str">
            <v>DA</v>
          </cell>
        </row>
        <row r="241">
          <cell r="A241">
            <v>90</v>
          </cell>
          <cell r="B241">
            <v>85</v>
          </cell>
          <cell r="C241" t="str">
            <v>BANU</v>
          </cell>
          <cell r="D241" t="str">
            <v>MIHNEA ANDREI</v>
          </cell>
          <cell r="E241" t="str">
            <v xml:space="preserve">TOP CROSS T.C.S. </v>
          </cell>
          <cell r="F241" t="str">
            <v>FRM</v>
          </cell>
          <cell r="G241" t="str">
            <v>A</v>
          </cell>
          <cell r="H241" t="str">
            <v>MX.125</v>
          </cell>
          <cell r="I241" t="str">
            <v>MX</v>
          </cell>
          <cell r="J241" t="str">
            <v>MX</v>
          </cell>
          <cell r="M241">
            <v>45398</v>
          </cell>
          <cell r="N241">
            <v>45657</v>
          </cell>
          <cell r="Q241" t="str">
            <v>ok</v>
          </cell>
          <cell r="R241">
            <v>16</v>
          </cell>
          <cell r="S241">
            <v>39375</v>
          </cell>
          <cell r="T241" t="str">
            <v>M</v>
          </cell>
          <cell r="V241">
            <v>44</v>
          </cell>
          <cell r="W241">
            <v>5071020420036</v>
          </cell>
          <cell r="X241">
            <v>724534458</v>
          </cell>
          <cell r="Y241" t="str">
            <v>ioanabanul@yahoo.com</v>
          </cell>
          <cell r="Z241">
            <v>724534458</v>
          </cell>
          <cell r="AA241" t="str">
            <v>BUCURESTI</v>
          </cell>
          <cell r="AB241" t="str">
            <v>EST</v>
          </cell>
          <cell r="AC241" t="str">
            <v>ROU</v>
          </cell>
          <cell r="AD241" t="str">
            <v>KTM</v>
          </cell>
          <cell r="AE241" t="str">
            <v>125/2T</v>
          </cell>
          <cell r="AF241">
            <v>45328</v>
          </cell>
          <cell r="AG241">
            <v>45330</v>
          </cell>
          <cell r="AL241" t="str">
            <v>ABIV</v>
          </cell>
          <cell r="AM241" t="str">
            <v>POZITIV</v>
          </cell>
          <cell r="AN241">
            <v>300</v>
          </cell>
          <cell r="AQ241">
            <v>300</v>
          </cell>
          <cell r="AS241">
            <v>45386</v>
          </cell>
          <cell r="AT241" t="str">
            <v>C</v>
          </cell>
          <cell r="BC241">
            <v>85</v>
          </cell>
          <cell r="BD241" t="str">
            <v>L</v>
          </cell>
          <cell r="BE241">
            <v>0</v>
          </cell>
          <cell r="BU241">
            <v>85</v>
          </cell>
          <cell r="GJ241">
            <v>85</v>
          </cell>
          <cell r="GK241" t="str">
            <v>L</v>
          </cell>
          <cell r="GL241">
            <v>0</v>
          </cell>
          <cell r="HF241">
            <v>1</v>
          </cell>
          <cell r="HU241">
            <v>1</v>
          </cell>
          <cell r="HZ241">
            <v>1</v>
          </cell>
          <cell r="IC241" t="str">
            <v>DA</v>
          </cell>
        </row>
        <row r="242">
          <cell r="A242">
            <v>4079</v>
          </cell>
          <cell r="C242" t="str">
            <v xml:space="preserve">BANU </v>
          </cell>
          <cell r="D242" t="str">
            <v>MARIAN</v>
          </cell>
          <cell r="E242" t="str">
            <v>JITSU ZARNESTI</v>
          </cell>
          <cell r="F242" t="str">
            <v>FRM</v>
          </cell>
          <cell r="G242" t="str">
            <v>C</v>
          </cell>
          <cell r="H242" t="str">
            <v>HOBBY</v>
          </cell>
          <cell r="I242" t="str">
            <v>TT</v>
          </cell>
          <cell r="K242" t="str">
            <v>TT</v>
          </cell>
          <cell r="M242">
            <v>45570</v>
          </cell>
          <cell r="N242">
            <v>45657</v>
          </cell>
          <cell r="R242">
            <v>30</v>
          </cell>
          <cell r="S242">
            <v>34132</v>
          </cell>
          <cell r="T242" t="str">
            <v>M</v>
          </cell>
          <cell r="V242" t="str">
            <v>FP</v>
          </cell>
          <cell r="W242">
            <v>1930612080064</v>
          </cell>
          <cell r="X242">
            <v>751459236</v>
          </cell>
          <cell r="Z242">
            <v>751965607</v>
          </cell>
          <cell r="AA242" t="str">
            <v>BRASOV</v>
          </cell>
          <cell r="AB242" t="str">
            <v>EST</v>
          </cell>
          <cell r="AC242" t="str">
            <v>ROU</v>
          </cell>
          <cell r="AD242" t="str">
            <v>KTM</v>
          </cell>
          <cell r="AE242" t="str">
            <v>300/2T</v>
          </cell>
          <cell r="AF242">
            <v>45350</v>
          </cell>
          <cell r="AG242">
            <v>45351</v>
          </cell>
          <cell r="AH242" t="str">
            <v>OP</v>
          </cell>
          <cell r="AI242" t="str">
            <v>DA</v>
          </cell>
          <cell r="AN242">
            <v>375</v>
          </cell>
          <cell r="AQ242">
            <v>300</v>
          </cell>
          <cell r="AT242" t="str">
            <v>C</v>
          </cell>
          <cell r="BF242">
            <v>207</v>
          </cell>
          <cell r="BG242" t="str">
            <v>L</v>
          </cell>
          <cell r="BH242">
            <v>0</v>
          </cell>
          <cell r="BI242" t="str">
            <v>HOBBY</v>
          </cell>
        </row>
        <row r="243">
          <cell r="A243">
            <v>2917</v>
          </cell>
          <cell r="C243" t="str">
            <v>BANUCU</v>
          </cell>
          <cell r="D243" t="str">
            <v>AURELIAN</v>
          </cell>
          <cell r="E243" t="str">
            <v>JITSU ZARNESTI</v>
          </cell>
          <cell r="F243" t="str">
            <v>FRM</v>
          </cell>
          <cell r="G243" t="str">
            <v>B</v>
          </cell>
          <cell r="H243" t="str">
            <v>EXPERT</v>
          </cell>
          <cell r="I243" t="str">
            <v>TT</v>
          </cell>
          <cell r="R243">
            <v>39</v>
          </cell>
          <cell r="S243">
            <v>30968</v>
          </cell>
          <cell r="T243" t="str">
            <v>M</v>
          </cell>
          <cell r="W243">
            <v>1841013081684</v>
          </cell>
          <cell r="X243">
            <v>744873663</v>
          </cell>
          <cell r="Z243">
            <v>766562531</v>
          </cell>
          <cell r="AA243" t="str">
            <v>BRASOV</v>
          </cell>
          <cell r="AB243" t="str">
            <v>EST</v>
          </cell>
          <cell r="AC243" t="str">
            <v>ROU</v>
          </cell>
          <cell r="AD243" t="str">
            <v>KTM</v>
          </cell>
          <cell r="AE243" t="str">
            <v>450/4T</v>
          </cell>
        </row>
        <row r="244">
          <cell r="A244">
            <v>3877</v>
          </cell>
          <cell r="C244" t="str">
            <v>BANUCU</v>
          </cell>
          <cell r="D244" t="str">
            <v>SILVIU IOAN V.</v>
          </cell>
          <cell r="E244" t="str">
            <v>JITSU ZARNESTI</v>
          </cell>
          <cell r="F244" t="str">
            <v>FRM</v>
          </cell>
          <cell r="G244" t="str">
            <v>C</v>
          </cell>
          <cell r="H244" t="str">
            <v>HOBBY</v>
          </cell>
          <cell r="I244" t="str">
            <v>TT</v>
          </cell>
          <cell r="Q244" t="str">
            <v>ok</v>
          </cell>
          <cell r="R244">
            <v>18</v>
          </cell>
          <cell r="S244">
            <v>38788</v>
          </cell>
          <cell r="T244" t="str">
            <v>M</v>
          </cell>
          <cell r="W244">
            <v>5060312080017</v>
          </cell>
          <cell r="X244">
            <v>730015896</v>
          </cell>
          <cell r="AA244" t="str">
            <v>BRASOV</v>
          </cell>
          <cell r="AB244" t="str">
            <v>EST</v>
          </cell>
          <cell r="AC244" t="str">
            <v>ROU</v>
          </cell>
          <cell r="AD244" t="str">
            <v>KTM</v>
          </cell>
          <cell r="AE244" t="str">
            <v>300/2T</v>
          </cell>
          <cell r="ET244">
            <v>303</v>
          </cell>
          <cell r="EU244">
            <v>125</v>
          </cell>
          <cell r="EV244">
            <v>125</v>
          </cell>
          <cell r="GW244">
            <v>1</v>
          </cell>
          <cell r="HT244">
            <v>1</v>
          </cell>
          <cell r="HZ244">
            <v>1</v>
          </cell>
          <cell r="IC244" t="str">
            <v>DA</v>
          </cell>
        </row>
        <row r="245">
          <cell r="A245">
            <v>92</v>
          </cell>
          <cell r="B245">
            <v>19</v>
          </cell>
          <cell r="C245" t="str">
            <v>BAR</v>
          </cell>
          <cell r="D245" t="str">
            <v>ALEXANDRU VLAD</v>
          </cell>
          <cell r="E245" t="str">
            <v>WeDo RACING</v>
          </cell>
          <cell r="F245" t="str">
            <v>FRM</v>
          </cell>
          <cell r="G245" t="str">
            <v>A</v>
          </cell>
          <cell r="H245" t="str">
            <v>S-OPEN</v>
          </cell>
          <cell r="I245" t="str">
            <v>SM</v>
          </cell>
          <cell r="R245">
            <v>33</v>
          </cell>
          <cell r="S245">
            <v>33073</v>
          </cell>
          <cell r="T245" t="str">
            <v>M</v>
          </cell>
          <cell r="W245">
            <v>1900719350111</v>
          </cell>
          <cell r="X245">
            <v>747060650</v>
          </cell>
          <cell r="AA245" t="str">
            <v>TIMIS</v>
          </cell>
          <cell r="AB245" t="str">
            <v>VEST</v>
          </cell>
          <cell r="AC245" t="str">
            <v>ROU</v>
          </cell>
          <cell r="AD245" t="str">
            <v>DUCATI</v>
          </cell>
          <cell r="AE245">
            <v>996</v>
          </cell>
        </row>
        <row r="246">
          <cell r="A246">
            <v>594</v>
          </cell>
          <cell r="B246">
            <v>16</v>
          </cell>
          <cell r="C246" t="str">
            <v>GUȚĂ</v>
          </cell>
          <cell r="D246" t="str">
            <v>ANDREI CONSTANTIN</v>
          </cell>
          <cell r="E246" t="str">
            <v>CSA STEAUA</v>
          </cell>
          <cell r="F246" t="str">
            <v>FRM</v>
          </cell>
          <cell r="G246" t="str">
            <v>A</v>
          </cell>
          <cell r="H246" t="str">
            <v>STK1000</v>
          </cell>
          <cell r="I246" t="str">
            <v>V</v>
          </cell>
          <cell r="L246" t="str">
            <v>V</v>
          </cell>
          <cell r="R246">
            <v>39</v>
          </cell>
          <cell r="S246">
            <v>31032</v>
          </cell>
          <cell r="T246" t="str">
            <v>M</v>
          </cell>
          <cell r="V246">
            <v>21</v>
          </cell>
          <cell r="W246">
            <v>1841216521718</v>
          </cell>
          <cell r="X246">
            <v>724388488</v>
          </cell>
          <cell r="Y246" t="str">
            <v>andrei.guta@honda.com</v>
          </cell>
          <cell r="Z246">
            <v>723638060</v>
          </cell>
          <cell r="AA246" t="str">
            <v>BUCURESTI</v>
          </cell>
          <cell r="AB246" t="str">
            <v>EST</v>
          </cell>
          <cell r="AC246" t="str">
            <v>ROU</v>
          </cell>
          <cell r="AD246" t="str">
            <v>HONDA</v>
          </cell>
          <cell r="AE246" t="str">
            <v>1000/4T</v>
          </cell>
          <cell r="AF246" t="str">
            <v>NU</v>
          </cell>
          <cell r="AG246">
            <v>45291</v>
          </cell>
          <cell r="AH246" t="str">
            <v>OP</v>
          </cell>
          <cell r="AI246" t="str">
            <v>DA</v>
          </cell>
          <cell r="AK246" t="str">
            <v>DA</v>
          </cell>
          <cell r="AL246" t="str">
            <v>0I</v>
          </cell>
          <cell r="AM246" t="str">
            <v>POZITIV</v>
          </cell>
          <cell r="AN246">
            <v>300</v>
          </cell>
          <cell r="AQ246" t="str">
            <v>NU</v>
          </cell>
          <cell r="AT246" t="str">
            <v>S</v>
          </cell>
          <cell r="HZ246">
            <v>1</v>
          </cell>
          <cell r="IC246" t="str">
            <v>da?</v>
          </cell>
        </row>
        <row r="247">
          <cell r="A247">
            <v>3265</v>
          </cell>
          <cell r="C247" t="str">
            <v xml:space="preserve">BARABAS </v>
          </cell>
          <cell r="D247" t="str">
            <v>IGNAC LEVENTE</v>
          </cell>
          <cell r="E247" t="str">
            <v>GO RACING</v>
          </cell>
          <cell r="F247" t="str">
            <v>FRM</v>
          </cell>
          <cell r="G247" t="str">
            <v>C</v>
          </cell>
          <cell r="H247" t="str">
            <v>HOBBY</v>
          </cell>
          <cell r="I247" t="str">
            <v>TT</v>
          </cell>
          <cell r="R247">
            <v>48</v>
          </cell>
          <cell r="S247">
            <v>27840</v>
          </cell>
          <cell r="T247" t="str">
            <v>M</v>
          </cell>
          <cell r="V247" t="str">
            <v>FP</v>
          </cell>
          <cell r="W247">
            <v>1760321192469</v>
          </cell>
          <cell r="X247">
            <v>723662374</v>
          </cell>
          <cell r="Z247">
            <v>740682604</v>
          </cell>
          <cell r="AA247" t="str">
            <v>HARGHITA</v>
          </cell>
          <cell r="AB247" t="str">
            <v>EST</v>
          </cell>
          <cell r="AC247" t="str">
            <v>ROU</v>
          </cell>
          <cell r="AD247" t="str">
            <v>KTM</v>
          </cell>
          <cell r="AE247" t="str">
            <v>300/2T</v>
          </cell>
          <cell r="DI247">
            <v>371</v>
          </cell>
          <cell r="DJ247" t="str">
            <v>L</v>
          </cell>
          <cell r="DK247">
            <v>0</v>
          </cell>
          <cell r="GW247">
            <v>1</v>
          </cell>
          <cell r="HT247">
            <v>1</v>
          </cell>
          <cell r="HZ247">
            <v>1</v>
          </cell>
          <cell r="IC247" t="str">
            <v>DA</v>
          </cell>
        </row>
        <row r="248">
          <cell r="A248">
            <v>4056</v>
          </cell>
          <cell r="C248" t="str">
            <v xml:space="preserve">BARABAS AGOSTON </v>
          </cell>
          <cell r="D248" t="str">
            <v>ANDREA</v>
          </cell>
          <cell r="E248" t="str">
            <v>MASTER BIKE CLUJ</v>
          </cell>
          <cell r="F248" t="str">
            <v>FRM</v>
          </cell>
          <cell r="G248" t="str">
            <v>A</v>
          </cell>
          <cell r="H248" t="str">
            <v>FETE</v>
          </cell>
          <cell r="I248" t="str">
            <v>TT</v>
          </cell>
          <cell r="K248" t="str">
            <v>TT</v>
          </cell>
          <cell r="M248">
            <v>45512</v>
          </cell>
          <cell r="N248">
            <v>45657</v>
          </cell>
          <cell r="R248">
            <v>29</v>
          </cell>
          <cell r="S248">
            <v>34471</v>
          </cell>
          <cell r="T248" t="str">
            <v>M</v>
          </cell>
          <cell r="V248">
            <v>48</v>
          </cell>
          <cell r="W248">
            <v>2940517194047</v>
          </cell>
          <cell r="X248">
            <v>747467052</v>
          </cell>
          <cell r="Y248" t="str">
            <v>kicsiannacska@gmail.com</v>
          </cell>
          <cell r="Z248">
            <v>744108833</v>
          </cell>
          <cell r="AA248" t="str">
            <v>HARGHITA</v>
          </cell>
          <cell r="AB248" t="str">
            <v>EST</v>
          </cell>
          <cell r="AC248" t="str">
            <v>ROU</v>
          </cell>
          <cell r="AD248" t="str">
            <v>BETA</v>
          </cell>
          <cell r="AE248" t="str">
            <v>300/2T</v>
          </cell>
          <cell r="AF248">
            <v>45331</v>
          </cell>
          <cell r="AG248">
            <v>45335</v>
          </cell>
          <cell r="AH248" t="str">
            <v>OP</v>
          </cell>
          <cell r="AI248" t="str">
            <v>DA</v>
          </cell>
          <cell r="AK248" t="str">
            <v>DA</v>
          </cell>
          <cell r="AN248">
            <v>450</v>
          </cell>
          <cell r="AQ248">
            <v>300</v>
          </cell>
          <cell r="AT248" t="str">
            <v>S</v>
          </cell>
          <cell r="BF248">
            <v>500</v>
          </cell>
          <cell r="BG248" t="str">
            <v>L</v>
          </cell>
          <cell r="BH248">
            <v>0</v>
          </cell>
          <cell r="BI248" t="str">
            <v>HOBBY</v>
          </cell>
        </row>
        <row r="249">
          <cell r="A249">
            <v>2653</v>
          </cell>
          <cell r="C249" t="str">
            <v>BARABASU</v>
          </cell>
          <cell r="D249" t="str">
            <v>VIOREL FLORIN</v>
          </cell>
          <cell r="E249" t="str">
            <v>CSM BRAILA</v>
          </cell>
          <cell r="F249" t="str">
            <v>FRM</v>
          </cell>
          <cell r="G249" t="str">
            <v>A</v>
          </cell>
          <cell r="H249" t="str">
            <v>SEN</v>
          </cell>
          <cell r="I249" t="str">
            <v>DT</v>
          </cell>
          <cell r="R249">
            <v>36</v>
          </cell>
          <cell r="S249">
            <v>32066</v>
          </cell>
          <cell r="T249" t="str">
            <v>M</v>
          </cell>
          <cell r="W249">
            <v>1871016090068</v>
          </cell>
          <cell r="X249">
            <v>752033356</v>
          </cell>
          <cell r="Z249">
            <v>751874819</v>
          </cell>
          <cell r="AA249" t="str">
            <v>BRAILA</v>
          </cell>
          <cell r="AB249" t="str">
            <v>EST</v>
          </cell>
          <cell r="AC249" t="str">
            <v>ROU</v>
          </cell>
          <cell r="AD249" t="str">
            <v>GM</v>
          </cell>
          <cell r="AE249">
            <v>500</v>
          </cell>
          <cell r="HR249">
            <v>1</v>
          </cell>
          <cell r="HZ249">
            <v>1</v>
          </cell>
          <cell r="IC249" t="str">
            <v>DA</v>
          </cell>
        </row>
        <row r="250">
          <cell r="A250">
            <v>93</v>
          </cell>
          <cell r="C250" t="str">
            <v>BARANY</v>
          </cell>
          <cell r="D250" t="str">
            <v>MARK</v>
          </cell>
          <cell r="E250" t="str">
            <v>UNGARIA</v>
          </cell>
          <cell r="F250" t="str">
            <v>MAMS</v>
          </cell>
          <cell r="G250" t="str">
            <v>A</v>
          </cell>
          <cell r="H250" t="str">
            <v>SEN</v>
          </cell>
          <cell r="I250" t="str">
            <v>DT</v>
          </cell>
          <cell r="R250">
            <v>124</v>
          </cell>
          <cell r="T250" t="str">
            <v>M</v>
          </cell>
          <cell r="AA250" t="str">
            <v>UNGARIA</v>
          </cell>
          <cell r="AB250" t="str">
            <v>HUN</v>
          </cell>
          <cell r="AC250" t="str">
            <v>HUN</v>
          </cell>
          <cell r="AD250" t="str">
            <v>GM</v>
          </cell>
          <cell r="AE250">
            <v>500</v>
          </cell>
        </row>
        <row r="251">
          <cell r="A251">
            <v>95</v>
          </cell>
          <cell r="B251">
            <v>406</v>
          </cell>
          <cell r="C251" t="str">
            <v>BARBOS</v>
          </cell>
          <cell r="D251" t="str">
            <v>GAVRIL DARIUS</v>
          </cell>
          <cell r="E251" t="str">
            <v>MASTER BIKE CLUJ</v>
          </cell>
          <cell r="F251" t="str">
            <v>FRM</v>
          </cell>
          <cell r="G251" t="str">
            <v>B</v>
          </cell>
          <cell r="H251" t="str">
            <v>EXPERT</v>
          </cell>
          <cell r="I251" t="str">
            <v>TT</v>
          </cell>
          <cell r="R251">
            <v>30</v>
          </cell>
          <cell r="S251">
            <v>34196</v>
          </cell>
          <cell r="T251" t="str">
            <v>M</v>
          </cell>
          <cell r="W251">
            <v>1930815245050</v>
          </cell>
          <cell r="X251">
            <v>752183865</v>
          </cell>
          <cell r="Y251" t="str">
            <v>motoshopservice@yahoo.ro</v>
          </cell>
          <cell r="Z251">
            <v>745533466</v>
          </cell>
          <cell r="AA251" t="str">
            <v>MARAMURES</v>
          </cell>
          <cell r="AB251" t="str">
            <v>VEST</v>
          </cell>
          <cell r="AC251" t="str">
            <v>ROU</v>
          </cell>
          <cell r="AD251" t="str">
            <v>HUSQVARNA</v>
          </cell>
          <cell r="AE251" t="str">
            <v>300/2T</v>
          </cell>
          <cell r="IC251">
            <v>22</v>
          </cell>
        </row>
        <row r="252">
          <cell r="A252">
            <v>94</v>
          </cell>
          <cell r="B252">
            <v>115</v>
          </cell>
          <cell r="C252" t="str">
            <v>BARBOS</v>
          </cell>
          <cell r="D252" t="str">
            <v>GAVRIL DARIUS</v>
          </cell>
          <cell r="E252" t="str">
            <v>MASTER BIKE CLUJ</v>
          </cell>
          <cell r="F252" t="str">
            <v>FRM</v>
          </cell>
          <cell r="G252" t="str">
            <v>A</v>
          </cell>
          <cell r="H252" t="str">
            <v>PRO</v>
          </cell>
          <cell r="I252" t="str">
            <v>TT</v>
          </cell>
          <cell r="R252">
            <v>30</v>
          </cell>
          <cell r="S252">
            <v>34196</v>
          </cell>
          <cell r="T252" t="str">
            <v>M</v>
          </cell>
          <cell r="W252">
            <v>1930815245050</v>
          </cell>
          <cell r="X252">
            <v>752183865</v>
          </cell>
          <cell r="Y252" t="str">
            <v>motoshopservice@yahoo.ro</v>
          </cell>
          <cell r="Z252">
            <v>745533466</v>
          </cell>
          <cell r="AA252" t="str">
            <v>MARAMURES</v>
          </cell>
          <cell r="AB252" t="str">
            <v>VEST</v>
          </cell>
          <cell r="AC252" t="str">
            <v>ROU</v>
          </cell>
          <cell r="AD252" t="str">
            <v>HUSQVARNA</v>
          </cell>
          <cell r="AE252" t="str">
            <v>300/2T</v>
          </cell>
          <cell r="BO252">
            <v>7</v>
          </cell>
          <cell r="BP252">
            <v>125</v>
          </cell>
          <cell r="BQ252">
            <v>125</v>
          </cell>
          <cell r="CH252">
            <v>15</v>
          </cell>
          <cell r="CI252">
            <v>125</v>
          </cell>
          <cell r="CJ252">
            <v>125</v>
          </cell>
          <cell r="GW252">
            <v>1</v>
          </cell>
          <cell r="HT252">
            <v>1</v>
          </cell>
          <cell r="HZ252">
            <v>1</v>
          </cell>
          <cell r="IC252" t="str">
            <v>DA</v>
          </cell>
        </row>
        <row r="253">
          <cell r="A253">
            <v>2393</v>
          </cell>
          <cell r="C253" t="str">
            <v>BARBU</v>
          </cell>
          <cell r="D253" t="str">
            <v>ALIN IOAN</v>
          </cell>
          <cell r="E253" t="str">
            <v>EXTREM MOTORS ORASTIE</v>
          </cell>
          <cell r="F253" t="str">
            <v>FRM</v>
          </cell>
          <cell r="G253" t="str">
            <v>C</v>
          </cell>
          <cell r="H253" t="str">
            <v>HOBBY</v>
          </cell>
          <cell r="I253" t="str">
            <v>TT</v>
          </cell>
          <cell r="R253">
            <v>30</v>
          </cell>
          <cell r="S253">
            <v>34121</v>
          </cell>
          <cell r="T253" t="str">
            <v>M</v>
          </cell>
          <cell r="W253">
            <v>1930601013677</v>
          </cell>
          <cell r="X253">
            <v>762382115</v>
          </cell>
          <cell r="AA253" t="str">
            <v>ALBA</v>
          </cell>
          <cell r="AB253" t="str">
            <v>VEST</v>
          </cell>
          <cell r="AC253" t="str">
            <v>ROU</v>
          </cell>
          <cell r="AD253" t="str">
            <v>KTM</v>
          </cell>
          <cell r="AE253" t="str">
            <v>300/2T</v>
          </cell>
        </row>
        <row r="254">
          <cell r="A254">
            <v>2763</v>
          </cell>
          <cell r="B254">
            <v>923</v>
          </cell>
          <cell r="C254" t="str">
            <v>BARBU</v>
          </cell>
          <cell r="D254" t="str">
            <v>GHEORGHE LUCIAN</v>
          </cell>
          <cell r="E254" t="str">
            <v>ACS ODOBESTI</v>
          </cell>
          <cell r="F254" t="str">
            <v>FRM</v>
          </cell>
          <cell r="G254" t="str">
            <v>C</v>
          </cell>
          <cell r="H254" t="str">
            <v>SSV</v>
          </cell>
          <cell r="I254" t="str">
            <v>TT</v>
          </cell>
          <cell r="Q254" t="str">
            <v>P</v>
          </cell>
          <cell r="R254">
            <v>44</v>
          </cell>
          <cell r="S254">
            <v>29302</v>
          </cell>
          <cell r="T254" t="str">
            <v>M</v>
          </cell>
          <cell r="W254">
            <v>1800322100160</v>
          </cell>
          <cell r="X254">
            <v>751150827</v>
          </cell>
          <cell r="Z254">
            <v>751150825</v>
          </cell>
          <cell r="AA254" t="str">
            <v>BUZAU</v>
          </cell>
          <cell r="AB254" t="str">
            <v>EST</v>
          </cell>
          <cell r="AC254" t="str">
            <v>ROU</v>
          </cell>
          <cell r="AD254" t="str">
            <v>CAN AM</v>
          </cell>
          <cell r="AE254" t="str">
            <v>1000/4T</v>
          </cell>
          <cell r="AI254" t="str">
            <v>DA</v>
          </cell>
          <cell r="AK254" t="str">
            <v>DA</v>
          </cell>
          <cell r="AL254" t="str">
            <v>BIII</v>
          </cell>
          <cell r="AM254" t="str">
            <v>POZITIV</v>
          </cell>
          <cell r="IC254" t="str">
            <v>L</v>
          </cell>
        </row>
        <row r="255">
          <cell r="A255">
            <v>3572</v>
          </cell>
          <cell r="C255" t="str">
            <v>BARBU</v>
          </cell>
          <cell r="D255" t="str">
            <v>OCTAVIAN CONSTANTIN</v>
          </cell>
          <cell r="E255" t="str">
            <v>BLACK RYDERS SIBIU</v>
          </cell>
          <cell r="F255" t="str">
            <v>FRM</v>
          </cell>
          <cell r="G255" t="str">
            <v>B</v>
          </cell>
          <cell r="H255" t="str">
            <v>EXPERT</v>
          </cell>
          <cell r="I255" t="str">
            <v>TT</v>
          </cell>
          <cell r="R255">
            <v>37</v>
          </cell>
          <cell r="S255">
            <v>31568</v>
          </cell>
          <cell r="T255" t="str">
            <v>M</v>
          </cell>
          <cell r="W255">
            <v>1860605324812</v>
          </cell>
          <cell r="X255">
            <v>742076088</v>
          </cell>
          <cell r="AA255" t="str">
            <v>SIBIU</v>
          </cell>
          <cell r="AB255" t="str">
            <v>VEST</v>
          </cell>
          <cell r="AC255" t="str">
            <v>ROU</v>
          </cell>
          <cell r="AD255" t="str">
            <v>KTM</v>
          </cell>
          <cell r="AE255" t="str">
            <v>300/2T</v>
          </cell>
          <cell r="CH255">
            <v>144</v>
          </cell>
          <cell r="CI255">
            <v>125</v>
          </cell>
          <cell r="CJ255">
            <v>125</v>
          </cell>
          <cell r="GW255">
            <v>1</v>
          </cell>
          <cell r="HT255">
            <v>1</v>
          </cell>
          <cell r="HZ255">
            <v>1</v>
          </cell>
          <cell r="IC255" t="str">
            <v>DA</v>
          </cell>
        </row>
        <row r="256">
          <cell r="A256">
            <v>3980</v>
          </cell>
          <cell r="C256" t="str">
            <v>BARDA</v>
          </cell>
          <cell r="D256" t="str">
            <v xml:space="preserve">GAL </v>
          </cell>
          <cell r="E256" t="str">
            <v>TEAM 555</v>
          </cell>
          <cell r="F256" t="str">
            <v>FRM</v>
          </cell>
          <cell r="G256" t="str">
            <v>A</v>
          </cell>
          <cell r="H256" t="str">
            <v>SBK</v>
          </cell>
          <cell r="I256" t="str">
            <v>V</v>
          </cell>
          <cell r="R256">
            <v>36</v>
          </cell>
          <cell r="S256">
            <v>32106</v>
          </cell>
          <cell r="T256" t="str">
            <v>M</v>
          </cell>
          <cell r="W256">
            <v>3426161</v>
          </cell>
          <cell r="AA256" t="str">
            <v>ISRAEL</v>
          </cell>
          <cell r="AB256" t="str">
            <v>ISR</v>
          </cell>
          <cell r="AC256" t="str">
            <v>ISR</v>
          </cell>
          <cell r="AD256" t="str">
            <v>DUCATI</v>
          </cell>
          <cell r="AE256" t="str">
            <v>1000/4</v>
          </cell>
          <cell r="HI256">
            <v>1</v>
          </cell>
          <cell r="HV256">
            <v>1</v>
          </cell>
          <cell r="HZ256">
            <v>1</v>
          </cell>
          <cell r="IC256" t="str">
            <v>da?</v>
          </cell>
        </row>
        <row r="257">
          <cell r="A257">
            <v>4093</v>
          </cell>
          <cell r="B257">
            <v>913</v>
          </cell>
          <cell r="C257" t="str">
            <v>BARDOS</v>
          </cell>
          <cell r="D257" t="str">
            <v>ELIASZ JANI</v>
          </cell>
          <cell r="E257" t="str">
            <v>JUVENES TG. MURES</v>
          </cell>
          <cell r="F257" t="str">
            <v>FRM</v>
          </cell>
          <cell r="G257" t="str">
            <v>A</v>
          </cell>
          <cell r="H257" t="str">
            <v>65 cc</v>
          </cell>
          <cell r="I257" t="str">
            <v>MX</v>
          </cell>
          <cell r="J257" t="str">
            <v>MX</v>
          </cell>
          <cell r="N257">
            <v>45657</v>
          </cell>
          <cell r="Q257" t="str">
            <v>ok</v>
          </cell>
          <cell r="R257">
            <v>10</v>
          </cell>
          <cell r="S257">
            <v>41525</v>
          </cell>
          <cell r="T257" t="str">
            <v>M</v>
          </cell>
          <cell r="V257">
            <v>117</v>
          </cell>
          <cell r="W257">
            <v>5130908260067</v>
          </cell>
          <cell r="AA257" t="str">
            <v>MURES</v>
          </cell>
          <cell r="AB257" t="str">
            <v>VEST</v>
          </cell>
          <cell r="AC257" t="str">
            <v>ROU</v>
          </cell>
          <cell r="AD257" t="str">
            <v>YAMAHA</v>
          </cell>
          <cell r="AE257" t="str">
            <v>65/2T</v>
          </cell>
          <cell r="AF257">
            <v>45351</v>
          </cell>
          <cell r="AG257">
            <v>45351</v>
          </cell>
          <cell r="AH257" t="str">
            <v>OP</v>
          </cell>
          <cell r="AJ257" t="str">
            <v>DA</v>
          </cell>
          <cell r="AK257" t="str">
            <v>DA</v>
          </cell>
          <cell r="AN257">
            <v>300</v>
          </cell>
          <cell r="AQ257">
            <v>300</v>
          </cell>
          <cell r="AT257" t="str">
            <v>C</v>
          </cell>
        </row>
        <row r="258">
          <cell r="A258">
            <v>4094</v>
          </cell>
          <cell r="B258">
            <v>116</v>
          </cell>
          <cell r="C258" t="str">
            <v>BARDOS</v>
          </cell>
          <cell r="D258" t="str">
            <v>HANNAEL</v>
          </cell>
          <cell r="E258" t="str">
            <v>JUVENES TG. MURES</v>
          </cell>
          <cell r="F258" t="str">
            <v>FRM</v>
          </cell>
          <cell r="G258" t="str">
            <v>A</v>
          </cell>
          <cell r="H258" t="str">
            <v>50 JM</v>
          </cell>
          <cell r="I258" t="str">
            <v>MX</v>
          </cell>
          <cell r="J258" t="str">
            <v>MX</v>
          </cell>
          <cell r="N258">
            <v>45657</v>
          </cell>
          <cell r="Q258" t="str">
            <v>ok</v>
          </cell>
          <cell r="R258">
            <v>8</v>
          </cell>
          <cell r="S258">
            <v>42379</v>
          </cell>
          <cell r="T258" t="str">
            <v>M</v>
          </cell>
          <cell r="V258">
            <v>118</v>
          </cell>
          <cell r="W258">
            <v>5160110260041</v>
          </cell>
          <cell r="AA258" t="str">
            <v>MURES</v>
          </cell>
          <cell r="AB258" t="str">
            <v>VEST</v>
          </cell>
          <cell r="AC258" t="str">
            <v>ROU</v>
          </cell>
          <cell r="AD258" t="str">
            <v xml:space="preserve">KTM </v>
          </cell>
          <cell r="AE258" t="str">
            <v>50A</v>
          </cell>
          <cell r="AF258">
            <v>45351</v>
          </cell>
          <cell r="AG258">
            <v>45351</v>
          </cell>
          <cell r="AH258" t="str">
            <v>OP</v>
          </cell>
          <cell r="AJ258" t="str">
            <v>DA</v>
          </cell>
          <cell r="AK258" t="str">
            <v>DA</v>
          </cell>
          <cell r="AN258">
            <v>300</v>
          </cell>
          <cell r="AQ258">
            <v>300</v>
          </cell>
          <cell r="AT258" t="str">
            <v>C</v>
          </cell>
        </row>
        <row r="259">
          <cell r="A259">
            <v>3196</v>
          </cell>
          <cell r="C259" t="str">
            <v>BARES</v>
          </cell>
          <cell r="D259" t="str">
            <v>MATEJ</v>
          </cell>
          <cell r="E259" t="str">
            <v>CEHIA</v>
          </cell>
          <cell r="F259" t="str">
            <v>ACCR</v>
          </cell>
          <cell r="G259" t="str">
            <v>B</v>
          </cell>
          <cell r="H259" t="str">
            <v>EXPERT</v>
          </cell>
          <cell r="I259" t="str">
            <v>TT</v>
          </cell>
          <cell r="M259" t="str">
            <v>SP</v>
          </cell>
          <cell r="N259" t="str">
            <v>SP</v>
          </cell>
          <cell r="R259">
            <v>25</v>
          </cell>
          <cell r="S259">
            <v>36220</v>
          </cell>
          <cell r="T259" t="str">
            <v>M</v>
          </cell>
          <cell r="W259">
            <v>206076894</v>
          </cell>
          <cell r="X259">
            <v>420604271150</v>
          </cell>
          <cell r="AA259" t="str">
            <v>CEHIA</v>
          </cell>
          <cell r="AB259" t="str">
            <v>CZE</v>
          </cell>
          <cell r="AC259" t="str">
            <v>CZE</v>
          </cell>
          <cell r="AD259" t="str">
            <v>BETA</v>
          </cell>
          <cell r="AE259" t="str">
            <v>350/4T</v>
          </cell>
          <cell r="BI259">
            <v>112</v>
          </cell>
          <cell r="BJ259" t="str">
            <v>SP</v>
          </cell>
          <cell r="BK259" t="str">
            <v>SP</v>
          </cell>
          <cell r="GX259">
            <v>1</v>
          </cell>
          <cell r="IB259">
            <v>1</v>
          </cell>
          <cell r="IC259">
            <v>1</v>
          </cell>
        </row>
        <row r="260">
          <cell r="A260">
            <v>2012</v>
          </cell>
          <cell r="C260" t="str">
            <v>BARKUS</v>
          </cell>
          <cell r="D260" t="str">
            <v>TADAS</v>
          </cell>
          <cell r="E260" t="str">
            <v>LITUANIA</v>
          </cell>
          <cell r="F260" t="str">
            <v>LaMSF</v>
          </cell>
          <cell r="G260" t="str">
            <v>B</v>
          </cell>
          <cell r="H260" t="str">
            <v>EXPERT</v>
          </cell>
          <cell r="I260" t="str">
            <v>TT</v>
          </cell>
          <cell r="R260">
            <v>46</v>
          </cell>
          <cell r="S260">
            <v>28358</v>
          </cell>
          <cell r="T260" t="str">
            <v>M</v>
          </cell>
          <cell r="W260" t="str">
            <v>13456893</v>
          </cell>
          <cell r="X260" t="str">
            <v>+37065022585</v>
          </cell>
          <cell r="Y260" t="str">
            <v>tadas.barkus@gmail.com</v>
          </cell>
          <cell r="AA260" t="str">
            <v>LITUANIA</v>
          </cell>
          <cell r="AB260" t="e">
            <v>#N/A</v>
          </cell>
          <cell r="AC260">
            <v>0</v>
          </cell>
          <cell r="AD260" t="str">
            <v>KTM</v>
          </cell>
          <cell r="BR260">
            <v>237</v>
          </cell>
          <cell r="BS260" t="str">
            <v>SP</v>
          </cell>
          <cell r="BT260" t="str">
            <v>SP</v>
          </cell>
        </row>
        <row r="261">
          <cell r="A261">
            <v>2394</v>
          </cell>
          <cell r="C261" t="str">
            <v>BARLA</v>
          </cell>
          <cell r="D261" t="str">
            <v>SEBASTIAN</v>
          </cell>
          <cell r="E261" t="str">
            <v>MASTER BIKE CLUJ</v>
          </cell>
          <cell r="F261" t="str">
            <v>FRM</v>
          </cell>
          <cell r="G261" t="str">
            <v>C</v>
          </cell>
          <cell r="H261" t="str">
            <v>HOBBY</v>
          </cell>
          <cell r="I261" t="str">
            <v>TT</v>
          </cell>
          <cell r="R261">
            <v>124</v>
          </cell>
          <cell r="T261" t="str">
            <v>M</v>
          </cell>
          <cell r="AB261" t="e">
            <v>#N/A</v>
          </cell>
          <cell r="AC261" t="str">
            <v>ROU</v>
          </cell>
          <cell r="AD261" t="str">
            <v>KTM</v>
          </cell>
          <cell r="AE261" t="str">
            <v>300/2T</v>
          </cell>
        </row>
        <row r="262">
          <cell r="A262">
            <v>3832</v>
          </cell>
          <cell r="C262" t="str">
            <v>BAROTHI</v>
          </cell>
          <cell r="D262" t="str">
            <v>ZOLTAN CSABA</v>
          </cell>
          <cell r="E262" t="str">
            <v>TRANSYLVANIA SQUAD</v>
          </cell>
          <cell r="F262" t="str">
            <v>FRM</v>
          </cell>
          <cell r="G262" t="str">
            <v>A</v>
          </cell>
          <cell r="H262" t="str">
            <v>125 SP</v>
          </cell>
          <cell r="I262" t="str">
            <v>V</v>
          </cell>
          <cell r="R262">
            <v>51</v>
          </cell>
          <cell r="S262">
            <v>26762</v>
          </cell>
          <cell r="T262" t="str">
            <v>M</v>
          </cell>
          <cell r="W262">
            <v>1730408142056</v>
          </cell>
          <cell r="X262">
            <v>744324128</v>
          </cell>
          <cell r="Z262">
            <v>732143328</v>
          </cell>
          <cell r="AA262" t="str">
            <v>COVASNA</v>
          </cell>
          <cell r="AB262" t="str">
            <v>EST</v>
          </cell>
          <cell r="AC262" t="str">
            <v>ROU</v>
          </cell>
          <cell r="AD262" t="str">
            <v>HONDA</v>
          </cell>
          <cell r="AE262" t="str">
            <v>450/4T</v>
          </cell>
          <cell r="AF262" t="str">
            <v>NU</v>
          </cell>
          <cell r="EE262">
            <v>71</v>
          </cell>
          <cell r="EF262">
            <v>175</v>
          </cell>
          <cell r="EG262">
            <v>0</v>
          </cell>
          <cell r="HL262">
            <v>1</v>
          </cell>
          <cell r="HV262">
            <v>1</v>
          </cell>
          <cell r="HZ262">
            <v>1</v>
          </cell>
          <cell r="IC262" t="str">
            <v>DA</v>
          </cell>
        </row>
        <row r="263">
          <cell r="A263">
            <v>3156</v>
          </cell>
          <cell r="B263">
            <v>33</v>
          </cell>
          <cell r="C263" t="str">
            <v>BAROTHI</v>
          </cell>
          <cell r="D263" t="str">
            <v>ZOLTAN CSABA</v>
          </cell>
          <cell r="E263" t="str">
            <v>TRANSYLVANIA SQUAD</v>
          </cell>
          <cell r="F263" t="str">
            <v>FRM</v>
          </cell>
          <cell r="G263" t="str">
            <v>A</v>
          </cell>
          <cell r="H263" t="str">
            <v>VET</v>
          </cell>
          <cell r="I263" t="str">
            <v>SM</v>
          </cell>
          <cell r="L263" t="str">
            <v>SM</v>
          </cell>
          <cell r="N263">
            <v>45657</v>
          </cell>
          <cell r="R263">
            <v>51</v>
          </cell>
          <cell r="S263">
            <v>26762</v>
          </cell>
          <cell r="T263" t="str">
            <v>M</v>
          </cell>
          <cell r="W263">
            <v>1730408142056</v>
          </cell>
          <cell r="X263">
            <v>744324128</v>
          </cell>
          <cell r="Z263">
            <v>732143328</v>
          </cell>
          <cell r="AA263" t="str">
            <v>COVASNA</v>
          </cell>
          <cell r="AB263" t="str">
            <v>EST</v>
          </cell>
          <cell r="AC263" t="str">
            <v>ROU</v>
          </cell>
          <cell r="AD263" t="str">
            <v>HONDA</v>
          </cell>
          <cell r="AE263" t="str">
            <v>450/4T</v>
          </cell>
          <cell r="AF263" t="str">
            <v>NU</v>
          </cell>
          <cell r="AG263">
            <v>45352</v>
          </cell>
          <cell r="AH263" t="str">
            <v>OP</v>
          </cell>
          <cell r="AK263" t="str">
            <v>DA</v>
          </cell>
          <cell r="AN263">
            <v>300</v>
          </cell>
          <cell r="AQ263">
            <v>300</v>
          </cell>
          <cell r="AT263" t="str">
            <v>C</v>
          </cell>
          <cell r="EE263">
            <v>33</v>
          </cell>
          <cell r="EF263" t="str">
            <v>L</v>
          </cell>
          <cell r="EG263">
            <v>0</v>
          </cell>
          <cell r="HL263">
            <v>1</v>
          </cell>
          <cell r="HV263">
            <v>1</v>
          </cell>
          <cell r="HZ263">
            <v>1</v>
          </cell>
          <cell r="IC263" t="str">
            <v>DA</v>
          </cell>
        </row>
        <row r="264">
          <cell r="A264">
            <v>4098</v>
          </cell>
          <cell r="C264" t="str">
            <v>BAROTHI</v>
          </cell>
          <cell r="D264" t="str">
            <v>ZSUZSANNA</v>
          </cell>
          <cell r="E264" t="str">
            <v>TRANSYLVANIA SQUAD</v>
          </cell>
          <cell r="F264" t="str">
            <v>FRM</v>
          </cell>
          <cell r="I264" t="str">
            <v>SM</v>
          </cell>
          <cell r="R264">
            <v>124</v>
          </cell>
          <cell r="T264" t="str">
            <v>M</v>
          </cell>
          <cell r="AB264" t="e">
            <v>#N/A</v>
          </cell>
          <cell r="AF264" t="str">
            <v>NU</v>
          </cell>
          <cell r="AG264">
            <v>45352</v>
          </cell>
          <cell r="AH264" t="str">
            <v>OP</v>
          </cell>
          <cell r="AN264">
            <v>300</v>
          </cell>
          <cell r="AQ264">
            <v>300</v>
          </cell>
          <cell r="AT264" t="str">
            <v>C</v>
          </cell>
        </row>
        <row r="265">
          <cell r="A265">
            <v>96</v>
          </cell>
          <cell r="B265">
            <v>127</v>
          </cell>
          <cell r="C265" t="str">
            <v>BARSAN</v>
          </cell>
          <cell r="D265" t="str">
            <v>ADRIAN</v>
          </cell>
          <cell r="E265" t="str">
            <v>JITSU ZARNESTI</v>
          </cell>
          <cell r="F265" t="str">
            <v>FRM</v>
          </cell>
          <cell r="G265" t="str">
            <v>A</v>
          </cell>
          <cell r="H265" t="str">
            <v>MX.125</v>
          </cell>
          <cell r="I265" t="str">
            <v>MX</v>
          </cell>
          <cell r="J265" t="str">
            <v>MX</v>
          </cell>
          <cell r="M265" t="str">
            <v>EXP 23-03</v>
          </cell>
          <cell r="N265">
            <v>45657</v>
          </cell>
          <cell r="Q265" t="str">
            <v>ok</v>
          </cell>
          <cell r="R265">
            <v>16</v>
          </cell>
          <cell r="S265">
            <v>39346</v>
          </cell>
          <cell r="T265" t="str">
            <v>M</v>
          </cell>
          <cell r="V265">
            <v>85</v>
          </cell>
          <cell r="W265">
            <v>5070921420137</v>
          </cell>
          <cell r="X265">
            <v>736627782</v>
          </cell>
          <cell r="Z265">
            <v>763637782</v>
          </cell>
          <cell r="AA265" t="str">
            <v>BRASOV</v>
          </cell>
          <cell r="AB265" t="str">
            <v>EST</v>
          </cell>
          <cell r="AC265" t="str">
            <v>ROU</v>
          </cell>
          <cell r="AD265" t="str">
            <v>KTM</v>
          </cell>
          <cell r="AE265" t="str">
            <v xml:space="preserve">125 cc </v>
          </cell>
          <cell r="AF265">
            <v>45299</v>
          </cell>
          <cell r="AG265">
            <v>45254</v>
          </cell>
          <cell r="AH265" t="str">
            <v>OP</v>
          </cell>
          <cell r="AJ265" t="str">
            <v>DA</v>
          </cell>
          <cell r="AK265" t="str">
            <v>DA</v>
          </cell>
          <cell r="AN265">
            <v>300</v>
          </cell>
          <cell r="AQ265">
            <v>300</v>
          </cell>
          <cell r="AT265" t="str">
            <v>C</v>
          </cell>
          <cell r="BU265">
            <v>127</v>
          </cell>
          <cell r="BV265" t="str">
            <v>L</v>
          </cell>
          <cell r="BW265">
            <v>0</v>
          </cell>
          <cell r="BX265">
            <v>250</v>
          </cell>
          <cell r="FC265">
            <v>127</v>
          </cell>
          <cell r="FD265" t="str">
            <v>L</v>
          </cell>
          <cell r="FE265">
            <v>0</v>
          </cell>
          <cell r="FR265">
            <v>127</v>
          </cell>
          <cell r="FS265" t="str">
            <v>L</v>
          </cell>
          <cell r="FT265">
            <v>0</v>
          </cell>
          <cell r="HF265">
            <v>1</v>
          </cell>
          <cell r="HU265">
            <v>1</v>
          </cell>
          <cell r="HZ265">
            <v>1</v>
          </cell>
          <cell r="IC265" t="str">
            <v>DA</v>
          </cell>
        </row>
        <row r="266">
          <cell r="A266">
            <v>4012</v>
          </cell>
          <cell r="B266">
            <v>127</v>
          </cell>
          <cell r="C266" t="str">
            <v>BARSAN</v>
          </cell>
          <cell r="D266" t="str">
            <v>ADRIAN</v>
          </cell>
          <cell r="E266" t="str">
            <v>JITSU ZARNESTI</v>
          </cell>
          <cell r="F266" t="str">
            <v>FRM</v>
          </cell>
          <cell r="G266" t="str">
            <v>A</v>
          </cell>
          <cell r="H266" t="str">
            <v>MX.2</v>
          </cell>
          <cell r="I266" t="str">
            <v>MX</v>
          </cell>
          <cell r="M266" t="str">
            <v>EXP 23-03</v>
          </cell>
          <cell r="Q266" t="str">
            <v>ok</v>
          </cell>
          <cell r="R266">
            <v>16</v>
          </cell>
          <cell r="S266">
            <v>39346</v>
          </cell>
          <cell r="T266" t="str">
            <v>M</v>
          </cell>
          <cell r="W266">
            <v>5070921420137</v>
          </cell>
          <cell r="X266">
            <v>736627782</v>
          </cell>
          <cell r="AB266" t="e">
            <v>#N/A</v>
          </cell>
          <cell r="GD266">
            <v>127</v>
          </cell>
          <cell r="GE266" t="str">
            <v>L</v>
          </cell>
          <cell r="GF266">
            <v>0</v>
          </cell>
        </row>
        <row r="267">
          <cell r="A267">
            <v>2835</v>
          </cell>
          <cell r="C267" t="str">
            <v>BARSAN</v>
          </cell>
          <cell r="D267" t="str">
            <v>PETRU OVIDIU</v>
          </cell>
          <cell r="E267" t="str">
            <v>ENDURO RACING BACAU</v>
          </cell>
          <cell r="F267" t="str">
            <v>FRM</v>
          </cell>
          <cell r="G267" t="str">
            <v>C</v>
          </cell>
          <cell r="H267" t="str">
            <v>HOBBY</v>
          </cell>
          <cell r="I267" t="str">
            <v>TT</v>
          </cell>
          <cell r="R267">
            <v>19</v>
          </cell>
          <cell r="S267">
            <v>38178</v>
          </cell>
          <cell r="T267" t="str">
            <v>M</v>
          </cell>
          <cell r="W267">
            <v>5040710270021</v>
          </cell>
          <cell r="X267">
            <v>743542917</v>
          </cell>
          <cell r="AA267" t="str">
            <v>NEAMT</v>
          </cell>
          <cell r="AB267" t="str">
            <v>EST</v>
          </cell>
          <cell r="AC267" t="str">
            <v>ROU</v>
          </cell>
          <cell r="AD267" t="str">
            <v>KTM</v>
          </cell>
          <cell r="AE267" t="str">
            <v>300/2T</v>
          </cell>
          <cell r="ET267">
            <v>321</v>
          </cell>
          <cell r="EU267">
            <v>125</v>
          </cell>
          <cell r="EV267">
            <v>125</v>
          </cell>
          <cell r="GW267">
            <v>1</v>
          </cell>
          <cell r="HT267">
            <v>1</v>
          </cell>
          <cell r="HZ267">
            <v>1</v>
          </cell>
          <cell r="IC267" t="str">
            <v>DA</v>
          </cell>
        </row>
        <row r="268">
          <cell r="A268">
            <v>2838</v>
          </cell>
          <cell r="C268" t="str">
            <v xml:space="preserve">BARSAN </v>
          </cell>
          <cell r="D268" t="str">
            <v>ADRIAN</v>
          </cell>
          <cell r="E268" t="str">
            <v>ENDURO RACING BACAU</v>
          </cell>
          <cell r="F268" t="str">
            <v>FRM</v>
          </cell>
          <cell r="G268" t="str">
            <v>C</v>
          </cell>
          <cell r="H268" t="str">
            <v>HOBBY</v>
          </cell>
          <cell r="I268" t="str">
            <v>TT</v>
          </cell>
          <cell r="R268">
            <v>23</v>
          </cell>
          <cell r="S268">
            <v>36917</v>
          </cell>
          <cell r="T268" t="str">
            <v>M</v>
          </cell>
          <cell r="W268">
            <v>5010126270017</v>
          </cell>
          <cell r="X268">
            <v>752654678</v>
          </cell>
          <cell r="AA268" t="str">
            <v>NEAMT</v>
          </cell>
          <cell r="AB268" t="str">
            <v>EST</v>
          </cell>
          <cell r="AC268" t="str">
            <v>ROU</v>
          </cell>
          <cell r="AD268" t="str">
            <v>KTM</v>
          </cell>
          <cell r="AE268" t="str">
            <v>300/2T</v>
          </cell>
        </row>
        <row r="269">
          <cell r="A269">
            <v>2903</v>
          </cell>
          <cell r="C269" t="str">
            <v>BARTALESI</v>
          </cell>
          <cell r="D269" t="str">
            <v>LUCA</v>
          </cell>
          <cell r="E269" t="str">
            <v>FREE BIKE TEAM</v>
          </cell>
          <cell r="F269" t="str">
            <v>FRM</v>
          </cell>
          <cell r="G269" t="str">
            <v>C</v>
          </cell>
          <cell r="H269" t="str">
            <v>HOBBY</v>
          </cell>
          <cell r="I269" t="str">
            <v>TT</v>
          </cell>
          <cell r="R269">
            <v>58</v>
          </cell>
          <cell r="S269">
            <v>24010</v>
          </cell>
          <cell r="T269" t="str">
            <v>M</v>
          </cell>
          <cell r="W269">
            <v>1650925400330</v>
          </cell>
          <cell r="X269">
            <v>744305304</v>
          </cell>
          <cell r="AA269" t="str">
            <v>BUCURESTI</v>
          </cell>
          <cell r="AB269" t="str">
            <v>EST</v>
          </cell>
          <cell r="AC269" t="str">
            <v>ROU</v>
          </cell>
          <cell r="AD269" t="str">
            <v>KTM</v>
          </cell>
          <cell r="AE269">
            <v>250</v>
          </cell>
          <cell r="AI269" t="str">
            <v>DA</v>
          </cell>
          <cell r="AK269" t="str">
            <v>DA</v>
          </cell>
          <cell r="CN269">
            <v>333</v>
          </cell>
          <cell r="CO269" t="str">
            <v>L</v>
          </cell>
          <cell r="CP269">
            <v>0</v>
          </cell>
          <cell r="GW269">
            <v>1</v>
          </cell>
          <cell r="HT269">
            <v>1</v>
          </cell>
          <cell r="HZ269">
            <v>1</v>
          </cell>
          <cell r="IC269" t="str">
            <v>DA</v>
          </cell>
        </row>
        <row r="270">
          <cell r="A270">
            <v>1964</v>
          </cell>
          <cell r="C270" t="str">
            <v>BARTEK</v>
          </cell>
          <cell r="D270" t="str">
            <v>JAN</v>
          </cell>
          <cell r="E270" t="str">
            <v>CEHIA</v>
          </cell>
          <cell r="F270" t="str">
            <v>ACCR</v>
          </cell>
          <cell r="G270" t="str">
            <v>C</v>
          </cell>
          <cell r="H270" t="str">
            <v>HOBBY</v>
          </cell>
          <cell r="I270" t="str">
            <v>TT</v>
          </cell>
          <cell r="R270">
            <v>124</v>
          </cell>
          <cell r="T270" t="str">
            <v>M</v>
          </cell>
          <cell r="AA270" t="str">
            <v>CEHIA</v>
          </cell>
          <cell r="AB270" t="str">
            <v>CZE</v>
          </cell>
          <cell r="AC270" t="str">
            <v>CZE</v>
          </cell>
        </row>
        <row r="271">
          <cell r="A271">
            <v>97</v>
          </cell>
          <cell r="C271" t="str">
            <v>BARTKOWIAK</v>
          </cell>
          <cell r="D271" t="str">
            <v>MARCIN MICHAL</v>
          </cell>
          <cell r="E271" t="str">
            <v>HAITA DEVA</v>
          </cell>
          <cell r="F271" t="str">
            <v>FRM</v>
          </cell>
          <cell r="G271" t="str">
            <v>C</v>
          </cell>
          <cell r="H271" t="str">
            <v>HOBBY</v>
          </cell>
          <cell r="I271" t="str">
            <v>TT</v>
          </cell>
          <cell r="R271">
            <v>38</v>
          </cell>
          <cell r="S271">
            <v>31255</v>
          </cell>
          <cell r="T271" t="str">
            <v>M</v>
          </cell>
          <cell r="W271">
            <v>85072710936</v>
          </cell>
          <cell r="X271" t="str">
            <v>+48608309110</v>
          </cell>
          <cell r="Y271" t="str">
            <v>mad_wizz@wp.pl</v>
          </cell>
          <cell r="AA271" t="str">
            <v>POLONIA</v>
          </cell>
          <cell r="AB271" t="str">
            <v>POL</v>
          </cell>
          <cell r="AC271" t="str">
            <v>POL</v>
          </cell>
          <cell r="AD271" t="str">
            <v>HUSQVARNA</v>
          </cell>
          <cell r="AE271" t="str">
            <v>300/2T</v>
          </cell>
        </row>
        <row r="272">
          <cell r="A272">
            <v>2787</v>
          </cell>
          <cell r="C272" t="str">
            <v>BARTKOWIAK</v>
          </cell>
          <cell r="D272" t="str">
            <v>WALDEMAR</v>
          </cell>
          <cell r="E272" t="str">
            <v>JITSU ZARNESTI</v>
          </cell>
          <cell r="F272" t="str">
            <v>FRM</v>
          </cell>
          <cell r="G272" t="str">
            <v>A</v>
          </cell>
          <cell r="H272" t="str">
            <v>ATV</v>
          </cell>
          <cell r="I272" t="str">
            <v>TT</v>
          </cell>
          <cell r="R272">
            <v>52</v>
          </cell>
          <cell r="S272">
            <v>26345</v>
          </cell>
          <cell r="T272" t="str">
            <v>M</v>
          </cell>
          <cell r="W272" t="str">
            <v>720216-6310</v>
          </cell>
          <cell r="X272">
            <v>48607402607</v>
          </cell>
          <cell r="AA272" t="str">
            <v>POLONIA</v>
          </cell>
          <cell r="AB272" t="str">
            <v>POL</v>
          </cell>
          <cell r="AC272" t="str">
            <v>POL</v>
          </cell>
          <cell r="AD272" t="str">
            <v>CAN AM</v>
          </cell>
          <cell r="AE272" t="str">
            <v>R1000</v>
          </cell>
        </row>
        <row r="273">
          <cell r="A273">
            <v>2299</v>
          </cell>
          <cell r="B273">
            <v>101</v>
          </cell>
          <cell r="C273" t="str">
            <v>BAS</v>
          </cell>
          <cell r="D273" t="str">
            <v>HASAN HUSEYIN</v>
          </cell>
          <cell r="E273" t="str">
            <v>TURCIA</v>
          </cell>
          <cell r="F273" t="str">
            <v>TMF</v>
          </cell>
          <cell r="G273" t="str">
            <v>A</v>
          </cell>
          <cell r="H273" t="str">
            <v>65 cc</v>
          </cell>
          <cell r="I273" t="str">
            <v>MX</v>
          </cell>
          <cell r="M273" t="str">
            <v>SP</v>
          </cell>
          <cell r="N273" t="str">
            <v>SP</v>
          </cell>
          <cell r="Q273" t="str">
            <v>SP</v>
          </cell>
          <cell r="R273">
            <v>13</v>
          </cell>
          <cell r="S273">
            <v>40536</v>
          </cell>
          <cell r="T273" t="str">
            <v>M</v>
          </cell>
          <cell r="AA273" t="str">
            <v>TURCIA</v>
          </cell>
          <cell r="AB273" t="str">
            <v>TUR</v>
          </cell>
          <cell r="AC273" t="str">
            <v>TUR</v>
          </cell>
          <cell r="AD273" t="str">
            <v>KTM</v>
          </cell>
          <cell r="AE273" t="str">
            <v>65/2T</v>
          </cell>
          <cell r="IC273" t="str">
            <v>SP</v>
          </cell>
        </row>
        <row r="274">
          <cell r="A274">
            <v>98</v>
          </cell>
          <cell r="B274">
            <v>18</v>
          </cell>
          <cell r="C274" t="str">
            <v>BASESCU PRICOP</v>
          </cell>
          <cell r="D274" t="str">
            <v>RADU</v>
          </cell>
          <cell r="E274" t="str">
            <v>CSM FLACARA MORENI</v>
          </cell>
          <cell r="F274" t="str">
            <v>FRM</v>
          </cell>
          <cell r="G274" t="str">
            <v>A</v>
          </cell>
          <cell r="H274" t="str">
            <v>50 J m</v>
          </cell>
          <cell r="I274" t="str">
            <v>MX</v>
          </cell>
          <cell r="Q274" t="str">
            <v>ok</v>
          </cell>
          <cell r="R274">
            <v>9</v>
          </cell>
          <cell r="S274">
            <v>41957</v>
          </cell>
          <cell r="T274" t="str">
            <v>M</v>
          </cell>
          <cell r="W274">
            <v>5141114410224</v>
          </cell>
          <cell r="X274">
            <v>72318327</v>
          </cell>
          <cell r="Z274">
            <v>72318327</v>
          </cell>
          <cell r="AA274" t="str">
            <v>BUCURESTI</v>
          </cell>
          <cell r="AB274" t="str">
            <v>EST</v>
          </cell>
          <cell r="AC274" t="str">
            <v>ROU</v>
          </cell>
          <cell r="AD274" t="str">
            <v>YAMAHA</v>
          </cell>
          <cell r="AE274" t="str">
            <v>50 A</v>
          </cell>
        </row>
        <row r="275">
          <cell r="A275">
            <v>3087</v>
          </cell>
          <cell r="C275" t="str">
            <v>BASICA</v>
          </cell>
          <cell r="D275" t="str">
            <v>MARIAN DANIEL</v>
          </cell>
          <cell r="E275" t="str">
            <v>QUAD CLUB TIMISOARA</v>
          </cell>
          <cell r="F275" t="str">
            <v>FRM</v>
          </cell>
          <cell r="G275" t="str">
            <v>C</v>
          </cell>
          <cell r="H275" t="str">
            <v>ATV</v>
          </cell>
          <cell r="I275" t="str">
            <v>TT</v>
          </cell>
          <cell r="R275">
            <v>33</v>
          </cell>
          <cell r="S275">
            <v>33224</v>
          </cell>
          <cell r="T275" t="str">
            <v>M</v>
          </cell>
          <cell r="W275">
            <v>1901217180777</v>
          </cell>
          <cell r="X275">
            <v>723950295</v>
          </cell>
          <cell r="Z275">
            <v>765530610</v>
          </cell>
          <cell r="AA275" t="str">
            <v>TIMIS</v>
          </cell>
          <cell r="AB275" t="str">
            <v>VEST</v>
          </cell>
          <cell r="AC275" t="str">
            <v>ROU</v>
          </cell>
          <cell r="AD275" t="str">
            <v>CAN AM</v>
          </cell>
          <cell r="AE275" t="str">
            <v>1000/4T</v>
          </cell>
          <cell r="GZ275">
            <v>1</v>
          </cell>
          <cell r="HT275">
            <v>1</v>
          </cell>
          <cell r="HZ275">
            <v>1</v>
          </cell>
          <cell r="IC275" t="str">
            <v>DA</v>
          </cell>
        </row>
        <row r="276">
          <cell r="A276">
            <v>3010</v>
          </cell>
          <cell r="B276">
            <v>61</v>
          </cell>
          <cell r="C276" t="str">
            <v>BASTERZI</v>
          </cell>
          <cell r="D276" t="str">
            <v>MURAT</v>
          </cell>
          <cell r="E276" t="str">
            <v>TURCIA</v>
          </cell>
          <cell r="F276" t="str">
            <v>TMF</v>
          </cell>
          <cell r="G276" t="str">
            <v>A</v>
          </cell>
          <cell r="H276" t="str">
            <v>A.MX2</v>
          </cell>
          <cell r="I276" t="str">
            <v>MX</v>
          </cell>
          <cell r="M276" t="str">
            <v>SP</v>
          </cell>
          <cell r="N276" t="str">
            <v>SP</v>
          </cell>
          <cell r="Q276" t="str">
            <v>SP</v>
          </cell>
          <cell r="R276">
            <v>41</v>
          </cell>
          <cell r="S276">
            <v>30277</v>
          </cell>
          <cell r="T276" t="str">
            <v>M</v>
          </cell>
          <cell r="AA276" t="str">
            <v>TURCIA</v>
          </cell>
          <cell r="AB276" t="str">
            <v>TUR</v>
          </cell>
          <cell r="AC276" t="str">
            <v>TUR</v>
          </cell>
          <cell r="AD276" t="str">
            <v>KTM</v>
          </cell>
          <cell r="AE276" t="str">
            <v>250/4T</v>
          </cell>
          <cell r="IC276" t="str">
            <v>SP</v>
          </cell>
        </row>
        <row r="277">
          <cell r="A277">
            <v>2788</v>
          </cell>
          <cell r="C277" t="str">
            <v>BAUER</v>
          </cell>
          <cell r="D277" t="str">
            <v>MICHAEL</v>
          </cell>
          <cell r="E277" t="str">
            <v>JITSU ZARNESTI</v>
          </cell>
          <cell r="F277" t="str">
            <v>FRM</v>
          </cell>
          <cell r="G277" t="str">
            <v>A</v>
          </cell>
          <cell r="H277" t="str">
            <v>ATV</v>
          </cell>
          <cell r="I277" t="str">
            <v>TT</v>
          </cell>
          <cell r="R277">
            <v>36</v>
          </cell>
          <cell r="S277">
            <v>32044</v>
          </cell>
          <cell r="T277" t="str">
            <v>M</v>
          </cell>
          <cell r="W277" t="str">
            <v>L8PF4JJLW</v>
          </cell>
          <cell r="X277">
            <v>15209297206</v>
          </cell>
          <cell r="AA277" t="str">
            <v>GERMANIA</v>
          </cell>
          <cell r="AB277" t="str">
            <v>DEU</v>
          </cell>
          <cell r="AC277" t="str">
            <v>GER</v>
          </cell>
          <cell r="AD277" t="str">
            <v>CAN AM</v>
          </cell>
          <cell r="AE277" t="str">
            <v>R1000</v>
          </cell>
        </row>
        <row r="278">
          <cell r="A278">
            <v>99</v>
          </cell>
          <cell r="C278" t="str">
            <v>BAUER</v>
          </cell>
          <cell r="D278" t="str">
            <v>WALTER</v>
          </cell>
          <cell r="E278" t="str">
            <v>AUSTRIA</v>
          </cell>
          <cell r="F278" t="str">
            <v>AMF</v>
          </cell>
          <cell r="G278" t="str">
            <v>B</v>
          </cell>
          <cell r="H278" t="str">
            <v>EXPERT</v>
          </cell>
          <cell r="I278" t="str">
            <v>TT</v>
          </cell>
          <cell r="M278" t="str">
            <v>SP</v>
          </cell>
          <cell r="N278" t="str">
            <v>SP</v>
          </cell>
          <cell r="R278">
            <v>44</v>
          </cell>
          <cell r="S278">
            <v>29149</v>
          </cell>
          <cell r="T278" t="str">
            <v>M</v>
          </cell>
          <cell r="W278" t="str">
            <v>P7482374</v>
          </cell>
          <cell r="X278">
            <v>6643809973</v>
          </cell>
          <cell r="AA278" t="str">
            <v>AUSTRIA</v>
          </cell>
          <cell r="AB278" t="str">
            <v>AUT</v>
          </cell>
          <cell r="AC278" t="str">
            <v>AUT</v>
          </cell>
          <cell r="AD278" t="str">
            <v>KTM</v>
          </cell>
          <cell r="AE278" t="str">
            <v>300/2T</v>
          </cell>
          <cell r="BR278">
            <v>118</v>
          </cell>
          <cell r="BS278" t="str">
            <v>SP</v>
          </cell>
          <cell r="BT278" t="str">
            <v>SP</v>
          </cell>
        </row>
        <row r="279">
          <cell r="A279">
            <v>3302</v>
          </cell>
          <cell r="C279" t="str">
            <v>BAUMGARTNER</v>
          </cell>
          <cell r="D279" t="str">
            <v>LORENZ</v>
          </cell>
          <cell r="E279" t="str">
            <v>AUSTRIA</v>
          </cell>
          <cell r="F279" t="str">
            <v>AMF</v>
          </cell>
          <cell r="G279" t="str">
            <v>B</v>
          </cell>
          <cell r="H279" t="str">
            <v>EXPERT</v>
          </cell>
          <cell r="I279" t="str">
            <v>TT</v>
          </cell>
          <cell r="R279">
            <v>24</v>
          </cell>
          <cell r="S279">
            <v>36565</v>
          </cell>
          <cell r="T279" t="str">
            <v>M</v>
          </cell>
          <cell r="W279">
            <v>6654106</v>
          </cell>
          <cell r="X279">
            <v>4366488240788</v>
          </cell>
          <cell r="AA279" t="str">
            <v>AUSTRIA</v>
          </cell>
          <cell r="AB279" t="str">
            <v>AUT</v>
          </cell>
          <cell r="AC279" t="str">
            <v>AUT</v>
          </cell>
          <cell r="BR279">
            <v>200</v>
          </cell>
          <cell r="BS279" t="str">
            <v>SP</v>
          </cell>
          <cell r="BT279" t="str">
            <v>SP</v>
          </cell>
        </row>
        <row r="280">
          <cell r="A280">
            <v>3503</v>
          </cell>
          <cell r="C280" t="str">
            <v>BAUMGARTNER</v>
          </cell>
          <cell r="D280" t="str">
            <v>WALTER</v>
          </cell>
          <cell r="E280" t="str">
            <v>AUSTRIA</v>
          </cell>
          <cell r="F280" t="str">
            <v>AMF</v>
          </cell>
          <cell r="G280" t="str">
            <v>C</v>
          </cell>
          <cell r="H280" t="str">
            <v>HOBBY</v>
          </cell>
          <cell r="I280" t="str">
            <v>TT</v>
          </cell>
          <cell r="R280">
            <v>49</v>
          </cell>
          <cell r="S280">
            <v>27411</v>
          </cell>
          <cell r="T280" t="str">
            <v>M</v>
          </cell>
          <cell r="W280">
            <v>7744013</v>
          </cell>
          <cell r="X280">
            <v>66475047899</v>
          </cell>
          <cell r="AA280" t="str">
            <v>AUSTRIA</v>
          </cell>
          <cell r="AB280" t="str">
            <v>AUT</v>
          </cell>
          <cell r="AC280" t="str">
            <v>AUT</v>
          </cell>
          <cell r="BR280">
            <v>482</v>
          </cell>
          <cell r="BS280" t="str">
            <v>SP</v>
          </cell>
          <cell r="BT280" t="str">
            <v>SP</v>
          </cell>
        </row>
        <row r="281">
          <cell r="A281">
            <v>3500</v>
          </cell>
          <cell r="C281" t="str">
            <v>BAUMGERTNER</v>
          </cell>
          <cell r="D281" t="str">
            <v>FELIX</v>
          </cell>
          <cell r="E281" t="str">
            <v>AUSTRIA</v>
          </cell>
          <cell r="F281" t="str">
            <v>AMF</v>
          </cell>
          <cell r="G281" t="str">
            <v>C</v>
          </cell>
          <cell r="H281" t="str">
            <v>HOBBY</v>
          </cell>
          <cell r="I281" t="str">
            <v>TT</v>
          </cell>
          <cell r="R281">
            <v>22</v>
          </cell>
          <cell r="S281">
            <v>37026</v>
          </cell>
          <cell r="T281" t="str">
            <v>M</v>
          </cell>
          <cell r="W281">
            <v>5092436</v>
          </cell>
          <cell r="X281">
            <v>6642355741</v>
          </cell>
          <cell r="AA281" t="str">
            <v>AUSTRIA</v>
          </cell>
          <cell r="AB281" t="str">
            <v>AUT</v>
          </cell>
          <cell r="AC281" t="str">
            <v>AUT</v>
          </cell>
          <cell r="BR281">
            <v>478</v>
          </cell>
          <cell r="BS281" t="str">
            <v>SP</v>
          </cell>
          <cell r="BT281" t="str">
            <v>SP</v>
          </cell>
        </row>
        <row r="282">
          <cell r="A282">
            <v>2116</v>
          </cell>
          <cell r="C282" t="str">
            <v>BAUML</v>
          </cell>
          <cell r="D282" t="str">
            <v>WALTER</v>
          </cell>
          <cell r="E282" t="str">
            <v>AUSTRIA</v>
          </cell>
          <cell r="F282" t="str">
            <v>AMF</v>
          </cell>
          <cell r="G282" t="str">
            <v>A</v>
          </cell>
          <cell r="H282" t="str">
            <v>VET</v>
          </cell>
          <cell r="I282" t="str">
            <v>TT</v>
          </cell>
          <cell r="R282">
            <v>51</v>
          </cell>
          <cell r="S282">
            <v>26708</v>
          </cell>
          <cell r="T282" t="str">
            <v>M</v>
          </cell>
          <cell r="W282" t="str">
            <v>P6600662</v>
          </cell>
          <cell r="X282" t="str">
            <v>+436645224245</v>
          </cell>
          <cell r="Y282" t="str">
            <v>walter.baeuml01@gmail.com</v>
          </cell>
          <cell r="AA282" t="str">
            <v>AUSTRIA</v>
          </cell>
          <cell r="AB282" t="str">
            <v>AUT</v>
          </cell>
          <cell r="AC282" t="str">
            <v>AUT</v>
          </cell>
          <cell r="AD282" t="str">
            <v>KTM</v>
          </cell>
          <cell r="AE282" t="str">
            <v>300/2T</v>
          </cell>
          <cell r="BR282">
            <v>152</v>
          </cell>
          <cell r="BS282" t="str">
            <v>SP</v>
          </cell>
          <cell r="BT282" t="str">
            <v>SP</v>
          </cell>
        </row>
        <row r="283">
          <cell r="A283">
            <v>100</v>
          </cell>
          <cell r="C283" t="str">
            <v>BAURIEDL</v>
          </cell>
          <cell r="D283" t="str">
            <v>THOMAS</v>
          </cell>
          <cell r="E283" t="str">
            <v>HAITA DEVA</v>
          </cell>
          <cell r="F283" t="str">
            <v>FRM</v>
          </cell>
          <cell r="G283" t="str">
            <v>D</v>
          </cell>
          <cell r="H283" t="str">
            <v>HOBBY-S</v>
          </cell>
          <cell r="I283" t="str">
            <v>TT</v>
          </cell>
          <cell r="R283">
            <v>53</v>
          </cell>
          <cell r="S283">
            <v>25887</v>
          </cell>
          <cell r="T283" t="str">
            <v>M</v>
          </cell>
          <cell r="W283" t="str">
            <v>P4689520</v>
          </cell>
          <cell r="X283">
            <v>436649645367</v>
          </cell>
          <cell r="AA283" t="str">
            <v>AUSTRIA</v>
          </cell>
          <cell r="AB283" t="str">
            <v>AUT</v>
          </cell>
          <cell r="AC283" t="str">
            <v>AUT</v>
          </cell>
          <cell r="AD283" t="str">
            <v>HUSABERG</v>
          </cell>
        </row>
        <row r="284">
          <cell r="A284">
            <v>2308</v>
          </cell>
          <cell r="B284">
            <v>8</v>
          </cell>
          <cell r="C284" t="str">
            <v>BAYSAN</v>
          </cell>
          <cell r="D284" t="str">
            <v>GALIP ALP</v>
          </cell>
          <cell r="E284" t="str">
            <v>TURCIA</v>
          </cell>
          <cell r="F284" t="str">
            <v>TMF</v>
          </cell>
          <cell r="G284" t="str">
            <v>A</v>
          </cell>
          <cell r="H284" t="str">
            <v>MX.1</v>
          </cell>
          <cell r="I284" t="str">
            <v>MX</v>
          </cell>
          <cell r="M284" t="str">
            <v>SP</v>
          </cell>
          <cell r="N284" t="str">
            <v>SP</v>
          </cell>
          <cell r="R284">
            <v>25</v>
          </cell>
          <cell r="S284">
            <v>36155</v>
          </cell>
          <cell r="T284" t="str">
            <v>M</v>
          </cell>
          <cell r="AA284" t="str">
            <v>TURCIA</v>
          </cell>
          <cell r="AB284" t="str">
            <v>TUR</v>
          </cell>
          <cell r="AC284" t="str">
            <v>TUR</v>
          </cell>
          <cell r="AD284" t="str">
            <v>YAMAHA</v>
          </cell>
          <cell r="AE284" t="str">
            <v>450/4T</v>
          </cell>
          <cell r="IC284" t="str">
            <v>SP</v>
          </cell>
        </row>
        <row r="285">
          <cell r="A285">
            <v>3940</v>
          </cell>
          <cell r="C285" t="str">
            <v>BECK</v>
          </cell>
          <cell r="D285" t="str">
            <v>ALEXANDER</v>
          </cell>
          <cell r="E285" t="str">
            <v>HARD ENDURO ARAD</v>
          </cell>
          <cell r="F285" t="str">
            <v>FRM</v>
          </cell>
          <cell r="G285" t="str">
            <v>B</v>
          </cell>
          <cell r="H285" t="str">
            <v>EXPERT</v>
          </cell>
          <cell r="I285" t="str">
            <v>TT</v>
          </cell>
          <cell r="R285">
            <v>36</v>
          </cell>
          <cell r="S285">
            <v>32033</v>
          </cell>
          <cell r="T285" t="str">
            <v>M</v>
          </cell>
          <cell r="W285" t="str">
            <v>B690000N313</v>
          </cell>
          <cell r="X285">
            <v>4917681014792</v>
          </cell>
          <cell r="AA285" t="str">
            <v>GERMANIA</v>
          </cell>
          <cell r="AB285" t="str">
            <v>DEU</v>
          </cell>
          <cell r="AC285" t="str">
            <v>GER</v>
          </cell>
          <cell r="AD285" t="str">
            <v>KTM</v>
          </cell>
          <cell r="AE285" t="str">
            <v>250/TPI</v>
          </cell>
          <cell r="FL285">
            <v>131</v>
          </cell>
          <cell r="FM285">
            <v>30</v>
          </cell>
          <cell r="FN285">
            <v>30</v>
          </cell>
          <cell r="GW285">
            <v>1</v>
          </cell>
          <cell r="HT285">
            <v>1</v>
          </cell>
          <cell r="HZ285">
            <v>1</v>
          </cell>
          <cell r="IC285" t="str">
            <v>DA</v>
          </cell>
        </row>
        <row r="286">
          <cell r="A286">
            <v>3269</v>
          </cell>
          <cell r="C286" t="str">
            <v>BECK</v>
          </cell>
          <cell r="D286" t="str">
            <v>MAGNUS</v>
          </cell>
          <cell r="E286" t="str">
            <v>DANEMARCA</v>
          </cell>
          <cell r="F286" t="str">
            <v>DMU</v>
          </cell>
          <cell r="G286" t="str">
            <v>A</v>
          </cell>
          <cell r="H286" t="str">
            <v>PRO</v>
          </cell>
          <cell r="I286" t="str">
            <v>TT</v>
          </cell>
          <cell r="R286">
            <v>24</v>
          </cell>
          <cell r="S286">
            <v>36340</v>
          </cell>
          <cell r="T286" t="str">
            <v>M</v>
          </cell>
          <cell r="W286">
            <v>36179741</v>
          </cell>
          <cell r="X286">
            <v>4522909177</v>
          </cell>
          <cell r="Y286" t="str">
            <v>magnus.beck@hotmail.dk</v>
          </cell>
          <cell r="AA286" t="str">
            <v>DANEMARCA</v>
          </cell>
          <cell r="AB286" t="str">
            <v>DNK</v>
          </cell>
          <cell r="AC286" t="str">
            <v>DNK</v>
          </cell>
          <cell r="BR286">
            <v>20</v>
          </cell>
          <cell r="BS286" t="str">
            <v>SP</v>
          </cell>
          <cell r="BT286" t="str">
            <v>SP</v>
          </cell>
        </row>
        <row r="287">
          <cell r="A287">
            <v>2999</v>
          </cell>
          <cell r="B287">
            <v>72</v>
          </cell>
          <cell r="C287" t="str">
            <v>BECTORAS</v>
          </cell>
          <cell r="D287" t="str">
            <v>TRAIAN</v>
          </cell>
          <cell r="E287" t="str">
            <v>REPUBLICA MOLDOVA</v>
          </cell>
          <cell r="F287" t="str">
            <v>FMRM</v>
          </cell>
          <cell r="G287" t="str">
            <v>C</v>
          </cell>
          <cell r="H287" t="str">
            <v>A.MX1</v>
          </cell>
          <cell r="I287" t="str">
            <v>MX</v>
          </cell>
          <cell r="M287" t="str">
            <v>SP</v>
          </cell>
          <cell r="N287" t="str">
            <v>SP</v>
          </cell>
          <cell r="R287">
            <v>48</v>
          </cell>
          <cell r="S287">
            <v>27782</v>
          </cell>
          <cell r="T287" t="str">
            <v>M</v>
          </cell>
          <cell r="AA287" t="str">
            <v>MOLDOVA</v>
          </cell>
          <cell r="AB287" t="str">
            <v>MDA</v>
          </cell>
          <cell r="AC287" t="str">
            <v>MLD</v>
          </cell>
          <cell r="AD287" t="str">
            <v>YAMAHA</v>
          </cell>
          <cell r="AE287" t="str">
            <v>450/4T</v>
          </cell>
          <cell r="BU287">
            <v>72</v>
          </cell>
          <cell r="BV287" t="str">
            <v>SP</v>
          </cell>
          <cell r="BW287" t="str">
            <v>SP</v>
          </cell>
          <cell r="BX287">
            <v>250</v>
          </cell>
          <cell r="IC287" t="str">
            <v>SP</v>
          </cell>
        </row>
        <row r="288">
          <cell r="A288">
            <v>3029</v>
          </cell>
          <cell r="B288">
            <v>99</v>
          </cell>
          <cell r="C288" t="str">
            <v>BECZE</v>
          </cell>
          <cell r="D288" t="str">
            <v>TIHAMER ZOLTAN</v>
          </cell>
          <cell r="E288" t="str">
            <v>CSA STEAUA</v>
          </cell>
          <cell r="F288" t="str">
            <v>FRM</v>
          </cell>
          <cell r="G288" t="str">
            <v>A</v>
          </cell>
          <cell r="H288" t="str">
            <v>VET</v>
          </cell>
          <cell r="I288" t="str">
            <v>MX</v>
          </cell>
          <cell r="R288">
            <v>46</v>
          </cell>
          <cell r="S288">
            <v>28570</v>
          </cell>
          <cell r="T288" t="str">
            <v>M</v>
          </cell>
          <cell r="W288">
            <v>1780321191332</v>
          </cell>
          <cell r="AA288" t="str">
            <v>HARGHITA</v>
          </cell>
          <cell r="AB288" t="str">
            <v>EST</v>
          </cell>
          <cell r="AC288" t="str">
            <v>ROU</v>
          </cell>
        </row>
        <row r="289">
          <cell r="A289">
            <v>102</v>
          </cell>
          <cell r="B289">
            <v>94</v>
          </cell>
          <cell r="C289" t="str">
            <v>BECZE CSILLAG</v>
          </cell>
          <cell r="D289" t="str">
            <v>VILMOS</v>
          </cell>
          <cell r="E289" t="str">
            <v>CSA STEAUA</v>
          </cell>
          <cell r="F289" t="str">
            <v>FRM</v>
          </cell>
          <cell r="G289" t="str">
            <v>A</v>
          </cell>
          <cell r="H289" t="str">
            <v>65 cc</v>
          </cell>
          <cell r="I289" t="str">
            <v>MX</v>
          </cell>
          <cell r="J289" t="str">
            <v>MX</v>
          </cell>
          <cell r="M289">
            <v>45400</v>
          </cell>
          <cell r="N289">
            <v>45657</v>
          </cell>
          <cell r="Q289" t="str">
            <v>ok</v>
          </cell>
          <cell r="R289">
            <v>10</v>
          </cell>
          <cell r="S289">
            <v>41553</v>
          </cell>
          <cell r="T289" t="str">
            <v>M</v>
          </cell>
          <cell r="V289">
            <v>24</v>
          </cell>
          <cell r="W289">
            <v>5131006193791</v>
          </cell>
          <cell r="X289">
            <v>745970006</v>
          </cell>
          <cell r="Z289">
            <v>745970006</v>
          </cell>
          <cell r="AA289" t="str">
            <v>HARGHITA</v>
          </cell>
          <cell r="AB289" t="str">
            <v>EST</v>
          </cell>
          <cell r="AC289" t="str">
            <v>ROU</v>
          </cell>
          <cell r="AD289" t="str">
            <v>HUSQVARNA</v>
          </cell>
          <cell r="AE289" t="str">
            <v>65/2T</v>
          </cell>
          <cell r="AF289">
            <v>45349</v>
          </cell>
          <cell r="AG289">
            <v>45350</v>
          </cell>
          <cell r="AH289" t="str">
            <v>OP</v>
          </cell>
          <cell r="AJ289" t="str">
            <v>DA</v>
          </cell>
          <cell r="AK289" t="str">
            <v>DA</v>
          </cell>
          <cell r="AN289">
            <v>300</v>
          </cell>
          <cell r="AQ289">
            <v>300</v>
          </cell>
          <cell r="AT289" t="str">
            <v>S</v>
          </cell>
          <cell r="BU289">
            <v>94</v>
          </cell>
          <cell r="FC289">
            <v>94</v>
          </cell>
          <cell r="FD289" t="str">
            <v>L</v>
          </cell>
          <cell r="FE289">
            <v>0</v>
          </cell>
          <cell r="FR289">
            <v>94</v>
          </cell>
          <cell r="FS289" t="str">
            <v>L</v>
          </cell>
          <cell r="FT289">
            <v>0</v>
          </cell>
          <cell r="FX289">
            <v>94</v>
          </cell>
          <cell r="FY289" t="str">
            <v>L</v>
          </cell>
          <cell r="FZ289">
            <v>0</v>
          </cell>
          <cell r="HF289">
            <v>1</v>
          </cell>
          <cell r="HU289">
            <v>1</v>
          </cell>
          <cell r="HZ289">
            <v>1</v>
          </cell>
          <cell r="IC289" t="str">
            <v>DA</v>
          </cell>
        </row>
        <row r="290">
          <cell r="A290">
            <v>101</v>
          </cell>
          <cell r="B290">
            <v>94</v>
          </cell>
          <cell r="C290" t="str">
            <v>BECZE CSILLAG</v>
          </cell>
          <cell r="D290" t="str">
            <v>VILMOS</v>
          </cell>
          <cell r="E290" t="str">
            <v>CSA STEAUA</v>
          </cell>
          <cell r="F290" t="str">
            <v>FRM</v>
          </cell>
          <cell r="G290" t="str">
            <v>A</v>
          </cell>
          <cell r="H290" t="str">
            <v>50 JM</v>
          </cell>
          <cell r="I290" t="str">
            <v>MX</v>
          </cell>
          <cell r="Q290" t="str">
            <v>ok</v>
          </cell>
          <cell r="R290">
            <v>10</v>
          </cell>
          <cell r="S290">
            <v>41553</v>
          </cell>
          <cell r="T290" t="str">
            <v>M</v>
          </cell>
          <cell r="W290">
            <v>5131006193791</v>
          </cell>
          <cell r="X290">
            <v>745970006</v>
          </cell>
          <cell r="Z290">
            <v>745970006</v>
          </cell>
          <cell r="AA290" t="str">
            <v>HARGHITA</v>
          </cell>
          <cell r="AB290" t="str">
            <v>EST</v>
          </cell>
          <cell r="AC290" t="str">
            <v>ROU</v>
          </cell>
          <cell r="AD290" t="str">
            <v>KTM</v>
          </cell>
          <cell r="AE290" t="str">
            <v>50 A</v>
          </cell>
          <cell r="AJ290" t="str">
            <v>DA</v>
          </cell>
          <cell r="AK290" t="str">
            <v>DA</v>
          </cell>
          <cell r="IC290">
            <v>22</v>
          </cell>
        </row>
        <row r="291">
          <cell r="A291">
            <v>2950</v>
          </cell>
          <cell r="B291">
            <v>94</v>
          </cell>
          <cell r="C291" t="str">
            <v>BECZE CSILLAG</v>
          </cell>
          <cell r="D291" t="str">
            <v>VILMOS</v>
          </cell>
          <cell r="E291" t="str">
            <v>CSA STEAUA</v>
          </cell>
          <cell r="F291" t="str">
            <v>FRM</v>
          </cell>
          <cell r="G291" t="str">
            <v>A</v>
          </cell>
          <cell r="H291" t="str">
            <v>65 cc</v>
          </cell>
          <cell r="I291" t="str">
            <v>SM</v>
          </cell>
          <cell r="M291">
            <v>45400</v>
          </cell>
          <cell r="Q291" t="str">
            <v>ok</v>
          </cell>
          <cell r="R291">
            <v>10</v>
          </cell>
          <cell r="S291">
            <v>41553</v>
          </cell>
          <cell r="T291" t="str">
            <v>M</v>
          </cell>
          <cell r="W291">
            <v>5131006193791</v>
          </cell>
          <cell r="X291">
            <v>745970006</v>
          </cell>
          <cell r="Z291">
            <v>745970006</v>
          </cell>
          <cell r="AA291" t="str">
            <v>HARGHITA</v>
          </cell>
          <cell r="AB291" t="str">
            <v>EST</v>
          </cell>
          <cell r="AC291" t="str">
            <v>ROU</v>
          </cell>
          <cell r="AD291" t="str">
            <v>HUSQVARNA</v>
          </cell>
          <cell r="AE291" t="str">
            <v>65/2T</v>
          </cell>
          <cell r="AJ291" t="str">
            <v>DA</v>
          </cell>
          <cell r="AK291" t="str">
            <v>DA</v>
          </cell>
        </row>
        <row r="292">
          <cell r="A292">
            <v>103</v>
          </cell>
          <cell r="B292">
            <v>133</v>
          </cell>
          <cell r="C292" t="str">
            <v>BECZE CSILLAG</v>
          </cell>
          <cell r="D292" t="str">
            <v>VILMOS</v>
          </cell>
          <cell r="E292" t="str">
            <v>CSA STEAUA</v>
          </cell>
          <cell r="F292" t="str">
            <v>FRM</v>
          </cell>
          <cell r="G292" t="str">
            <v>A</v>
          </cell>
          <cell r="H292" t="str">
            <v>JUN III</v>
          </cell>
          <cell r="I292" t="str">
            <v>V</v>
          </cell>
          <cell r="M292">
            <v>45400</v>
          </cell>
          <cell r="Q292" t="str">
            <v>ok</v>
          </cell>
          <cell r="R292">
            <v>10</v>
          </cell>
          <cell r="S292">
            <v>41553</v>
          </cell>
          <cell r="T292" t="str">
            <v>M</v>
          </cell>
          <cell r="W292">
            <v>5131006193791</v>
          </cell>
          <cell r="X292">
            <v>745970006</v>
          </cell>
          <cell r="Z292">
            <v>745970006</v>
          </cell>
          <cell r="AA292" t="str">
            <v>HARGHITA</v>
          </cell>
          <cell r="AB292" t="str">
            <v>EST</v>
          </cell>
          <cell r="AC292" t="str">
            <v>ROU</v>
          </cell>
          <cell r="AD292" t="str">
            <v>KTM</v>
          </cell>
          <cell r="AE292" t="str">
            <v>50 cc</v>
          </cell>
          <cell r="AJ292" t="str">
            <v>DA</v>
          </cell>
          <cell r="AK292" t="str">
            <v>DA</v>
          </cell>
        </row>
        <row r="293">
          <cell r="A293">
            <v>2949</v>
          </cell>
          <cell r="B293">
            <v>99</v>
          </cell>
          <cell r="C293" t="str">
            <v>BECZE CSILLAG</v>
          </cell>
          <cell r="D293" t="str">
            <v xml:space="preserve">VINCE </v>
          </cell>
          <cell r="E293" t="str">
            <v>CSA STEAUA</v>
          </cell>
          <cell r="F293" t="str">
            <v>FRM</v>
          </cell>
          <cell r="G293" t="str">
            <v>A</v>
          </cell>
          <cell r="H293" t="str">
            <v>85 cc</v>
          </cell>
          <cell r="I293" t="str">
            <v>MX</v>
          </cell>
          <cell r="J293" t="str">
            <v>MX</v>
          </cell>
          <cell r="M293">
            <v>45400</v>
          </cell>
          <cell r="N293">
            <v>45657</v>
          </cell>
          <cell r="Q293" t="str">
            <v>ok</v>
          </cell>
          <cell r="R293">
            <v>13</v>
          </cell>
          <cell r="S293">
            <v>40632</v>
          </cell>
          <cell r="T293" t="str">
            <v>M</v>
          </cell>
          <cell r="V293">
            <v>25</v>
          </cell>
          <cell r="W293">
            <v>5110330190441</v>
          </cell>
          <cell r="X293">
            <v>745970006</v>
          </cell>
          <cell r="Z293">
            <v>745970006</v>
          </cell>
          <cell r="AA293" t="str">
            <v>HARGHITA</v>
          </cell>
          <cell r="AB293" t="str">
            <v>EST</v>
          </cell>
          <cell r="AC293" t="str">
            <v>ROU</v>
          </cell>
          <cell r="AD293" t="str">
            <v>YAMAHA</v>
          </cell>
          <cell r="AE293" t="str">
            <v>85/2T</v>
          </cell>
          <cell r="AF293">
            <v>45349</v>
          </cell>
          <cell r="AG293">
            <v>45350</v>
          </cell>
          <cell r="AH293" t="str">
            <v>OP</v>
          </cell>
          <cell r="AJ293" t="str">
            <v>DA</v>
          </cell>
          <cell r="AK293" t="str">
            <v>DA</v>
          </cell>
          <cell r="AN293">
            <v>300</v>
          </cell>
          <cell r="AQ293">
            <v>300</v>
          </cell>
          <cell r="AT293" t="str">
            <v>S</v>
          </cell>
          <cell r="BU293">
            <v>99</v>
          </cell>
          <cell r="FC293">
            <v>99</v>
          </cell>
          <cell r="FD293" t="str">
            <v>L</v>
          </cell>
          <cell r="FE293">
            <v>0</v>
          </cell>
          <cell r="FR293">
            <v>99</v>
          </cell>
          <cell r="FS293" t="str">
            <v>L</v>
          </cell>
          <cell r="FT293">
            <v>0</v>
          </cell>
          <cell r="FX293">
            <v>99</v>
          </cell>
          <cell r="FY293" t="str">
            <v>L</v>
          </cell>
          <cell r="FZ293">
            <v>0</v>
          </cell>
          <cell r="HF293">
            <v>1</v>
          </cell>
          <cell r="HU293">
            <v>1</v>
          </cell>
          <cell r="HZ293">
            <v>1</v>
          </cell>
          <cell r="IC293" t="str">
            <v>DA</v>
          </cell>
        </row>
        <row r="294">
          <cell r="A294">
            <v>104</v>
          </cell>
          <cell r="B294">
            <v>50</v>
          </cell>
          <cell r="C294" t="str">
            <v>BECZE CSILLAG</v>
          </cell>
          <cell r="D294" t="str">
            <v xml:space="preserve">VINCE </v>
          </cell>
          <cell r="E294" t="str">
            <v>CSA STEAUA</v>
          </cell>
          <cell r="F294" t="str">
            <v>FRM</v>
          </cell>
          <cell r="G294" t="str">
            <v>A</v>
          </cell>
          <cell r="H294" t="str">
            <v>JUN II</v>
          </cell>
          <cell r="I294" t="str">
            <v>V</v>
          </cell>
          <cell r="M294">
            <v>45400</v>
          </cell>
          <cell r="Q294" t="str">
            <v>ok</v>
          </cell>
          <cell r="R294">
            <v>13</v>
          </cell>
          <cell r="S294">
            <v>40632</v>
          </cell>
          <cell r="T294" t="str">
            <v>M</v>
          </cell>
          <cell r="W294">
            <v>5110330190441</v>
          </cell>
          <cell r="X294">
            <v>745970006</v>
          </cell>
          <cell r="Z294">
            <v>745970006</v>
          </cell>
          <cell r="AA294" t="str">
            <v>HARGHITA</v>
          </cell>
          <cell r="AB294" t="str">
            <v>EST</v>
          </cell>
          <cell r="AC294" t="str">
            <v>ROU</v>
          </cell>
          <cell r="AD294" t="str">
            <v>KTM</v>
          </cell>
          <cell r="AE294" t="str">
            <v>50 cc</v>
          </cell>
          <cell r="AJ294" t="str">
            <v>DA</v>
          </cell>
          <cell r="AK294" t="str">
            <v>DA</v>
          </cell>
        </row>
        <row r="295">
          <cell r="A295">
            <v>105</v>
          </cell>
          <cell r="B295">
            <v>99</v>
          </cell>
          <cell r="C295" t="str">
            <v>BECZE CSILLAG</v>
          </cell>
          <cell r="D295" t="str">
            <v xml:space="preserve">VINCE </v>
          </cell>
          <cell r="E295" t="str">
            <v>CSA STEAUA</v>
          </cell>
          <cell r="F295" t="str">
            <v>FRM</v>
          </cell>
          <cell r="G295" t="str">
            <v>A</v>
          </cell>
          <cell r="H295" t="str">
            <v xml:space="preserve">65 cc </v>
          </cell>
          <cell r="I295" t="str">
            <v>MX</v>
          </cell>
          <cell r="M295">
            <v>45400</v>
          </cell>
          <cell r="Q295" t="str">
            <v>ok</v>
          </cell>
          <cell r="R295">
            <v>13</v>
          </cell>
          <cell r="S295">
            <v>40632</v>
          </cell>
          <cell r="T295" t="str">
            <v>M</v>
          </cell>
          <cell r="W295">
            <v>5110330190441</v>
          </cell>
          <cell r="X295">
            <v>745970006</v>
          </cell>
          <cell r="Z295">
            <v>745970006</v>
          </cell>
          <cell r="AA295" t="str">
            <v>HARGHITA</v>
          </cell>
          <cell r="AB295" t="str">
            <v>EST</v>
          </cell>
          <cell r="AC295" t="str">
            <v>ROU</v>
          </cell>
          <cell r="AD295" t="str">
            <v>HUSQVARNA</v>
          </cell>
          <cell r="AE295" t="str">
            <v>65/2T</v>
          </cell>
          <cell r="AJ295" t="str">
            <v>DA</v>
          </cell>
          <cell r="AK295" t="str">
            <v>DA</v>
          </cell>
          <cell r="IC295">
            <v>22</v>
          </cell>
        </row>
        <row r="296">
          <cell r="A296">
            <v>106</v>
          </cell>
          <cell r="C296" t="str">
            <v>BEDEA</v>
          </cell>
          <cell r="D296" t="str">
            <v>COSMIN CONSTANTIN</v>
          </cell>
          <cell r="E296" t="str">
            <v>EXTREM MOTORS ORASTIE</v>
          </cell>
          <cell r="F296" t="str">
            <v>FRM</v>
          </cell>
          <cell r="G296" t="str">
            <v>C</v>
          </cell>
          <cell r="H296" t="str">
            <v>HOBBY</v>
          </cell>
          <cell r="I296" t="str">
            <v>TT</v>
          </cell>
          <cell r="R296">
            <v>29</v>
          </cell>
          <cell r="S296">
            <v>34477</v>
          </cell>
          <cell r="T296" t="str">
            <v>M</v>
          </cell>
          <cell r="W296">
            <v>1940523203671</v>
          </cell>
          <cell r="X296">
            <v>728223514</v>
          </cell>
          <cell r="Z296">
            <v>732417454</v>
          </cell>
          <cell r="AA296" t="str">
            <v>HUNEDOARA</v>
          </cell>
          <cell r="AB296" t="str">
            <v>VEST</v>
          </cell>
          <cell r="AC296" t="str">
            <v>ROU</v>
          </cell>
          <cell r="AD296" t="str">
            <v>KTM</v>
          </cell>
          <cell r="AE296" t="str">
            <v>400/4T</v>
          </cell>
        </row>
        <row r="297">
          <cell r="A297">
            <v>107</v>
          </cell>
          <cell r="C297" t="str">
            <v>BEDEA</v>
          </cell>
          <cell r="D297" t="str">
            <v>FLAVIUS  ALIN</v>
          </cell>
          <cell r="E297" t="str">
            <v>EXTREM MOTORS ORASTIE</v>
          </cell>
          <cell r="F297" t="str">
            <v>FRM</v>
          </cell>
          <cell r="G297" t="str">
            <v>C</v>
          </cell>
          <cell r="H297" t="str">
            <v>HOBBY</v>
          </cell>
          <cell r="I297" t="str">
            <v>TT</v>
          </cell>
          <cell r="R297">
            <v>30</v>
          </cell>
          <cell r="S297">
            <v>34137</v>
          </cell>
          <cell r="T297" t="str">
            <v>M</v>
          </cell>
          <cell r="W297">
            <v>1930617203670</v>
          </cell>
          <cell r="X297">
            <v>737246292</v>
          </cell>
          <cell r="Z297">
            <v>737447049</v>
          </cell>
          <cell r="AA297" t="str">
            <v>HUNEDOARA</v>
          </cell>
          <cell r="AB297" t="str">
            <v>VEST</v>
          </cell>
          <cell r="AC297" t="str">
            <v>ROU</v>
          </cell>
          <cell r="AD297" t="str">
            <v>KTM</v>
          </cell>
          <cell r="AE297" t="str">
            <v>450/4T</v>
          </cell>
        </row>
        <row r="298">
          <cell r="A298">
            <v>3227</v>
          </cell>
          <cell r="C298" t="str">
            <v>BEDUS</v>
          </cell>
          <cell r="D298" t="str">
            <v>KRZYSZTOF</v>
          </cell>
          <cell r="E298" t="str">
            <v>POLONIA</v>
          </cell>
          <cell r="F298" t="str">
            <v>PZM</v>
          </cell>
          <cell r="G298" t="str">
            <v>B</v>
          </cell>
          <cell r="H298" t="str">
            <v>EXPERT</v>
          </cell>
          <cell r="I298" t="str">
            <v>TT</v>
          </cell>
          <cell r="R298">
            <v>124</v>
          </cell>
          <cell r="T298" t="str">
            <v>M</v>
          </cell>
          <cell r="AA298" t="str">
            <v>POLONIA</v>
          </cell>
          <cell r="AB298" t="str">
            <v>POL</v>
          </cell>
          <cell r="AC298" t="str">
            <v>POL</v>
          </cell>
        </row>
        <row r="299">
          <cell r="A299">
            <v>3023</v>
          </cell>
          <cell r="C299" t="str">
            <v>BEICA</v>
          </cell>
          <cell r="D299" t="str">
            <v>BOGDAN MARIN</v>
          </cell>
          <cell r="E299" t="str">
            <v>ACS TOURMOUNT</v>
          </cell>
          <cell r="F299" t="str">
            <v>FRM</v>
          </cell>
          <cell r="G299" t="str">
            <v>A</v>
          </cell>
          <cell r="H299" t="str">
            <v>ATV</v>
          </cell>
          <cell r="I299" t="str">
            <v>TT</v>
          </cell>
          <cell r="R299">
            <v>27</v>
          </cell>
          <cell r="S299">
            <v>35292</v>
          </cell>
          <cell r="T299" t="str">
            <v>M</v>
          </cell>
          <cell r="W299">
            <v>1960815035294</v>
          </cell>
          <cell r="X299">
            <v>726176969</v>
          </cell>
          <cell r="AA299" t="str">
            <v>ARGES</v>
          </cell>
          <cell r="AB299" t="str">
            <v>EST</v>
          </cell>
          <cell r="AC299" t="str">
            <v>ROU</v>
          </cell>
          <cell r="AD299" t="str">
            <v>CAN AM</v>
          </cell>
        </row>
        <row r="300">
          <cell r="A300">
            <v>2220</v>
          </cell>
          <cell r="C300" t="str">
            <v>BEITL</v>
          </cell>
          <cell r="D300" t="str">
            <v>LUKAS</v>
          </cell>
          <cell r="E300" t="str">
            <v>AUSTRIA</v>
          </cell>
          <cell r="F300" t="str">
            <v>AMF</v>
          </cell>
          <cell r="G300" t="str">
            <v>C</v>
          </cell>
          <cell r="H300" t="str">
            <v>HOBBY</v>
          </cell>
          <cell r="I300" t="str">
            <v>TT</v>
          </cell>
          <cell r="R300">
            <v>28</v>
          </cell>
          <cell r="S300">
            <v>34813</v>
          </cell>
          <cell r="T300" t="str">
            <v>M</v>
          </cell>
          <cell r="W300" t="str">
            <v>1966646</v>
          </cell>
          <cell r="X300" t="str">
            <v>066488192742</v>
          </cell>
          <cell r="Y300" t="str">
            <v>beitl@gmx.net</v>
          </cell>
          <cell r="AA300" t="str">
            <v>AUSTRIA</v>
          </cell>
          <cell r="AB300" t="str">
            <v>AUT</v>
          </cell>
          <cell r="AC300" t="str">
            <v>AUT</v>
          </cell>
          <cell r="AD300" t="str">
            <v>KTM</v>
          </cell>
        </row>
        <row r="301">
          <cell r="A301">
            <v>108</v>
          </cell>
          <cell r="B301">
            <v>83</v>
          </cell>
          <cell r="C301" t="str">
            <v>BEJAN</v>
          </cell>
          <cell r="D301" t="str">
            <v>RAREȘ</v>
          </cell>
          <cell r="E301" t="str">
            <v>ARICI SUPERMOTO</v>
          </cell>
          <cell r="F301" t="str">
            <v>FRM</v>
          </cell>
          <cell r="G301" t="str">
            <v>C</v>
          </cell>
          <cell r="H301" t="str">
            <v>HOBBY</v>
          </cell>
          <cell r="I301" t="str">
            <v>SM</v>
          </cell>
          <cell r="R301">
            <v>41</v>
          </cell>
          <cell r="S301">
            <v>30344</v>
          </cell>
          <cell r="T301" t="str">
            <v>M</v>
          </cell>
          <cell r="W301">
            <v>1830128020148</v>
          </cell>
          <cell r="X301">
            <v>745292842</v>
          </cell>
          <cell r="Z301">
            <v>722352990</v>
          </cell>
          <cell r="AA301" t="str">
            <v>ARAD</v>
          </cell>
          <cell r="AB301" t="str">
            <v>VEST</v>
          </cell>
          <cell r="AC301" t="str">
            <v>ROU</v>
          </cell>
          <cell r="AD301" t="str">
            <v>KTM</v>
          </cell>
          <cell r="AE301" t="str">
            <v>450/4T</v>
          </cell>
          <cell r="AI301" t="str">
            <v>DA</v>
          </cell>
          <cell r="AK301" t="str">
            <v>DA</v>
          </cell>
          <cell r="IC301">
            <v>22</v>
          </cell>
        </row>
        <row r="302">
          <cell r="A302">
            <v>109</v>
          </cell>
          <cell r="C302" t="str">
            <v>BELDEAN</v>
          </cell>
          <cell r="D302" t="str">
            <v>IONUT ALEXANDRU</v>
          </cell>
          <cell r="E302" t="str">
            <v>EXTREM MOTORS ORASTIE</v>
          </cell>
          <cell r="F302" t="str">
            <v>FRM</v>
          </cell>
          <cell r="G302" t="str">
            <v>C</v>
          </cell>
          <cell r="H302" t="str">
            <v>HOBBY</v>
          </cell>
          <cell r="I302" t="str">
            <v>TT</v>
          </cell>
          <cell r="R302">
            <v>28</v>
          </cell>
          <cell r="S302">
            <v>35033</v>
          </cell>
          <cell r="T302" t="str">
            <v>M</v>
          </cell>
          <cell r="W302">
            <v>1951130011166</v>
          </cell>
          <cell r="X302">
            <v>751241761</v>
          </cell>
          <cell r="Z302">
            <v>755696389</v>
          </cell>
          <cell r="AA302" t="str">
            <v>ALBA</v>
          </cell>
          <cell r="AB302" t="str">
            <v>VEST</v>
          </cell>
          <cell r="AC302" t="str">
            <v>ROU</v>
          </cell>
          <cell r="AD302" t="str">
            <v>HUSABERG</v>
          </cell>
          <cell r="AE302" t="str">
            <v>250/2T</v>
          </cell>
        </row>
        <row r="303">
          <cell r="A303">
            <v>3718</v>
          </cell>
          <cell r="C303" t="str">
            <v>BELEAN</v>
          </cell>
          <cell r="D303" t="str">
            <v>F;ORIN ALIN</v>
          </cell>
          <cell r="E303" t="str">
            <v>LION RACING TEAM SEBIS</v>
          </cell>
          <cell r="F303" t="str">
            <v>FRM</v>
          </cell>
          <cell r="G303" t="str">
            <v>C</v>
          </cell>
          <cell r="H303" t="str">
            <v>QUAD</v>
          </cell>
          <cell r="I303" t="str">
            <v>TT</v>
          </cell>
          <cell r="R303">
            <v>23</v>
          </cell>
          <cell r="S303">
            <v>36810</v>
          </cell>
          <cell r="T303" t="str">
            <v>M</v>
          </cell>
          <cell r="W303">
            <v>5001011260044</v>
          </cell>
          <cell r="X303">
            <v>751839434</v>
          </cell>
          <cell r="AA303" t="str">
            <v>MURES</v>
          </cell>
          <cell r="AB303" t="str">
            <v>VEST</v>
          </cell>
          <cell r="AC303" t="str">
            <v>ROU</v>
          </cell>
          <cell r="AD303" t="str">
            <v>KTM</v>
          </cell>
          <cell r="AE303" t="str">
            <v>450/4T</v>
          </cell>
          <cell r="DC303">
            <v>146</v>
          </cell>
          <cell r="DD303">
            <v>125</v>
          </cell>
          <cell r="DE303">
            <v>125</v>
          </cell>
          <cell r="GZ303">
            <v>1</v>
          </cell>
          <cell r="HT303">
            <v>1</v>
          </cell>
          <cell r="HZ303">
            <v>1</v>
          </cell>
          <cell r="IC303" t="str">
            <v>DA</v>
          </cell>
        </row>
        <row r="304">
          <cell r="A304">
            <v>388</v>
          </cell>
          <cell r="B304">
            <v>12</v>
          </cell>
          <cell r="C304" t="str">
            <v>DOANA</v>
          </cell>
          <cell r="D304" t="str">
            <v>FLORIN VIOREL</v>
          </cell>
          <cell r="E304" t="str">
            <v>DROBETA MOTORS 2003</v>
          </cell>
          <cell r="F304" t="str">
            <v>FRM</v>
          </cell>
          <cell r="G304" t="str">
            <v>A</v>
          </cell>
          <cell r="H304" t="str">
            <v>OLD-1000</v>
          </cell>
          <cell r="I304" t="str">
            <v>V</v>
          </cell>
          <cell r="L304" t="str">
            <v>V</v>
          </cell>
          <cell r="M304">
            <v>45522</v>
          </cell>
          <cell r="R304">
            <v>46</v>
          </cell>
          <cell r="S304">
            <v>28561</v>
          </cell>
          <cell r="T304" t="str">
            <v>M</v>
          </cell>
          <cell r="V304">
            <v>22</v>
          </cell>
          <cell r="W304">
            <v>1780312250528</v>
          </cell>
          <cell r="X304">
            <v>742663147</v>
          </cell>
          <cell r="Y304" t="str">
            <v>florin.Doana@adrem.ro</v>
          </cell>
          <cell r="Z304">
            <v>721337779</v>
          </cell>
          <cell r="AA304" t="str">
            <v>MEHEDINTI</v>
          </cell>
          <cell r="AB304" t="str">
            <v>VEST</v>
          </cell>
          <cell r="AC304" t="str">
            <v>ROU</v>
          </cell>
          <cell r="AD304" t="str">
            <v>SUZUKI</v>
          </cell>
          <cell r="AE304" t="str">
            <v>1000/4T</v>
          </cell>
          <cell r="AF304">
            <v>45339</v>
          </cell>
          <cell r="AG304">
            <v>45345</v>
          </cell>
          <cell r="AH304" t="str">
            <v>OP</v>
          </cell>
          <cell r="AI304" t="str">
            <v>DA</v>
          </cell>
          <cell r="AK304" t="str">
            <v>DA</v>
          </cell>
          <cell r="AL304" t="str">
            <v>BIII</v>
          </cell>
          <cell r="AM304" t="str">
            <v>POZITIV</v>
          </cell>
          <cell r="AN304">
            <v>300</v>
          </cell>
          <cell r="AR304" t="str">
            <v>NU</v>
          </cell>
          <cell r="AT304" t="str">
            <v>C</v>
          </cell>
          <cell r="HI304">
            <v>1</v>
          </cell>
          <cell r="HV304">
            <v>1</v>
          </cell>
          <cell r="HZ304">
            <v>1</v>
          </cell>
          <cell r="IC304" t="str">
            <v>da?</v>
          </cell>
        </row>
        <row r="305">
          <cell r="A305">
            <v>2479</v>
          </cell>
          <cell r="C305" t="str">
            <v>BELEIU</v>
          </cell>
          <cell r="D305" t="str">
            <v>DARIUS</v>
          </cell>
          <cell r="E305" t="str">
            <v>FM RACING ALBA IULIA</v>
          </cell>
          <cell r="F305" t="str">
            <v>FRM</v>
          </cell>
          <cell r="G305" t="str">
            <v>C</v>
          </cell>
          <cell r="H305" t="str">
            <v>HOBBY</v>
          </cell>
          <cell r="I305" t="str">
            <v>TT</v>
          </cell>
          <cell r="R305">
            <v>22</v>
          </cell>
          <cell r="S305">
            <v>37237</v>
          </cell>
          <cell r="T305" t="str">
            <v>M</v>
          </cell>
          <cell r="W305">
            <v>5011212012657</v>
          </cell>
          <cell r="AA305" t="str">
            <v>ALBA</v>
          </cell>
          <cell r="AB305" t="str">
            <v>VEST</v>
          </cell>
          <cell r="AC305" t="str">
            <v>ROU</v>
          </cell>
        </row>
        <row r="306">
          <cell r="A306">
            <v>111</v>
          </cell>
          <cell r="C306" t="str">
            <v>BELITA</v>
          </cell>
          <cell r="D306" t="str">
            <v>GEORGE FLORIN</v>
          </cell>
          <cell r="E306" t="str">
            <v>JITSU ZARNESTI</v>
          </cell>
          <cell r="F306" t="str">
            <v>FRM</v>
          </cell>
          <cell r="G306" t="str">
            <v>B</v>
          </cell>
          <cell r="H306" t="str">
            <v>EXPERT</v>
          </cell>
          <cell r="I306" t="str">
            <v>TT</v>
          </cell>
          <cell r="R306">
            <v>38</v>
          </cell>
          <cell r="S306">
            <v>31157</v>
          </cell>
          <cell r="T306" t="str">
            <v>M</v>
          </cell>
          <cell r="W306">
            <v>1850420295329</v>
          </cell>
          <cell r="X306">
            <v>799979011</v>
          </cell>
          <cell r="Z306">
            <v>723350623</v>
          </cell>
          <cell r="AA306" t="str">
            <v>PRAHOVA</v>
          </cell>
          <cell r="AB306" t="str">
            <v>EST</v>
          </cell>
          <cell r="AC306" t="str">
            <v>ROU</v>
          </cell>
          <cell r="AD306" t="str">
            <v>HUSQVARNA</v>
          </cell>
          <cell r="AI306" t="str">
            <v>DA</v>
          </cell>
          <cell r="AK306" t="str">
            <v>DA</v>
          </cell>
          <cell r="CN306">
            <v>143</v>
          </cell>
          <cell r="CO306">
            <v>125</v>
          </cell>
          <cell r="CP306">
            <v>125</v>
          </cell>
          <cell r="GW306">
            <v>1</v>
          </cell>
          <cell r="HT306">
            <v>1</v>
          </cell>
          <cell r="HZ306">
            <v>1</v>
          </cell>
          <cell r="IC306" t="str">
            <v>DA</v>
          </cell>
        </row>
        <row r="307">
          <cell r="A307">
            <v>3645</v>
          </cell>
          <cell r="C307" t="str">
            <v>BEMBEA</v>
          </cell>
          <cell r="D307" t="str">
            <v>HORATIU DORIN</v>
          </cell>
          <cell r="E307" t="str">
            <v>FREE BIKE TEAM</v>
          </cell>
          <cell r="F307" t="str">
            <v>FRM</v>
          </cell>
          <cell r="G307" t="str">
            <v>C</v>
          </cell>
          <cell r="H307" t="str">
            <v>HOBBY</v>
          </cell>
          <cell r="I307" t="str">
            <v>TT</v>
          </cell>
          <cell r="R307">
            <v>22</v>
          </cell>
          <cell r="S307">
            <v>37355</v>
          </cell>
          <cell r="T307" t="str">
            <v>M</v>
          </cell>
          <cell r="W307">
            <v>5020409015562</v>
          </cell>
          <cell r="AA307" t="str">
            <v>ALBA</v>
          </cell>
          <cell r="AB307" t="str">
            <v>VEST</v>
          </cell>
          <cell r="AC307" t="str">
            <v>ROU</v>
          </cell>
          <cell r="CN307">
            <v>321</v>
          </cell>
          <cell r="CO307">
            <v>125</v>
          </cell>
          <cell r="CP307">
            <v>125</v>
          </cell>
          <cell r="GW307">
            <v>1</v>
          </cell>
          <cell r="HT307">
            <v>1</v>
          </cell>
          <cell r="HZ307">
            <v>1</v>
          </cell>
          <cell r="IC307" t="str">
            <v>DA</v>
          </cell>
        </row>
        <row r="308">
          <cell r="A308">
            <v>112</v>
          </cell>
          <cell r="C308" t="str">
            <v>BENCZE</v>
          </cell>
          <cell r="D308" t="str">
            <v xml:space="preserve">DEZSO   </v>
          </cell>
          <cell r="E308" t="str">
            <v>DITRIDERS DITRĂU</v>
          </cell>
          <cell r="F308" t="str">
            <v>FRM</v>
          </cell>
          <cell r="G308" t="str">
            <v>B</v>
          </cell>
          <cell r="H308" t="str">
            <v>EXPERT</v>
          </cell>
          <cell r="I308" t="str">
            <v>TT</v>
          </cell>
          <cell r="R308">
            <v>42</v>
          </cell>
          <cell r="S308">
            <v>29952</v>
          </cell>
          <cell r="T308" t="str">
            <v>M</v>
          </cell>
          <cell r="W308">
            <v>1820101194054</v>
          </cell>
          <cell r="X308">
            <v>751920204</v>
          </cell>
          <cell r="AA308" t="str">
            <v>HARGHITA</v>
          </cell>
          <cell r="AB308" t="str">
            <v>EST</v>
          </cell>
          <cell r="AC308" t="str">
            <v>ROU</v>
          </cell>
          <cell r="AD308" t="str">
            <v>KTM</v>
          </cell>
          <cell r="AE308" t="str">
            <v>300/TPI</v>
          </cell>
          <cell r="CH308">
            <v>123</v>
          </cell>
          <cell r="CI308">
            <v>125</v>
          </cell>
          <cell r="CJ308">
            <v>125</v>
          </cell>
          <cell r="GW308">
            <v>1</v>
          </cell>
          <cell r="HT308">
            <v>1</v>
          </cell>
          <cell r="HZ308">
            <v>1</v>
          </cell>
          <cell r="IC308" t="str">
            <v>DA</v>
          </cell>
        </row>
        <row r="309">
          <cell r="A309">
            <v>113</v>
          </cell>
          <cell r="B309">
            <v>1807</v>
          </cell>
          <cell r="C309" t="str">
            <v>BENDORFAN</v>
          </cell>
          <cell r="D309" t="str">
            <v>MADALIN</v>
          </cell>
          <cell r="E309" t="str">
            <v>LION RACING TEAM SEBIS</v>
          </cell>
          <cell r="F309" t="str">
            <v>FRM</v>
          </cell>
          <cell r="G309" t="str">
            <v>C</v>
          </cell>
          <cell r="H309" t="str">
            <v>ATV</v>
          </cell>
          <cell r="I309" t="str">
            <v>TT</v>
          </cell>
          <cell r="R309">
            <v>26</v>
          </cell>
          <cell r="S309">
            <v>35755</v>
          </cell>
          <cell r="T309" t="str">
            <v>M</v>
          </cell>
          <cell r="W309">
            <v>1971121191488</v>
          </cell>
          <cell r="X309">
            <v>744951398</v>
          </cell>
          <cell r="AA309" t="str">
            <v>MURES</v>
          </cell>
          <cell r="AB309" t="str">
            <v>VEST</v>
          </cell>
          <cell r="AC309" t="str">
            <v>ROU</v>
          </cell>
          <cell r="AD309" t="str">
            <v>CAN AM</v>
          </cell>
          <cell r="AE309" t="str">
            <v>1000/4T</v>
          </cell>
        </row>
        <row r="310">
          <cell r="A310">
            <v>2931</v>
          </cell>
          <cell r="C310" t="str">
            <v>BENEA</v>
          </cell>
          <cell r="D310" t="str">
            <v xml:space="preserve">NICOLAS  </v>
          </cell>
          <cell r="E310" t="str">
            <v>QUAD CLUB TIMISOARA</v>
          </cell>
          <cell r="F310" t="str">
            <v>FRM</v>
          </cell>
          <cell r="G310" t="str">
            <v>A</v>
          </cell>
          <cell r="H310" t="str">
            <v>PRO</v>
          </cell>
          <cell r="I310" t="str">
            <v>TT</v>
          </cell>
          <cell r="R310">
            <v>16</v>
          </cell>
          <cell r="S310">
            <v>39398</v>
          </cell>
          <cell r="T310" t="str">
            <v>M</v>
          </cell>
          <cell r="AB310" t="e">
            <v>#N/A</v>
          </cell>
          <cell r="AC310" t="str">
            <v>ROU</v>
          </cell>
          <cell r="AD310" t="str">
            <v>YAMAHA</v>
          </cell>
          <cell r="AE310" t="str">
            <v>250/4T</v>
          </cell>
        </row>
        <row r="311">
          <cell r="A311">
            <v>1923</v>
          </cell>
          <cell r="B311">
            <v>925</v>
          </cell>
          <cell r="C311" t="str">
            <v>BENESCU</v>
          </cell>
          <cell r="D311" t="str">
            <v>PETRU</v>
          </cell>
          <cell r="E311" t="str">
            <v>ACS ODOBESTI</v>
          </cell>
          <cell r="F311" t="str">
            <v>FRM</v>
          </cell>
          <cell r="G311" t="str">
            <v>C</v>
          </cell>
          <cell r="H311" t="str">
            <v>HOBBY</v>
          </cell>
          <cell r="I311" t="str">
            <v>TT</v>
          </cell>
          <cell r="R311">
            <v>41</v>
          </cell>
          <cell r="S311">
            <v>30375</v>
          </cell>
          <cell r="T311" t="str">
            <v>M</v>
          </cell>
          <cell r="W311">
            <v>1830228090097</v>
          </cell>
          <cell r="X311">
            <v>748209969</v>
          </cell>
          <cell r="AA311" t="str">
            <v>BRAILA</v>
          </cell>
          <cell r="AB311" t="str">
            <v>EST</v>
          </cell>
          <cell r="AC311" t="str">
            <v>ROU</v>
          </cell>
          <cell r="AD311" t="str">
            <v>YAMAHA</v>
          </cell>
          <cell r="AE311" t="str">
            <v>250/4T</v>
          </cell>
        </row>
        <row r="312">
          <cell r="A312">
            <v>2567</v>
          </cell>
          <cell r="C312" t="str">
            <v>BENGA</v>
          </cell>
          <cell r="D312" t="str">
            <v>BOGDAN DORIN</v>
          </cell>
          <cell r="E312" t="str">
            <v>JITSU ZARNESTI</v>
          </cell>
          <cell r="F312" t="str">
            <v>FRM</v>
          </cell>
          <cell r="G312" t="str">
            <v>B</v>
          </cell>
          <cell r="H312" t="str">
            <v>EXPERT</v>
          </cell>
          <cell r="I312" t="str">
            <v>TT</v>
          </cell>
          <cell r="R312">
            <v>31</v>
          </cell>
          <cell r="S312">
            <v>33998</v>
          </cell>
          <cell r="T312" t="str">
            <v>M</v>
          </cell>
          <cell r="W312">
            <v>1930129080060</v>
          </cell>
          <cell r="X312">
            <v>742802713</v>
          </cell>
          <cell r="AA312" t="str">
            <v>BRASOV</v>
          </cell>
          <cell r="AB312" t="str">
            <v>EST</v>
          </cell>
          <cell r="AC312" t="str">
            <v>ROU</v>
          </cell>
          <cell r="AD312" t="str">
            <v>KTM</v>
          </cell>
          <cell r="AE312" t="str">
            <v>450/4T</v>
          </cell>
        </row>
        <row r="313">
          <cell r="A313">
            <v>3254</v>
          </cell>
          <cell r="B313">
            <v>58</v>
          </cell>
          <cell r="C313" t="str">
            <v>BENTA</v>
          </cell>
          <cell r="D313" t="str">
            <v>CRISTIAN</v>
          </cell>
          <cell r="E313" t="str">
            <v>JITSU ZARNESTI</v>
          </cell>
          <cell r="F313" t="str">
            <v>FRM</v>
          </cell>
          <cell r="G313" t="str">
            <v>A</v>
          </cell>
          <cell r="H313" t="str">
            <v>VET 1</v>
          </cell>
          <cell r="I313" t="str">
            <v>TT</v>
          </cell>
          <cell r="R313">
            <v>42</v>
          </cell>
          <cell r="S313">
            <v>29989</v>
          </cell>
          <cell r="T313" t="str">
            <v>M</v>
          </cell>
          <cell r="W313">
            <v>1820207080081</v>
          </cell>
          <cell r="AA313" t="str">
            <v>BRASOV</v>
          </cell>
          <cell r="AB313" t="str">
            <v>EST</v>
          </cell>
          <cell r="AC313" t="str">
            <v>ROU</v>
          </cell>
          <cell r="BU313">
            <v>58</v>
          </cell>
          <cell r="BV313">
            <v>175</v>
          </cell>
          <cell r="BW313">
            <v>125</v>
          </cell>
          <cell r="BX313">
            <v>250</v>
          </cell>
          <cell r="HF313">
            <v>1</v>
          </cell>
          <cell r="HU313">
            <v>1</v>
          </cell>
          <cell r="HZ313">
            <v>1</v>
          </cell>
          <cell r="IC313" t="str">
            <v>DA</v>
          </cell>
        </row>
        <row r="314">
          <cell r="A314">
            <v>114</v>
          </cell>
          <cell r="C314" t="str">
            <v>BENȚE</v>
          </cell>
          <cell r="D314" t="str">
            <v>LADISLAU</v>
          </cell>
          <cell r="E314" t="str">
            <v>MASTER BIKE CLUJ</v>
          </cell>
          <cell r="F314" t="str">
            <v>FRM</v>
          </cell>
          <cell r="G314" t="str">
            <v>B</v>
          </cell>
          <cell r="H314" t="str">
            <v>EXPERT</v>
          </cell>
          <cell r="I314" t="str">
            <v>TT</v>
          </cell>
          <cell r="K314" t="str">
            <v>HE</v>
          </cell>
          <cell r="N314">
            <v>45657</v>
          </cell>
          <cell r="R314">
            <v>37</v>
          </cell>
          <cell r="S314">
            <v>31519</v>
          </cell>
          <cell r="T314" t="str">
            <v>M</v>
          </cell>
          <cell r="W314">
            <v>1860417245041</v>
          </cell>
          <cell r="X314">
            <v>757421802</v>
          </cell>
          <cell r="Z314">
            <v>723509960</v>
          </cell>
          <cell r="AA314" t="str">
            <v>SATU MARE</v>
          </cell>
          <cell r="AB314" t="str">
            <v>VEST</v>
          </cell>
          <cell r="AC314" t="str">
            <v>ROU</v>
          </cell>
          <cell r="AD314" t="str">
            <v>KTM</v>
          </cell>
          <cell r="AE314" t="str">
            <v>300/2T</v>
          </cell>
          <cell r="AF314">
            <v>45358</v>
          </cell>
          <cell r="AG314">
            <v>45358</v>
          </cell>
          <cell r="AH314" t="str">
            <v>OP</v>
          </cell>
          <cell r="AI314" t="str">
            <v>DA</v>
          </cell>
          <cell r="AK314" t="str">
            <v>DA</v>
          </cell>
          <cell r="AL314" t="str">
            <v>0I</v>
          </cell>
          <cell r="AM314" t="str">
            <v>POZITIV</v>
          </cell>
          <cell r="AN314">
            <v>375</v>
          </cell>
          <cell r="AQ314">
            <v>300</v>
          </cell>
          <cell r="AT314" t="str">
            <v>S</v>
          </cell>
          <cell r="BI314">
            <v>382</v>
          </cell>
          <cell r="BJ314" t="str">
            <v>L</v>
          </cell>
          <cell r="BK314">
            <v>0</v>
          </cell>
          <cell r="BO314">
            <v>208</v>
          </cell>
          <cell r="BP314" t="str">
            <v>L</v>
          </cell>
          <cell r="BQ314">
            <v>0</v>
          </cell>
          <cell r="BY314">
            <v>517</v>
          </cell>
          <cell r="BZ314" t="str">
            <v>L</v>
          </cell>
          <cell r="CA314">
            <v>0</v>
          </cell>
          <cell r="CH314">
            <v>348</v>
          </cell>
          <cell r="CI314" t="str">
            <v>L</v>
          </cell>
          <cell r="CJ314">
            <v>0</v>
          </cell>
          <cell r="CN314">
            <v>397</v>
          </cell>
          <cell r="CO314" t="str">
            <v>L</v>
          </cell>
          <cell r="CP314">
            <v>0</v>
          </cell>
          <cell r="CW314">
            <v>338</v>
          </cell>
          <cell r="CX314" t="str">
            <v>L</v>
          </cell>
          <cell r="CY314">
            <v>0</v>
          </cell>
          <cell r="EH314">
            <v>219</v>
          </cell>
          <cell r="EI314" t="str">
            <v>L</v>
          </cell>
          <cell r="EJ314">
            <v>0</v>
          </cell>
          <cell r="GW314">
            <v>1</v>
          </cell>
          <cell r="HT314">
            <v>1</v>
          </cell>
          <cell r="HZ314">
            <v>1</v>
          </cell>
          <cell r="IC314" t="str">
            <v>DA</v>
          </cell>
        </row>
        <row r="315">
          <cell r="A315">
            <v>115</v>
          </cell>
          <cell r="C315" t="str">
            <v>BERARIU</v>
          </cell>
          <cell r="D315" t="str">
            <v>BOGDAN</v>
          </cell>
          <cell r="E315" t="str">
            <v>MASTER BIKE CLUJ</v>
          </cell>
          <cell r="F315" t="str">
            <v>FRM</v>
          </cell>
          <cell r="G315" t="str">
            <v>B</v>
          </cell>
          <cell r="H315" t="str">
            <v>EXPERT</v>
          </cell>
          <cell r="I315" t="str">
            <v>TT</v>
          </cell>
          <cell r="R315">
            <v>35</v>
          </cell>
          <cell r="S315">
            <v>32345</v>
          </cell>
          <cell r="T315" t="str">
            <v>M</v>
          </cell>
          <cell r="W315">
            <v>1880721124944</v>
          </cell>
          <cell r="X315">
            <v>752597519</v>
          </cell>
          <cell r="AA315" t="str">
            <v>CLUJ</v>
          </cell>
          <cell r="AB315" t="str">
            <v>VEST</v>
          </cell>
          <cell r="AC315" t="str">
            <v>ROU</v>
          </cell>
          <cell r="AD315" t="str">
            <v>KTM</v>
          </cell>
        </row>
        <row r="316">
          <cell r="A316">
            <v>3876</v>
          </cell>
          <cell r="C316" t="str">
            <v>BERBECE</v>
          </cell>
          <cell r="D316" t="str">
            <v>RAUL</v>
          </cell>
          <cell r="F316" t="e">
            <v>#N/A</v>
          </cell>
          <cell r="G316" t="str">
            <v>C</v>
          </cell>
          <cell r="H316" t="str">
            <v>HOBBY</v>
          </cell>
          <cell r="I316" t="str">
            <v>TT</v>
          </cell>
          <cell r="R316">
            <v>18</v>
          </cell>
          <cell r="S316">
            <v>38714</v>
          </cell>
          <cell r="T316" t="str">
            <v>M</v>
          </cell>
          <cell r="X316">
            <v>771632492</v>
          </cell>
          <cell r="AB316" t="e">
            <v>#N/A</v>
          </cell>
          <cell r="AC316" t="str">
            <v>ROU</v>
          </cell>
          <cell r="AD316" t="str">
            <v>YAMAHA</v>
          </cell>
          <cell r="AE316" t="str">
            <v>250/2T</v>
          </cell>
        </row>
        <row r="317">
          <cell r="A317">
            <v>116</v>
          </cell>
          <cell r="B317">
            <v>407</v>
          </cell>
          <cell r="C317" t="str">
            <v xml:space="preserve">BERCEA </v>
          </cell>
          <cell r="D317" t="str">
            <v>SAVU ALIN</v>
          </cell>
          <cell r="E317" t="str">
            <v>ATH RACING FLORESTI</v>
          </cell>
          <cell r="F317" t="str">
            <v>FRM</v>
          </cell>
          <cell r="G317" t="str">
            <v>A</v>
          </cell>
          <cell r="H317" t="str">
            <v>ATV</v>
          </cell>
          <cell r="I317" t="str">
            <v>TT</v>
          </cell>
          <cell r="Q317" t="str">
            <v>C</v>
          </cell>
          <cell r="R317">
            <v>30</v>
          </cell>
          <cell r="S317">
            <v>34275</v>
          </cell>
          <cell r="T317" t="str">
            <v>M</v>
          </cell>
          <cell r="W317">
            <v>1931102384986</v>
          </cell>
          <cell r="X317">
            <v>737810007</v>
          </cell>
          <cell r="Y317" t="str">
            <v>a.ktugd77@icloud.com</v>
          </cell>
          <cell r="Z317">
            <v>730565718</v>
          </cell>
          <cell r="AA317" t="str">
            <v>VALCEA</v>
          </cell>
          <cell r="AB317" t="str">
            <v>VEST</v>
          </cell>
          <cell r="AC317" t="str">
            <v>ROU</v>
          </cell>
          <cell r="AD317" t="str">
            <v>CAN AM</v>
          </cell>
          <cell r="AE317" t="str">
            <v>1000/4T</v>
          </cell>
          <cell r="AI317" t="str">
            <v>DA</v>
          </cell>
          <cell r="AK317" t="str">
            <v>DA</v>
          </cell>
          <cell r="IC317" t="str">
            <v>L</v>
          </cell>
        </row>
        <row r="318">
          <cell r="A318">
            <v>2820</v>
          </cell>
          <cell r="C318" t="str">
            <v xml:space="preserve">BERCEAN </v>
          </cell>
          <cell r="D318" t="str">
            <v>PAUL CRISTIAN</v>
          </cell>
          <cell r="E318" t="str">
            <v>MASTER BIKE CLUJ</v>
          </cell>
          <cell r="F318" t="str">
            <v>FRM</v>
          </cell>
          <cell r="G318" t="str">
            <v>C</v>
          </cell>
          <cell r="H318" t="str">
            <v>HOBBY</v>
          </cell>
          <cell r="I318" t="str">
            <v>TT</v>
          </cell>
          <cell r="R318">
            <v>28</v>
          </cell>
          <cell r="S318">
            <v>35112</v>
          </cell>
          <cell r="T318" t="str">
            <v>M</v>
          </cell>
          <cell r="W318">
            <v>1960217314009</v>
          </cell>
          <cell r="X318">
            <v>741471104</v>
          </cell>
          <cell r="Z318">
            <v>754958675</v>
          </cell>
          <cell r="AA318" t="str">
            <v>SALAJ</v>
          </cell>
          <cell r="AB318" t="str">
            <v>VEST</v>
          </cell>
          <cell r="AC318" t="str">
            <v>ROU</v>
          </cell>
          <cell r="AD318" t="str">
            <v>KTM</v>
          </cell>
        </row>
        <row r="319">
          <cell r="A319">
            <v>117</v>
          </cell>
          <cell r="B319">
            <v>12</v>
          </cell>
          <cell r="C319" t="str">
            <v>BERCEANU</v>
          </cell>
          <cell r="D319" t="str">
            <v>SEBASTIAN IOAN</v>
          </cell>
          <cell r="E319" t="str">
            <v xml:space="preserve">GERULA MOTO </v>
          </cell>
          <cell r="F319" t="str">
            <v>FRM</v>
          </cell>
          <cell r="G319" t="str">
            <v>A</v>
          </cell>
          <cell r="H319" t="str">
            <v>PRO</v>
          </cell>
          <cell r="I319" t="str">
            <v>TT</v>
          </cell>
          <cell r="R319">
            <v>43</v>
          </cell>
          <cell r="S319">
            <v>29343</v>
          </cell>
          <cell r="T319" t="str">
            <v>M</v>
          </cell>
          <cell r="W319">
            <v>1800502260042</v>
          </cell>
          <cell r="X319">
            <v>743753793</v>
          </cell>
          <cell r="Y319" t="str">
            <v>sebisuzuky@gmail.com</v>
          </cell>
          <cell r="Z319">
            <v>720005015</v>
          </cell>
          <cell r="AA319" t="str">
            <v>MURES</v>
          </cell>
          <cell r="AB319" t="str">
            <v>VEST</v>
          </cell>
          <cell r="AC319" t="str">
            <v>ROU</v>
          </cell>
          <cell r="AD319" t="str">
            <v>KTM</v>
          </cell>
          <cell r="AE319" t="str">
            <v>450/4T</v>
          </cell>
        </row>
        <row r="320">
          <cell r="A320">
            <v>118</v>
          </cell>
          <cell r="B320">
            <v>421</v>
          </cell>
          <cell r="C320" t="str">
            <v>BERES</v>
          </cell>
          <cell r="D320" t="str">
            <v xml:space="preserve">FLORIAN    </v>
          </cell>
          <cell r="E320" t="str">
            <v>CSM FLACARA MORENI</v>
          </cell>
          <cell r="F320" t="str">
            <v>FRM</v>
          </cell>
          <cell r="G320" t="str">
            <v>B</v>
          </cell>
          <cell r="H320" t="str">
            <v>EXPERT</v>
          </cell>
          <cell r="I320" t="str">
            <v>TT</v>
          </cell>
          <cell r="R320">
            <v>37</v>
          </cell>
          <cell r="S320">
            <v>31690</v>
          </cell>
          <cell r="T320" t="str">
            <v>M</v>
          </cell>
          <cell r="W320">
            <v>1861005151667</v>
          </cell>
          <cell r="X320">
            <v>720108232</v>
          </cell>
          <cell r="Z320">
            <v>785211999</v>
          </cell>
          <cell r="AA320" t="str">
            <v>DAMBOVITA</v>
          </cell>
          <cell r="AB320" t="str">
            <v>EST</v>
          </cell>
          <cell r="AC320" t="str">
            <v>ROU</v>
          </cell>
          <cell r="AD320" t="str">
            <v>HUSQVARNA</v>
          </cell>
          <cell r="AE320" t="str">
            <v>300/2T</v>
          </cell>
        </row>
        <row r="321">
          <cell r="A321">
            <v>119</v>
          </cell>
          <cell r="B321">
            <v>416</v>
          </cell>
          <cell r="C321" t="str">
            <v>BERETEU</v>
          </cell>
          <cell r="D321" t="str">
            <v>LIVIU MIRCEA</v>
          </cell>
          <cell r="E321" t="str">
            <v>MASTER BIKE CLUJ</v>
          </cell>
          <cell r="F321" t="str">
            <v>FRM</v>
          </cell>
          <cell r="G321" t="str">
            <v>B</v>
          </cell>
          <cell r="H321" t="str">
            <v>EXPERT</v>
          </cell>
          <cell r="I321" t="str">
            <v>TT</v>
          </cell>
          <cell r="R321">
            <v>41</v>
          </cell>
          <cell r="S321">
            <v>30169</v>
          </cell>
          <cell r="T321" t="str">
            <v>M</v>
          </cell>
          <cell r="W321">
            <v>1820806125775</v>
          </cell>
          <cell r="X321">
            <v>740145714</v>
          </cell>
          <cell r="Y321" t="str">
            <v>bereteu.liviu@gmail.com</v>
          </cell>
          <cell r="Z321">
            <v>740798118</v>
          </cell>
          <cell r="AA321" t="str">
            <v>CLUJ</v>
          </cell>
          <cell r="AB321" t="str">
            <v>VEST</v>
          </cell>
          <cell r="AC321" t="str">
            <v>ROU</v>
          </cell>
          <cell r="AD321" t="str">
            <v>HUSQVARNA</v>
          </cell>
          <cell r="AE321" t="str">
            <v>300/2T</v>
          </cell>
          <cell r="BI321">
            <v>175</v>
          </cell>
          <cell r="BJ321">
            <v>125</v>
          </cell>
          <cell r="BK321">
            <v>125</v>
          </cell>
          <cell r="CH321">
            <v>132</v>
          </cell>
          <cell r="CI321">
            <v>125</v>
          </cell>
          <cell r="CJ321">
            <v>125</v>
          </cell>
          <cell r="DI321">
            <v>162</v>
          </cell>
          <cell r="DJ321">
            <v>125</v>
          </cell>
          <cell r="DK321">
            <v>125</v>
          </cell>
          <cell r="GW321">
            <v>1</v>
          </cell>
          <cell r="HT321">
            <v>1</v>
          </cell>
          <cell r="HZ321">
            <v>1</v>
          </cell>
          <cell r="IC321" t="str">
            <v>DA</v>
          </cell>
        </row>
        <row r="322">
          <cell r="A322">
            <v>2100</v>
          </cell>
          <cell r="C322" t="str">
            <v>BERG</v>
          </cell>
          <cell r="D322" t="str">
            <v>DENNIS</v>
          </cell>
          <cell r="E322" t="str">
            <v>GERMANIA</v>
          </cell>
          <cell r="F322" t="str">
            <v>DMSB</v>
          </cell>
          <cell r="G322" t="str">
            <v>C</v>
          </cell>
          <cell r="H322" t="str">
            <v>HOBBY</v>
          </cell>
          <cell r="I322" t="str">
            <v>TT</v>
          </cell>
          <cell r="R322">
            <v>28</v>
          </cell>
          <cell r="S322">
            <v>34853</v>
          </cell>
          <cell r="T322" t="str">
            <v>M</v>
          </cell>
          <cell r="W322" t="str">
            <v>L2623Z09X</v>
          </cell>
          <cell r="X322" t="str">
            <v>015162400406</v>
          </cell>
          <cell r="Y322" t="str">
            <v>Berg.dennis@ymail.com</v>
          </cell>
          <cell r="AA322" t="str">
            <v>GERMANIA</v>
          </cell>
          <cell r="AB322" t="str">
            <v>DEU</v>
          </cell>
          <cell r="AC322" t="str">
            <v>GER</v>
          </cell>
        </row>
        <row r="323">
          <cell r="A323">
            <v>2550</v>
          </cell>
          <cell r="C323" t="str">
            <v>BERGANDER</v>
          </cell>
          <cell r="D323" t="str">
            <v>STEPHAN</v>
          </cell>
          <cell r="E323" t="str">
            <v>MOTOKRON RACING TEAM</v>
          </cell>
          <cell r="F323" t="str">
            <v>FRM</v>
          </cell>
          <cell r="G323" t="str">
            <v>C</v>
          </cell>
          <cell r="H323" t="str">
            <v>HOBBY</v>
          </cell>
          <cell r="I323" t="str">
            <v>TT</v>
          </cell>
          <cell r="R323">
            <v>33</v>
          </cell>
          <cell r="S323">
            <v>33336</v>
          </cell>
          <cell r="T323" t="str">
            <v>M</v>
          </cell>
          <cell r="W323" t="str">
            <v>L6MF1GVZW</v>
          </cell>
          <cell r="X323">
            <v>1739493140</v>
          </cell>
          <cell r="Y323" t="str">
            <v>p.kirstin@t-online.de</v>
          </cell>
          <cell r="AA323" t="str">
            <v>GERMANIA</v>
          </cell>
          <cell r="AB323" t="str">
            <v>DEU</v>
          </cell>
          <cell r="AC323" t="str">
            <v>GER</v>
          </cell>
          <cell r="AD323" t="str">
            <v>KTM</v>
          </cell>
          <cell r="AE323" t="str">
            <v>300/2T</v>
          </cell>
        </row>
        <row r="324">
          <cell r="A324">
            <v>120</v>
          </cell>
          <cell r="C324" t="str">
            <v>BERGMANN</v>
          </cell>
          <cell r="D324" t="str">
            <v>TIMO</v>
          </cell>
          <cell r="E324" t="str">
            <v>GO RACING</v>
          </cell>
          <cell r="F324" t="str">
            <v>FRM</v>
          </cell>
          <cell r="G324" t="str">
            <v>B</v>
          </cell>
          <cell r="H324" t="str">
            <v>PRO</v>
          </cell>
          <cell r="I324" t="str">
            <v>TT</v>
          </cell>
          <cell r="R324">
            <v>36</v>
          </cell>
          <cell r="S324">
            <v>31891</v>
          </cell>
          <cell r="T324" t="str">
            <v>M</v>
          </cell>
          <cell r="W324">
            <v>7870424470023</v>
          </cell>
          <cell r="X324">
            <v>726766771</v>
          </cell>
          <cell r="Z324">
            <v>752755291</v>
          </cell>
          <cell r="AA324" t="str">
            <v>ILFOV</v>
          </cell>
          <cell r="AB324" t="str">
            <v>EST</v>
          </cell>
          <cell r="AC324" t="str">
            <v>GER</v>
          </cell>
          <cell r="AD324" t="str">
            <v>KTM</v>
          </cell>
          <cell r="AE324" t="str">
            <v>300/2T</v>
          </cell>
          <cell r="AI324" t="str">
            <v>DA</v>
          </cell>
          <cell r="AK324" t="str">
            <v>DA</v>
          </cell>
          <cell r="AL324" t="str">
            <v>AII</v>
          </cell>
          <cell r="AM324" t="str">
            <v>POZITIV</v>
          </cell>
          <cell r="BI324">
            <v>196</v>
          </cell>
          <cell r="BJ324" t="str">
            <v>L</v>
          </cell>
          <cell r="BK324">
            <v>0</v>
          </cell>
          <cell r="BR324">
            <v>138</v>
          </cell>
          <cell r="BS324" t="str">
            <v>L</v>
          </cell>
          <cell r="BT324">
            <v>0</v>
          </cell>
          <cell r="DI324">
            <v>159</v>
          </cell>
          <cell r="DJ324" t="str">
            <v>L</v>
          </cell>
          <cell r="DK324">
            <v>0</v>
          </cell>
          <cell r="EB324">
            <v>139</v>
          </cell>
          <cell r="EC324" t="str">
            <v>L</v>
          </cell>
          <cell r="ED324">
            <v>0</v>
          </cell>
          <cell r="EH324">
            <v>4</v>
          </cell>
          <cell r="EI324" t="str">
            <v>L</v>
          </cell>
          <cell r="EJ324">
            <v>0</v>
          </cell>
          <cell r="FL324">
            <v>18</v>
          </cell>
          <cell r="FM324" t="str">
            <v>L</v>
          </cell>
          <cell r="FN324">
            <v>0</v>
          </cell>
          <cell r="GW324">
            <v>1</v>
          </cell>
          <cell r="HT324">
            <v>1</v>
          </cell>
          <cell r="HZ324">
            <v>1</v>
          </cell>
          <cell r="IC324" t="str">
            <v>DA</v>
          </cell>
        </row>
        <row r="325">
          <cell r="A325">
            <v>2198</v>
          </cell>
          <cell r="C325" t="str">
            <v>BERNGRUBER</v>
          </cell>
          <cell r="D325" t="str">
            <v>MICHAEL</v>
          </cell>
          <cell r="E325" t="str">
            <v>DANEMARCA</v>
          </cell>
          <cell r="F325" t="str">
            <v>DMU</v>
          </cell>
          <cell r="G325" t="str">
            <v>C</v>
          </cell>
          <cell r="H325" t="str">
            <v>HOBBY</v>
          </cell>
          <cell r="I325" t="str">
            <v>TT</v>
          </cell>
          <cell r="R325">
            <v>48</v>
          </cell>
          <cell r="S325">
            <v>27520</v>
          </cell>
          <cell r="T325" t="str">
            <v>M</v>
          </cell>
          <cell r="W325" t="str">
            <v>211179445</v>
          </cell>
          <cell r="X325" t="str">
            <v>+4526164068</v>
          </cell>
          <cell r="Y325" t="str">
            <v>berngrubben@gmail.com</v>
          </cell>
          <cell r="AA325" t="str">
            <v>DANEMARCA</v>
          </cell>
          <cell r="AB325" t="str">
            <v>DNK</v>
          </cell>
          <cell r="AC325" t="str">
            <v>DEN</v>
          </cell>
          <cell r="AD325" t="str">
            <v>GAS GAS</v>
          </cell>
        </row>
        <row r="326">
          <cell r="A326">
            <v>3316</v>
          </cell>
          <cell r="C326" t="str">
            <v>BERNHARD</v>
          </cell>
          <cell r="D326" t="str">
            <v>STETINA</v>
          </cell>
          <cell r="E326" t="str">
            <v>AUSTRIA</v>
          </cell>
          <cell r="F326" t="str">
            <v>AMF</v>
          </cell>
          <cell r="G326" t="str">
            <v>B</v>
          </cell>
          <cell r="H326" t="str">
            <v>EXPERT</v>
          </cell>
          <cell r="I326" t="str">
            <v>TT</v>
          </cell>
          <cell r="R326">
            <v>35</v>
          </cell>
          <cell r="S326">
            <v>32484</v>
          </cell>
          <cell r="T326" t="str">
            <v>M</v>
          </cell>
          <cell r="W326">
            <v>6591471</v>
          </cell>
          <cell r="X326">
            <v>676645155</v>
          </cell>
          <cell r="AA326" t="str">
            <v>AUSTRIA</v>
          </cell>
          <cell r="AB326" t="str">
            <v>AUT</v>
          </cell>
          <cell r="AC326" t="str">
            <v>AUT</v>
          </cell>
          <cell r="BR326">
            <v>238</v>
          </cell>
          <cell r="BS326" t="str">
            <v>SP</v>
          </cell>
          <cell r="BT326" t="str">
            <v>SP</v>
          </cell>
        </row>
        <row r="327">
          <cell r="A327">
            <v>2156</v>
          </cell>
          <cell r="C327" t="str">
            <v>BERSORGER</v>
          </cell>
          <cell r="D327" t="str">
            <v>SILVIO</v>
          </cell>
          <cell r="E327" t="str">
            <v>HAITA DEVA</v>
          </cell>
          <cell r="F327" t="str">
            <v>FRM</v>
          </cell>
          <cell r="G327" t="str">
            <v>C</v>
          </cell>
          <cell r="H327" t="str">
            <v>HOBBY</v>
          </cell>
          <cell r="I327" t="str">
            <v>TT</v>
          </cell>
          <cell r="R327">
            <v>26</v>
          </cell>
          <cell r="S327">
            <v>35614</v>
          </cell>
          <cell r="T327" t="str">
            <v>M</v>
          </cell>
          <cell r="W327" t="str">
            <v>U 0780697</v>
          </cell>
          <cell r="X327" t="str">
            <v>0041763913797</v>
          </cell>
          <cell r="Y327" t="str">
            <v>silviobersorger@hotmail.ch</v>
          </cell>
          <cell r="AA327" t="str">
            <v>AUSTRIA</v>
          </cell>
          <cell r="AB327" t="str">
            <v>AUT</v>
          </cell>
          <cell r="AC327" t="str">
            <v>AUT</v>
          </cell>
          <cell r="AD327" t="str">
            <v>BETA</v>
          </cell>
        </row>
        <row r="328">
          <cell r="A328">
            <v>2988</v>
          </cell>
          <cell r="C328" t="str">
            <v>BERTOLAZZI</v>
          </cell>
          <cell r="D328" t="str">
            <v>SIMONE</v>
          </cell>
          <cell r="E328" t="str">
            <v>MASTER BIKE CLUJ</v>
          </cell>
          <cell r="F328" t="str">
            <v>FRM</v>
          </cell>
          <cell r="G328" t="str">
            <v>C</v>
          </cell>
          <cell r="H328" t="str">
            <v>HOBBY</v>
          </cell>
          <cell r="I328" t="str">
            <v>TT</v>
          </cell>
          <cell r="R328">
            <v>25</v>
          </cell>
          <cell r="S328">
            <v>35958</v>
          </cell>
          <cell r="T328" t="str">
            <v>M</v>
          </cell>
          <cell r="W328" t="str">
            <v>CA87044BP</v>
          </cell>
          <cell r="X328">
            <v>393459334397</v>
          </cell>
          <cell r="AA328" t="str">
            <v>ITALIA</v>
          </cell>
          <cell r="AB328" t="str">
            <v>ITA</v>
          </cell>
          <cell r="AC328" t="str">
            <v>ITA</v>
          </cell>
          <cell r="AD328" t="str">
            <v>SHERCO</v>
          </cell>
          <cell r="AE328" t="str">
            <v>300/2T</v>
          </cell>
          <cell r="CH328">
            <v>310</v>
          </cell>
          <cell r="CI328">
            <v>125</v>
          </cell>
          <cell r="CJ328">
            <v>125</v>
          </cell>
          <cell r="GW328">
            <v>1</v>
          </cell>
          <cell r="HT328">
            <v>1</v>
          </cell>
          <cell r="HZ328">
            <v>1</v>
          </cell>
          <cell r="IC328" t="str">
            <v>DA</v>
          </cell>
        </row>
        <row r="329">
          <cell r="A329">
            <v>3510</v>
          </cell>
          <cell r="C329" t="str">
            <v>BESEL</v>
          </cell>
          <cell r="D329" t="str">
            <v>FABIAN</v>
          </cell>
          <cell r="E329" t="str">
            <v>GERMANIA</v>
          </cell>
          <cell r="F329" t="str">
            <v>DMSB</v>
          </cell>
          <cell r="G329" t="str">
            <v>C</v>
          </cell>
          <cell r="H329" t="str">
            <v>HOBBY</v>
          </cell>
          <cell r="I329" t="str">
            <v>TT</v>
          </cell>
          <cell r="R329">
            <v>27</v>
          </cell>
          <cell r="S329">
            <v>35261</v>
          </cell>
          <cell r="T329" t="str">
            <v>M</v>
          </cell>
          <cell r="W329" t="str">
            <v>LGWNFR2YC</v>
          </cell>
          <cell r="X329">
            <v>4915157662079</v>
          </cell>
          <cell r="AA329" t="str">
            <v>GERMANIA</v>
          </cell>
          <cell r="AB329" t="str">
            <v>DEU</v>
          </cell>
          <cell r="AC329" t="str">
            <v>GER</v>
          </cell>
          <cell r="BR329">
            <v>497</v>
          </cell>
          <cell r="BS329" t="str">
            <v>SP</v>
          </cell>
          <cell r="BT329" t="str">
            <v>SP</v>
          </cell>
        </row>
        <row r="330">
          <cell r="A330">
            <v>2140</v>
          </cell>
          <cell r="C330" t="str">
            <v>BEUS</v>
          </cell>
          <cell r="D330" t="str">
            <v>ALEXANDER MARK</v>
          </cell>
          <cell r="E330" t="str">
            <v>HAITA DEVA</v>
          </cell>
          <cell r="F330" t="str">
            <v>FRM</v>
          </cell>
          <cell r="G330" t="str">
            <v>B</v>
          </cell>
          <cell r="H330" t="str">
            <v>EXPERT</v>
          </cell>
          <cell r="I330" t="str">
            <v>TT</v>
          </cell>
          <cell r="R330">
            <v>25</v>
          </cell>
          <cell r="S330">
            <v>35956</v>
          </cell>
          <cell r="T330" t="str">
            <v>M</v>
          </cell>
          <cell r="W330" t="str">
            <v>L6LHW5XW5</v>
          </cell>
          <cell r="X330" t="str">
            <v>+491629259557</v>
          </cell>
          <cell r="Y330" t="str">
            <v>a.beus@gmx.de</v>
          </cell>
          <cell r="AA330" t="str">
            <v>GERMANIA</v>
          </cell>
          <cell r="AB330" t="str">
            <v>DEU</v>
          </cell>
          <cell r="AC330" t="str">
            <v>GER</v>
          </cell>
          <cell r="AD330" t="str">
            <v>KTM</v>
          </cell>
          <cell r="BR330">
            <v>203</v>
          </cell>
          <cell r="BS330">
            <v>30</v>
          </cell>
          <cell r="BT330">
            <v>25</v>
          </cell>
          <cell r="GW330">
            <v>1</v>
          </cell>
          <cell r="HT330">
            <v>1</v>
          </cell>
          <cell r="HZ330">
            <v>1</v>
          </cell>
          <cell r="IC330" t="str">
            <v>DA</v>
          </cell>
        </row>
        <row r="331">
          <cell r="A331">
            <v>121</v>
          </cell>
          <cell r="C331" t="str">
            <v>BEZECNY</v>
          </cell>
          <cell r="D331" t="str">
            <v>CESTMIR</v>
          </cell>
          <cell r="E331" t="str">
            <v>DITRIDERS DITRĂU</v>
          </cell>
          <cell r="F331" t="str">
            <v>FRM</v>
          </cell>
          <cell r="G331" t="str">
            <v>B</v>
          </cell>
          <cell r="H331" t="str">
            <v>EXPERT</v>
          </cell>
          <cell r="I331" t="str">
            <v>TT</v>
          </cell>
          <cell r="R331">
            <v>19</v>
          </cell>
          <cell r="S331">
            <v>38322</v>
          </cell>
          <cell r="T331" t="str">
            <v>M</v>
          </cell>
          <cell r="U331" t="str">
            <v>A PLA\ECAT CU VM DE LA ARSENAL</v>
          </cell>
          <cell r="W331">
            <v>211875256</v>
          </cell>
          <cell r="X331">
            <v>773071549</v>
          </cell>
          <cell r="Z331">
            <v>722365088</v>
          </cell>
          <cell r="AA331" t="str">
            <v>CEHIA</v>
          </cell>
          <cell r="AB331" t="str">
            <v>CZE</v>
          </cell>
          <cell r="AC331" t="str">
            <v>CZE</v>
          </cell>
          <cell r="AD331" t="str">
            <v>KTM</v>
          </cell>
          <cell r="BI331">
            <v>189</v>
          </cell>
          <cell r="BJ331">
            <v>125</v>
          </cell>
          <cell r="BK331">
            <v>125</v>
          </cell>
          <cell r="GW331">
            <v>1</v>
          </cell>
          <cell r="HT331">
            <v>1</v>
          </cell>
          <cell r="HZ331">
            <v>1</v>
          </cell>
          <cell r="IC331" t="str">
            <v>DA</v>
          </cell>
        </row>
        <row r="332">
          <cell r="A332">
            <v>122</v>
          </cell>
          <cell r="C332" t="str">
            <v>BIALEK</v>
          </cell>
          <cell r="D332" t="str">
            <v>SEBASTIAN</v>
          </cell>
          <cell r="E332" t="str">
            <v>HAITA DEVA</v>
          </cell>
          <cell r="F332" t="str">
            <v>FRM</v>
          </cell>
          <cell r="G332" t="str">
            <v>C</v>
          </cell>
          <cell r="H332" t="str">
            <v>HOBBY</v>
          </cell>
          <cell r="I332" t="str">
            <v>TT</v>
          </cell>
          <cell r="R332">
            <v>45</v>
          </cell>
          <cell r="S332">
            <v>28834</v>
          </cell>
          <cell r="T332" t="str">
            <v>M</v>
          </cell>
          <cell r="W332" t="str">
            <v>CDB206505</v>
          </cell>
          <cell r="X332">
            <v>48509208532</v>
          </cell>
          <cell r="Y332" t="str">
            <v>sebastian@stow.pl</v>
          </cell>
          <cell r="AA332" t="str">
            <v>POLONIA</v>
          </cell>
          <cell r="AB332" t="str">
            <v>POL</v>
          </cell>
          <cell r="AC332" t="str">
            <v>POL</v>
          </cell>
          <cell r="AD332" t="str">
            <v>HUSQVARNA</v>
          </cell>
          <cell r="BR332">
            <v>560</v>
          </cell>
          <cell r="BS332">
            <v>30</v>
          </cell>
          <cell r="BT332">
            <v>25</v>
          </cell>
          <cell r="GW332">
            <v>1</v>
          </cell>
          <cell r="HT332">
            <v>1</v>
          </cell>
          <cell r="HZ332">
            <v>1</v>
          </cell>
          <cell r="IC332" t="str">
            <v>DA</v>
          </cell>
        </row>
        <row r="333">
          <cell r="A333">
            <v>2887</v>
          </cell>
          <cell r="C333" t="str">
            <v xml:space="preserve">BIASIOLI </v>
          </cell>
          <cell r="D333" t="str">
            <v>MICHELI</v>
          </cell>
          <cell r="E333" t="str">
            <v>MASTER BIKE CLUJ</v>
          </cell>
          <cell r="F333" t="str">
            <v>FRM</v>
          </cell>
          <cell r="G333" t="str">
            <v>C</v>
          </cell>
          <cell r="H333" t="str">
            <v>HOBBY</v>
          </cell>
          <cell r="I333" t="str">
            <v>TT</v>
          </cell>
          <cell r="R333">
            <v>24</v>
          </cell>
          <cell r="S333">
            <v>36323</v>
          </cell>
          <cell r="T333" t="str">
            <v>M</v>
          </cell>
          <cell r="W333">
            <v>1990612125784</v>
          </cell>
          <cell r="X333">
            <v>756076132</v>
          </cell>
          <cell r="Z333">
            <v>756076132</v>
          </cell>
          <cell r="AA333" t="str">
            <v>CLUJ</v>
          </cell>
          <cell r="AB333" t="str">
            <v>VEST</v>
          </cell>
          <cell r="AC333" t="str">
            <v>ROU</v>
          </cell>
          <cell r="AD333" t="str">
            <v>HONDA</v>
          </cell>
        </row>
        <row r="334">
          <cell r="A334">
            <v>2440</v>
          </cell>
          <cell r="B334">
            <v>27</v>
          </cell>
          <cell r="C334" t="str">
            <v>BICA</v>
          </cell>
          <cell r="D334" t="str">
            <v>CIPRIAN GABRIEL</v>
          </cell>
          <cell r="E334" t="str">
            <v>CSM FLACARA MORENI</v>
          </cell>
          <cell r="F334" t="str">
            <v>FRM</v>
          </cell>
          <cell r="G334" t="str">
            <v>A</v>
          </cell>
          <cell r="H334" t="str">
            <v>MX.125</v>
          </cell>
          <cell r="I334" t="str">
            <v>MX</v>
          </cell>
          <cell r="Q334" t="str">
            <v>ok</v>
          </cell>
          <cell r="R334">
            <v>15</v>
          </cell>
          <cell r="S334">
            <v>39620</v>
          </cell>
          <cell r="T334" t="str">
            <v>M</v>
          </cell>
          <cell r="W334">
            <v>5080621152507</v>
          </cell>
          <cell r="X334">
            <v>722593634</v>
          </cell>
          <cell r="Z334">
            <v>739976755</v>
          </cell>
          <cell r="AA334" t="str">
            <v>DAMBOVITA</v>
          </cell>
          <cell r="AB334" t="str">
            <v>EST</v>
          </cell>
          <cell r="AC334" t="str">
            <v>ROU</v>
          </cell>
          <cell r="AD334" t="str">
            <v>KAWASAKI</v>
          </cell>
          <cell r="AE334" t="str">
            <v>85/2T</v>
          </cell>
          <cell r="BU334">
            <v>27</v>
          </cell>
          <cell r="FC334">
            <v>27</v>
          </cell>
          <cell r="IC334" t="str">
            <v>L</v>
          </cell>
        </row>
        <row r="335">
          <cell r="A335">
            <v>3745</v>
          </cell>
          <cell r="C335" t="str">
            <v>BICHLER</v>
          </cell>
          <cell r="D335" t="str">
            <v>MICHAEL</v>
          </cell>
          <cell r="E335" t="str">
            <v>GERMANIA</v>
          </cell>
          <cell r="F335" t="str">
            <v>DMSB</v>
          </cell>
          <cell r="G335" t="str">
            <v>C</v>
          </cell>
          <cell r="H335" t="str">
            <v>HOBBY</v>
          </cell>
          <cell r="I335" t="str">
            <v>TT</v>
          </cell>
          <cell r="R335">
            <v>37</v>
          </cell>
          <cell r="S335">
            <v>31593</v>
          </cell>
          <cell r="T335" t="str">
            <v>M</v>
          </cell>
          <cell r="W335" t="str">
            <v>LHVOLM50J</v>
          </cell>
          <cell r="AA335" t="str">
            <v>GERMANIA</v>
          </cell>
          <cell r="AB335" t="str">
            <v>DEU</v>
          </cell>
          <cell r="AC335" t="str">
            <v>GER</v>
          </cell>
          <cell r="AD335" t="str">
            <v>BETA</v>
          </cell>
          <cell r="AE335" t="str">
            <v>300/2T</v>
          </cell>
          <cell r="DI335">
            <v>137</v>
          </cell>
          <cell r="DJ335" t="str">
            <v>SP</v>
          </cell>
          <cell r="DK335" t="str">
            <v>SP</v>
          </cell>
          <cell r="EB335">
            <v>250</v>
          </cell>
          <cell r="EC335" t="str">
            <v>SP</v>
          </cell>
          <cell r="ED335" t="str">
            <v>SP</v>
          </cell>
        </row>
        <row r="336">
          <cell r="A336">
            <v>2200</v>
          </cell>
          <cell r="C336" t="str">
            <v>BICKLER</v>
          </cell>
          <cell r="D336" t="str">
            <v>FRANK HERMANN</v>
          </cell>
          <cell r="E336" t="str">
            <v>HAITA DEVA</v>
          </cell>
          <cell r="F336" t="str">
            <v>FRM</v>
          </cell>
          <cell r="G336" t="str">
            <v>C</v>
          </cell>
          <cell r="H336" t="str">
            <v>HOBBY</v>
          </cell>
          <cell r="I336" t="str">
            <v>TT</v>
          </cell>
          <cell r="R336">
            <v>40</v>
          </cell>
          <cell r="S336">
            <v>30507</v>
          </cell>
          <cell r="T336" t="str">
            <v>M</v>
          </cell>
          <cell r="W336" t="str">
            <v>L2Y1TWKT7</v>
          </cell>
          <cell r="X336">
            <v>1604048903</v>
          </cell>
          <cell r="AA336" t="str">
            <v>GERMANIA</v>
          </cell>
          <cell r="AB336" t="str">
            <v>DEU</v>
          </cell>
          <cell r="AC336" t="str">
            <v>GER</v>
          </cell>
          <cell r="AD336" t="str">
            <v>KTM</v>
          </cell>
        </row>
        <row r="337">
          <cell r="A337">
            <v>1946</v>
          </cell>
          <cell r="C337" t="str">
            <v>BIEGUN</v>
          </cell>
          <cell r="D337" t="str">
            <v>SLAWOMIR RAFAL</v>
          </cell>
          <cell r="E337" t="str">
            <v>HARD ENDURO ARAD</v>
          </cell>
          <cell r="F337" t="str">
            <v>FRM</v>
          </cell>
          <cell r="G337" t="str">
            <v>A</v>
          </cell>
          <cell r="H337" t="str">
            <v>VET</v>
          </cell>
          <cell r="I337" t="str">
            <v>TT</v>
          </cell>
          <cell r="R337">
            <v>51</v>
          </cell>
          <cell r="S337">
            <v>26666</v>
          </cell>
          <cell r="T337" t="str">
            <v>M</v>
          </cell>
          <cell r="U337" t="str">
            <v>NU A FACUT VM LA PC</v>
          </cell>
          <cell r="W337">
            <v>73010201512</v>
          </cell>
          <cell r="X337">
            <v>604789402</v>
          </cell>
          <cell r="Z337">
            <v>502979643</v>
          </cell>
          <cell r="AA337" t="str">
            <v>POLONIA</v>
          </cell>
          <cell r="AB337" t="str">
            <v>POL</v>
          </cell>
          <cell r="AC337" t="str">
            <v>POL</v>
          </cell>
          <cell r="AD337" t="str">
            <v>KTM</v>
          </cell>
          <cell r="CW337">
            <v>504</v>
          </cell>
          <cell r="CX337">
            <v>175</v>
          </cell>
          <cell r="CY337">
            <v>125</v>
          </cell>
          <cell r="EB337">
            <v>304</v>
          </cell>
          <cell r="EC337" t="str">
            <v>SP</v>
          </cell>
          <cell r="ED337" t="str">
            <v>SP</v>
          </cell>
          <cell r="GW337">
            <v>1</v>
          </cell>
          <cell r="HT337">
            <v>1</v>
          </cell>
          <cell r="HZ337">
            <v>1</v>
          </cell>
          <cell r="IC337" t="str">
            <v>DA</v>
          </cell>
        </row>
        <row r="338">
          <cell r="A338">
            <v>1781</v>
          </cell>
          <cell r="B338">
            <v>777</v>
          </cell>
          <cell r="C338" t="str">
            <v>BILBOREANU</v>
          </cell>
          <cell r="D338" t="str">
            <v>PATRICK DAVID</v>
          </cell>
          <cell r="E338" t="str">
            <v>MOTO EXTREM LUGOJ</v>
          </cell>
          <cell r="F338" t="str">
            <v>FRM</v>
          </cell>
          <cell r="G338" t="str">
            <v>A</v>
          </cell>
          <cell r="H338" t="str">
            <v>MX.125</v>
          </cell>
          <cell r="I338" t="str">
            <v>MX</v>
          </cell>
          <cell r="Q338" t="str">
            <v>NU</v>
          </cell>
          <cell r="R338">
            <v>15</v>
          </cell>
          <cell r="S338">
            <v>39560</v>
          </cell>
          <cell r="T338" t="str">
            <v>M</v>
          </cell>
          <cell r="W338">
            <v>5080422350030</v>
          </cell>
          <cell r="X338">
            <v>786463434</v>
          </cell>
          <cell r="Y338" t="str">
            <v>bilboreanumariana@yahoo.com</v>
          </cell>
          <cell r="Z338">
            <v>767056105</v>
          </cell>
          <cell r="AA338" t="str">
            <v>TIMIS</v>
          </cell>
          <cell r="AB338" t="str">
            <v>VEST</v>
          </cell>
          <cell r="AC338" t="str">
            <v>ROU</v>
          </cell>
          <cell r="AD338" t="str">
            <v>YAMAHA</v>
          </cell>
          <cell r="AE338" t="str">
            <v>125/2T</v>
          </cell>
          <cell r="AJ338" t="str">
            <v>DA</v>
          </cell>
          <cell r="AK338" t="str">
            <v>DA</v>
          </cell>
          <cell r="AL338" t="str">
            <v>0I</v>
          </cell>
          <cell r="IC338">
            <v>22</v>
          </cell>
        </row>
        <row r="339">
          <cell r="A339">
            <v>123</v>
          </cell>
          <cell r="C339" t="str">
            <v xml:space="preserve">BINDER  </v>
          </cell>
          <cell r="D339" t="str">
            <v>KRISZTIAN</v>
          </cell>
          <cell r="E339" t="str">
            <v>HE MARAMURES</v>
          </cell>
          <cell r="F339" t="str">
            <v>FRM</v>
          </cell>
          <cell r="G339" t="str">
            <v>C</v>
          </cell>
          <cell r="H339" t="str">
            <v>HOBBY</v>
          </cell>
          <cell r="I339" t="str">
            <v>TT</v>
          </cell>
          <cell r="R339">
            <v>28</v>
          </cell>
          <cell r="S339">
            <v>34853</v>
          </cell>
          <cell r="T339" t="str">
            <v>M</v>
          </cell>
          <cell r="W339" t="str">
            <v>823170AE</v>
          </cell>
          <cell r="X339">
            <v>6304373543</v>
          </cell>
          <cell r="Z339">
            <v>635019471</v>
          </cell>
          <cell r="AA339" t="str">
            <v>UNGARIA</v>
          </cell>
          <cell r="AB339" t="str">
            <v>HUN</v>
          </cell>
          <cell r="AC339" t="str">
            <v>HUN</v>
          </cell>
          <cell r="AD339" t="str">
            <v>KTM</v>
          </cell>
          <cell r="AE339" t="str">
            <v>300/2T</v>
          </cell>
          <cell r="CH339">
            <v>349</v>
          </cell>
          <cell r="CI339">
            <v>125</v>
          </cell>
          <cell r="CJ339">
            <v>125</v>
          </cell>
          <cell r="GW339">
            <v>1</v>
          </cell>
          <cell r="HT339">
            <v>1</v>
          </cell>
          <cell r="HZ339">
            <v>1</v>
          </cell>
          <cell r="IC339" t="str">
            <v>DA</v>
          </cell>
        </row>
        <row r="340">
          <cell r="A340">
            <v>124</v>
          </cell>
          <cell r="C340" t="str">
            <v>BINDER-MOSS</v>
          </cell>
          <cell r="D340" t="str">
            <v>LENI</v>
          </cell>
          <cell r="E340" t="str">
            <v>BLACK RYDERS SIBIU</v>
          </cell>
          <cell r="F340" t="str">
            <v>FRM</v>
          </cell>
          <cell r="G340" t="str">
            <v>A</v>
          </cell>
          <cell r="H340" t="str">
            <v>FETE</v>
          </cell>
          <cell r="I340" t="str">
            <v>TT</v>
          </cell>
          <cell r="R340">
            <v>33</v>
          </cell>
          <cell r="S340">
            <v>33109</v>
          </cell>
          <cell r="T340" t="str">
            <v>F</v>
          </cell>
          <cell r="W340">
            <v>2900824324796</v>
          </cell>
          <cell r="X340">
            <v>745289740</v>
          </cell>
          <cell r="Y340" t="str">
            <v>lenibinders@gmail.com</v>
          </cell>
          <cell r="Z340">
            <v>757134762</v>
          </cell>
          <cell r="AA340" t="str">
            <v>SIBIU</v>
          </cell>
          <cell r="AB340" t="str">
            <v>VEST</v>
          </cell>
          <cell r="AC340" t="str">
            <v>ROU</v>
          </cell>
          <cell r="AD340" t="str">
            <v>KTM</v>
          </cell>
          <cell r="AE340" t="str">
            <v>300/2T</v>
          </cell>
          <cell r="CW340">
            <v>608</v>
          </cell>
          <cell r="CX340" t="str">
            <v>L</v>
          </cell>
          <cell r="CY340">
            <v>0</v>
          </cell>
          <cell r="DI340">
            <v>455</v>
          </cell>
          <cell r="DJ340" t="str">
            <v>L</v>
          </cell>
          <cell r="DK340">
            <v>0</v>
          </cell>
          <cell r="GW340">
            <v>1</v>
          </cell>
          <cell r="HT340">
            <v>1</v>
          </cell>
          <cell r="HZ340">
            <v>1</v>
          </cell>
          <cell r="IC340" t="str">
            <v>DA</v>
          </cell>
        </row>
        <row r="341">
          <cell r="A341">
            <v>2581</v>
          </cell>
          <cell r="C341" t="str">
            <v xml:space="preserve">BIRGOVAN </v>
          </cell>
          <cell r="D341" t="str">
            <v>SERGIU CATALIN</v>
          </cell>
          <cell r="E341" t="str">
            <v>CSM RARAUL C-LUNG M.</v>
          </cell>
          <cell r="F341" t="str">
            <v>FRM</v>
          </cell>
          <cell r="G341" t="str">
            <v>C</v>
          </cell>
          <cell r="H341" t="str">
            <v>ATV</v>
          </cell>
          <cell r="I341" t="str">
            <v>TT</v>
          </cell>
          <cell r="K341" t="str">
            <v>Ec</v>
          </cell>
          <cell r="N341">
            <v>45657</v>
          </cell>
          <cell r="R341">
            <v>42</v>
          </cell>
          <cell r="S341">
            <v>29804</v>
          </cell>
          <cell r="T341" t="str">
            <v>M</v>
          </cell>
          <cell r="W341">
            <v>1810806336687</v>
          </cell>
          <cell r="X341">
            <v>740361615</v>
          </cell>
          <cell r="Z341">
            <v>724512007</v>
          </cell>
          <cell r="AA341" t="str">
            <v>SUCEAVA</v>
          </cell>
          <cell r="AB341" t="str">
            <v>EST</v>
          </cell>
          <cell r="AC341" t="str">
            <v>ROU</v>
          </cell>
          <cell r="AD341" t="str">
            <v>CAN AM</v>
          </cell>
          <cell r="AE341" t="str">
            <v>1000/4T</v>
          </cell>
          <cell r="AF341">
            <v>45334</v>
          </cell>
          <cell r="AG341">
            <v>45348</v>
          </cell>
          <cell r="AI341" t="str">
            <v>DA</v>
          </cell>
          <cell r="AK341" t="str">
            <v>DA</v>
          </cell>
          <cell r="AN341">
            <v>300</v>
          </cell>
          <cell r="AO341" t="str">
            <v>DA</v>
          </cell>
          <cell r="AP341">
            <v>300</v>
          </cell>
          <cell r="AQ341">
            <v>300</v>
          </cell>
          <cell r="AT341" t="str">
            <v>C</v>
          </cell>
          <cell r="CQ341">
            <v>246</v>
          </cell>
          <cell r="CR341">
            <v>125</v>
          </cell>
          <cell r="CS341">
            <v>125</v>
          </cell>
          <cell r="GZ341">
            <v>1</v>
          </cell>
          <cell r="HT341">
            <v>1</v>
          </cell>
          <cell r="HZ341">
            <v>1</v>
          </cell>
          <cell r="IC341" t="str">
            <v>DA</v>
          </cell>
        </row>
        <row r="342">
          <cell r="A342">
            <v>2823</v>
          </cell>
          <cell r="C342" t="str">
            <v>BIRLA</v>
          </cell>
          <cell r="D342" t="str">
            <v>TUDOR MADALIN</v>
          </cell>
          <cell r="E342" t="str">
            <v>MASTER BIKE CLUJ</v>
          </cell>
          <cell r="F342" t="str">
            <v>FRM</v>
          </cell>
          <cell r="G342" t="str">
            <v>C</v>
          </cell>
          <cell r="H342" t="str">
            <v>ATV</v>
          </cell>
          <cell r="I342" t="str">
            <v>TT</v>
          </cell>
          <cell r="R342">
            <v>124</v>
          </cell>
          <cell r="T342" t="str">
            <v>M</v>
          </cell>
          <cell r="AB342" t="e">
            <v>#N/A</v>
          </cell>
          <cell r="AC342" t="str">
            <v>ROU</v>
          </cell>
          <cell r="AD342" t="str">
            <v>CAN AM</v>
          </cell>
        </row>
        <row r="343">
          <cell r="A343">
            <v>125</v>
          </cell>
          <cell r="C343" t="str">
            <v xml:space="preserve">BIRLA </v>
          </cell>
          <cell r="D343" t="str">
            <v>IULIU SEBASTIAN</v>
          </cell>
          <cell r="E343" t="str">
            <v>MASTER BIKE CLUJ</v>
          </cell>
          <cell r="F343" t="str">
            <v>FRM</v>
          </cell>
          <cell r="G343" t="str">
            <v>C</v>
          </cell>
          <cell r="H343" t="str">
            <v>HOBBY</v>
          </cell>
          <cell r="I343" t="str">
            <v>TT</v>
          </cell>
          <cell r="R343">
            <v>48</v>
          </cell>
          <cell r="S343">
            <v>27596</v>
          </cell>
          <cell r="T343" t="str">
            <v>M</v>
          </cell>
          <cell r="W343">
            <v>1750721126226</v>
          </cell>
          <cell r="X343">
            <v>722603545</v>
          </cell>
          <cell r="Z343">
            <v>743056613</v>
          </cell>
          <cell r="AA343" t="str">
            <v>CLUJ</v>
          </cell>
          <cell r="AB343" t="str">
            <v>VEST</v>
          </cell>
          <cell r="AC343" t="str">
            <v>ROU</v>
          </cell>
          <cell r="AD343" t="str">
            <v>KTM</v>
          </cell>
          <cell r="AE343" t="str">
            <v>250/2T</v>
          </cell>
        </row>
        <row r="344">
          <cell r="A344">
            <v>3898</v>
          </cell>
          <cell r="B344">
            <v>555</v>
          </cell>
          <cell r="C344" t="str">
            <v xml:space="preserve">BIRLADEANU </v>
          </cell>
          <cell r="D344" t="str">
            <v>FLORIN</v>
          </cell>
          <cell r="E344" t="str">
            <v>TEAM 555</v>
          </cell>
          <cell r="F344" t="str">
            <v>FRM</v>
          </cell>
          <cell r="G344" t="str">
            <v>A</v>
          </cell>
          <cell r="H344" t="str">
            <v>STK600</v>
          </cell>
          <cell r="I344" t="str">
            <v>V</v>
          </cell>
          <cell r="M344">
            <v>45404</v>
          </cell>
          <cell r="R344">
            <v>37</v>
          </cell>
          <cell r="S344">
            <v>31629</v>
          </cell>
          <cell r="T344" t="str">
            <v>M</v>
          </cell>
          <cell r="W344">
            <v>1860805394503</v>
          </cell>
          <cell r="X344">
            <v>729267893</v>
          </cell>
          <cell r="Z344">
            <v>767902808</v>
          </cell>
          <cell r="AA344" t="str">
            <v>VRANCEA</v>
          </cell>
          <cell r="AB344" t="str">
            <v>EST</v>
          </cell>
          <cell r="AC344" t="str">
            <v>ROU</v>
          </cell>
          <cell r="AD344" t="str">
            <v>YAMAHA</v>
          </cell>
          <cell r="AE344" t="str">
            <v>600/4T</v>
          </cell>
          <cell r="AI344" t="str">
            <v>DA</v>
          </cell>
          <cell r="AK344" t="str">
            <v>DA</v>
          </cell>
          <cell r="HI344">
            <v>1</v>
          </cell>
          <cell r="HV344">
            <v>1</v>
          </cell>
          <cell r="HZ344">
            <v>1</v>
          </cell>
          <cell r="IC344" t="str">
            <v>da?</v>
          </cell>
        </row>
        <row r="345">
          <cell r="A345">
            <v>110</v>
          </cell>
          <cell r="B345">
            <v>84</v>
          </cell>
          <cell r="C345" t="str">
            <v>BELEIU</v>
          </cell>
          <cell r="D345" t="str">
            <v>ALEXANDRU SERGIU MIHAI</v>
          </cell>
          <cell r="E345" t="str">
            <v>GHIRODA SI GIARMATA VII</v>
          </cell>
          <cell r="F345" t="str">
            <v>FRM</v>
          </cell>
          <cell r="G345" t="str">
            <v>A</v>
          </cell>
          <cell r="H345" t="str">
            <v>OLD-1000</v>
          </cell>
          <cell r="I345" t="str">
            <v>V</v>
          </cell>
          <cell r="L345" t="str">
            <v>V</v>
          </cell>
          <cell r="M345">
            <v>45574</v>
          </cell>
          <cell r="O345">
            <v>45787</v>
          </cell>
          <cell r="R345">
            <v>39</v>
          </cell>
          <cell r="S345">
            <v>30987</v>
          </cell>
          <cell r="T345" t="str">
            <v>M</v>
          </cell>
          <cell r="V345">
            <v>23</v>
          </cell>
          <cell r="W345">
            <v>1841101350038</v>
          </cell>
          <cell r="X345">
            <v>768671714</v>
          </cell>
          <cell r="Y345" t="str">
            <v>contact@csc-ghiroda.ro</v>
          </cell>
          <cell r="Z345">
            <v>768099875</v>
          </cell>
          <cell r="AA345" t="str">
            <v>TIMIS</v>
          </cell>
          <cell r="AB345" t="str">
            <v>VEST</v>
          </cell>
          <cell r="AC345" t="str">
            <v>ROU</v>
          </cell>
          <cell r="AD345" t="str">
            <v>SUZUKI</v>
          </cell>
          <cell r="AE345" t="str">
            <v>1100/4T</v>
          </cell>
          <cell r="AF345">
            <v>45351</v>
          </cell>
          <cell r="AG345">
            <v>45352</v>
          </cell>
          <cell r="AH345" t="str">
            <v>OP</v>
          </cell>
          <cell r="AI345" t="str">
            <v>DA</v>
          </cell>
          <cell r="AK345" t="str">
            <v>DA</v>
          </cell>
          <cell r="AL345" t="str">
            <v>0I</v>
          </cell>
          <cell r="AM345" t="str">
            <v>NEGATIV</v>
          </cell>
          <cell r="AN345">
            <v>300</v>
          </cell>
          <cell r="AR345">
            <v>700</v>
          </cell>
          <cell r="AS345">
            <v>8504293342</v>
          </cell>
          <cell r="AT345" t="str">
            <v>C</v>
          </cell>
          <cell r="HI345">
            <v>1</v>
          </cell>
          <cell r="HV345">
            <v>1</v>
          </cell>
          <cell r="HZ345">
            <v>1</v>
          </cell>
          <cell r="IC345" t="str">
            <v>da?</v>
          </cell>
        </row>
        <row r="346">
          <cell r="A346">
            <v>126</v>
          </cell>
          <cell r="B346">
            <v>194</v>
          </cell>
          <cell r="C346" t="str">
            <v>BIRLĂDIANU</v>
          </cell>
          <cell r="D346" t="str">
            <v>DAVID MARIAN</v>
          </cell>
          <cell r="E346" t="str">
            <v xml:space="preserve">HARD ENDURO TG. NEAMT </v>
          </cell>
          <cell r="F346" t="str">
            <v>FRM</v>
          </cell>
          <cell r="G346" t="str">
            <v>A</v>
          </cell>
          <cell r="H346" t="str">
            <v>PRO</v>
          </cell>
          <cell r="I346" t="str">
            <v>TT</v>
          </cell>
          <cell r="J346" t="str">
            <v>A-Ec</v>
          </cell>
          <cell r="M346" t="str">
            <v>TREBUIE LA PRO EC</v>
          </cell>
          <cell r="R346">
            <v>29</v>
          </cell>
          <cell r="S346">
            <v>34560</v>
          </cell>
          <cell r="T346" t="str">
            <v>M</v>
          </cell>
          <cell r="W346">
            <v>1940814226715</v>
          </cell>
          <cell r="X346">
            <v>756253645</v>
          </cell>
          <cell r="Y346" t="str">
            <v>davidbarladeanu@yahoo.com</v>
          </cell>
          <cell r="Z346">
            <v>757906181</v>
          </cell>
          <cell r="AA346" t="str">
            <v>IASI</v>
          </cell>
          <cell r="AB346" t="str">
            <v>EST</v>
          </cell>
          <cell r="AC346" t="str">
            <v>ROU</v>
          </cell>
          <cell r="AD346" t="str">
            <v>BETA</v>
          </cell>
          <cell r="AE346" t="str">
            <v>300/2T</v>
          </cell>
          <cell r="AI346" t="str">
            <v>DA</v>
          </cell>
          <cell r="AK346" t="str">
            <v>DA</v>
          </cell>
          <cell r="BL346">
            <v>194</v>
          </cell>
          <cell r="BM346" t="str">
            <v>L</v>
          </cell>
          <cell r="BN346">
            <v>0</v>
          </cell>
          <cell r="CB346">
            <v>106</v>
          </cell>
          <cell r="CC346" t="str">
            <v>L</v>
          </cell>
          <cell r="CD346">
            <v>0</v>
          </cell>
          <cell r="CQ346">
            <v>5</v>
          </cell>
          <cell r="CR346" t="str">
            <v>L</v>
          </cell>
          <cell r="CS346">
            <v>0</v>
          </cell>
          <cell r="CT346">
            <v>194</v>
          </cell>
          <cell r="CU346" t="str">
            <v>L</v>
          </cell>
          <cell r="CV346">
            <v>0</v>
          </cell>
          <cell r="DC346">
            <v>194</v>
          </cell>
          <cell r="DD346" t="str">
            <v>L</v>
          </cell>
          <cell r="DE346">
            <v>0</v>
          </cell>
          <cell r="DS346">
            <v>194</v>
          </cell>
          <cell r="DT346" t="str">
            <v>L</v>
          </cell>
          <cell r="DU346">
            <v>0</v>
          </cell>
          <cell r="FF346">
            <v>100</v>
          </cell>
          <cell r="FG346" t="str">
            <v>L</v>
          </cell>
          <cell r="FH346">
            <v>0</v>
          </cell>
          <cell r="GZ346">
            <v>1</v>
          </cell>
          <cell r="HT346">
            <v>1</v>
          </cell>
          <cell r="HZ346">
            <v>1</v>
          </cell>
          <cell r="IC346" t="str">
            <v>DA</v>
          </cell>
        </row>
        <row r="347">
          <cell r="A347">
            <v>127</v>
          </cell>
          <cell r="C347" t="str">
            <v>BIRLĂDIANU</v>
          </cell>
          <cell r="D347" t="str">
            <v>DAVID MARIAN</v>
          </cell>
          <cell r="E347" t="str">
            <v xml:space="preserve">HARD ENDURO TG. NEAMT </v>
          </cell>
          <cell r="F347" t="str">
            <v>FRM</v>
          </cell>
          <cell r="G347" t="str">
            <v>A</v>
          </cell>
          <cell r="H347" t="str">
            <v>PRO</v>
          </cell>
          <cell r="I347" t="str">
            <v>TT</v>
          </cell>
          <cell r="R347">
            <v>29</v>
          </cell>
          <cell r="S347">
            <v>34560</v>
          </cell>
          <cell r="T347" t="str">
            <v>M</v>
          </cell>
          <cell r="W347">
            <v>1940814226715</v>
          </cell>
          <cell r="X347">
            <v>756253645</v>
          </cell>
          <cell r="Y347" t="str">
            <v>davidbarladeanu@yahoo.com</v>
          </cell>
          <cell r="Z347">
            <v>747625275</v>
          </cell>
          <cell r="AA347" t="str">
            <v>IASI</v>
          </cell>
          <cell r="AB347" t="str">
            <v>EST</v>
          </cell>
          <cell r="AC347" t="str">
            <v>ROU</v>
          </cell>
          <cell r="AD347" t="str">
            <v>KTM</v>
          </cell>
          <cell r="AE347" t="str">
            <v>250/2T</v>
          </cell>
        </row>
        <row r="348">
          <cell r="A348">
            <v>2696</v>
          </cell>
          <cell r="C348" t="str">
            <v>BIRO</v>
          </cell>
          <cell r="D348" t="str">
            <v>RUDOLF ȘTEFAN</v>
          </cell>
          <cell r="E348" t="str">
            <v>DIRT BIKE RIDERS BAIA MARE</v>
          </cell>
          <cell r="F348" t="str">
            <v>FRM</v>
          </cell>
          <cell r="G348" t="str">
            <v>B</v>
          </cell>
          <cell r="H348" t="str">
            <v>EXPERT</v>
          </cell>
          <cell r="I348" t="str">
            <v>TT</v>
          </cell>
          <cell r="R348">
            <v>35</v>
          </cell>
          <cell r="S348">
            <v>32477</v>
          </cell>
          <cell r="T348" t="str">
            <v>M</v>
          </cell>
          <cell r="W348">
            <v>1881130245031</v>
          </cell>
          <cell r="X348">
            <v>745254827</v>
          </cell>
          <cell r="Y348" t="str">
            <v>birorudolf_26@yahoo.com</v>
          </cell>
          <cell r="AA348" t="str">
            <v>MARAMURES</v>
          </cell>
          <cell r="AB348" t="str">
            <v>VEST</v>
          </cell>
          <cell r="AC348" t="str">
            <v>ROU</v>
          </cell>
          <cell r="AD348" t="str">
            <v>KTM</v>
          </cell>
          <cell r="AE348" t="str">
            <v>300/2T</v>
          </cell>
          <cell r="BO348">
            <v>107</v>
          </cell>
          <cell r="BP348">
            <v>125</v>
          </cell>
          <cell r="BQ348">
            <v>125</v>
          </cell>
          <cell r="GW348">
            <v>1</v>
          </cell>
          <cell r="HT348">
            <v>1</v>
          </cell>
          <cell r="HZ348">
            <v>1</v>
          </cell>
          <cell r="IC348" t="str">
            <v>DA</v>
          </cell>
        </row>
        <row r="349">
          <cell r="A349">
            <v>128</v>
          </cell>
          <cell r="B349">
            <v>1840</v>
          </cell>
          <cell r="C349" t="str">
            <v>BIRSILA</v>
          </cell>
          <cell r="D349" t="str">
            <v>RAUL</v>
          </cell>
          <cell r="E349" t="str">
            <v>ATH RACING FLORESTI</v>
          </cell>
          <cell r="F349" t="str">
            <v>FRM</v>
          </cell>
          <cell r="G349" t="str">
            <v>C</v>
          </cell>
          <cell r="H349" t="str">
            <v>ATV</v>
          </cell>
          <cell r="I349" t="str">
            <v>TT</v>
          </cell>
          <cell r="R349">
            <v>30</v>
          </cell>
          <cell r="S349">
            <v>34410</v>
          </cell>
          <cell r="T349" t="str">
            <v>M</v>
          </cell>
          <cell r="W349">
            <v>1940317114090</v>
          </cell>
          <cell r="X349">
            <v>756076576</v>
          </cell>
          <cell r="AA349" t="str">
            <v>CARAS - SEVERIN</v>
          </cell>
          <cell r="AB349" t="str">
            <v>VEST</v>
          </cell>
          <cell r="AC349" t="str">
            <v>ROU</v>
          </cell>
          <cell r="AD349" t="str">
            <v>CAN AM</v>
          </cell>
          <cell r="AE349" t="str">
            <v>1000/4T</v>
          </cell>
        </row>
        <row r="350">
          <cell r="A350">
            <v>3752</v>
          </cell>
          <cell r="C350" t="str">
            <v>BIRSKI</v>
          </cell>
          <cell r="D350" t="str">
            <v>PAWEL</v>
          </cell>
          <cell r="E350" t="str">
            <v>ARICI SUPERMOTO</v>
          </cell>
          <cell r="F350" t="str">
            <v>FRM</v>
          </cell>
          <cell r="G350" t="str">
            <v>C</v>
          </cell>
          <cell r="H350" t="str">
            <v>HOBBY</v>
          </cell>
          <cell r="I350" t="str">
            <v>TT</v>
          </cell>
          <cell r="R350">
            <v>47</v>
          </cell>
          <cell r="S350">
            <v>27919</v>
          </cell>
          <cell r="T350" t="str">
            <v>M</v>
          </cell>
          <cell r="W350" t="str">
            <v>CDB395317</v>
          </cell>
          <cell r="X350">
            <v>48604950884</v>
          </cell>
          <cell r="AA350" t="str">
            <v>POLONIA</v>
          </cell>
          <cell r="AB350" t="str">
            <v>POL</v>
          </cell>
          <cell r="AC350" t="str">
            <v>POL</v>
          </cell>
          <cell r="AD350" t="str">
            <v>HUSQVARNA</v>
          </cell>
          <cell r="AE350" t="str">
            <v>300/2T</v>
          </cell>
          <cell r="FL350">
            <v>385</v>
          </cell>
          <cell r="FM350">
            <v>30</v>
          </cell>
          <cell r="FN350">
            <v>30</v>
          </cell>
          <cell r="GW350">
            <v>1</v>
          </cell>
          <cell r="HT350">
            <v>1</v>
          </cell>
          <cell r="HZ350">
            <v>1</v>
          </cell>
          <cell r="IC350" t="str">
            <v>DA</v>
          </cell>
        </row>
        <row r="351">
          <cell r="A351">
            <v>129</v>
          </cell>
          <cell r="B351">
            <v>1862</v>
          </cell>
          <cell r="C351" t="str">
            <v>BIRTA</v>
          </cell>
          <cell r="D351" t="str">
            <v>DORIN</v>
          </cell>
          <cell r="E351" t="str">
            <v>MASTER BIKE CLUJ</v>
          </cell>
          <cell r="F351" t="str">
            <v>FRM</v>
          </cell>
          <cell r="G351" t="str">
            <v>C</v>
          </cell>
          <cell r="H351" t="str">
            <v>ATV</v>
          </cell>
          <cell r="I351" t="str">
            <v>TT</v>
          </cell>
          <cell r="R351">
            <v>41</v>
          </cell>
          <cell r="S351">
            <v>30404</v>
          </cell>
          <cell r="T351" t="str">
            <v>M</v>
          </cell>
          <cell r="W351">
            <v>1830329125811</v>
          </cell>
          <cell r="X351">
            <v>751551511</v>
          </cell>
          <cell r="AA351" t="str">
            <v>CLUJ</v>
          </cell>
          <cell r="AB351" t="str">
            <v>VEST</v>
          </cell>
          <cell r="AC351" t="str">
            <v>ROU</v>
          </cell>
          <cell r="AD351" t="str">
            <v>CAN AM</v>
          </cell>
          <cell r="AE351" t="str">
            <v>1000/4T</v>
          </cell>
        </row>
        <row r="352">
          <cell r="A352">
            <v>130</v>
          </cell>
          <cell r="C352" t="str">
            <v>BIRTA/FELECAN</v>
          </cell>
          <cell r="D352" t="str">
            <v>ADRIAN/RADU</v>
          </cell>
          <cell r="E352" t="str">
            <v>LION RACING TEAM SEBIS</v>
          </cell>
          <cell r="F352" t="str">
            <v>FRM</v>
          </cell>
          <cell r="G352" t="str">
            <v>C</v>
          </cell>
          <cell r="H352" t="str">
            <v>SSV</v>
          </cell>
          <cell r="I352" t="str">
            <v>TT</v>
          </cell>
          <cell r="R352">
            <v>124</v>
          </cell>
          <cell r="T352" t="str">
            <v>E</v>
          </cell>
          <cell r="W352" t="str">
            <v>1850122125774/1690709120679</v>
          </cell>
          <cell r="X352">
            <v>740181356</v>
          </cell>
          <cell r="Z352">
            <v>728960870</v>
          </cell>
          <cell r="AA352" t="str">
            <v>CLUJ</v>
          </cell>
          <cell r="AB352" t="str">
            <v>VEST</v>
          </cell>
          <cell r="AC352" t="str">
            <v>ROU</v>
          </cell>
          <cell r="AD352" t="str">
            <v>POLARIS</v>
          </cell>
          <cell r="AE352" t="str">
            <v>1000/4T</v>
          </cell>
        </row>
        <row r="353">
          <cell r="A353">
            <v>131</v>
          </cell>
          <cell r="C353" t="str">
            <v>BISLIN</v>
          </cell>
          <cell r="D353" t="str">
            <v>REMO</v>
          </cell>
          <cell r="E353" t="str">
            <v>HAITA DEVA</v>
          </cell>
          <cell r="F353" t="str">
            <v>FRM</v>
          </cell>
          <cell r="G353" t="str">
            <v>A</v>
          </cell>
          <cell r="H353" t="str">
            <v>PRO</v>
          </cell>
          <cell r="I353" t="str">
            <v>TT</v>
          </cell>
          <cell r="R353">
            <v>31</v>
          </cell>
          <cell r="S353">
            <v>33844</v>
          </cell>
          <cell r="T353" t="str">
            <v>M</v>
          </cell>
          <cell r="W353" t="str">
            <v>X4510921</v>
          </cell>
          <cell r="X353">
            <v>1793132377</v>
          </cell>
          <cell r="AA353" t="str">
            <v>ELVETIA</v>
          </cell>
          <cell r="AB353" t="str">
            <v>CHE</v>
          </cell>
          <cell r="AC353" t="str">
            <v>SUI</v>
          </cell>
          <cell r="AD353" t="str">
            <v>HUSQVARNA</v>
          </cell>
          <cell r="BR353">
            <v>113</v>
          </cell>
          <cell r="BS353">
            <v>30</v>
          </cell>
          <cell r="BT353">
            <v>25</v>
          </cell>
          <cell r="FL353">
            <v>8</v>
          </cell>
          <cell r="FM353">
            <v>30</v>
          </cell>
          <cell r="FN353">
            <v>30</v>
          </cell>
          <cell r="GW353">
            <v>1</v>
          </cell>
          <cell r="HT353">
            <v>1</v>
          </cell>
          <cell r="HZ353">
            <v>1</v>
          </cell>
          <cell r="IC353" t="str">
            <v>DA</v>
          </cell>
        </row>
        <row r="354">
          <cell r="A354">
            <v>2471</v>
          </cell>
          <cell r="C354" t="str">
            <v>BISTRIAN</v>
          </cell>
          <cell r="D354" t="str">
            <v>CIPRIAN ANDREI</v>
          </cell>
          <cell r="E354" t="str">
            <v>MRM BUCURESTI</v>
          </cell>
          <cell r="F354" t="str">
            <v>FRM</v>
          </cell>
          <cell r="G354" t="str">
            <v>C</v>
          </cell>
          <cell r="H354" t="str">
            <v>HOBBY</v>
          </cell>
          <cell r="I354" t="str">
            <v>TT</v>
          </cell>
          <cell r="R354">
            <v>20</v>
          </cell>
          <cell r="S354">
            <v>37874</v>
          </cell>
          <cell r="T354" t="str">
            <v>M</v>
          </cell>
          <cell r="X354">
            <v>736279373</v>
          </cell>
          <cell r="Y354" t="str">
            <v>andybistrian026@gmail.com</v>
          </cell>
          <cell r="AB354" t="e">
            <v>#N/A</v>
          </cell>
          <cell r="AC354" t="str">
            <v>ROU</v>
          </cell>
          <cell r="AD354" t="str">
            <v>KTM</v>
          </cell>
        </row>
        <row r="355">
          <cell r="A355">
            <v>132</v>
          </cell>
          <cell r="B355">
            <v>888</v>
          </cell>
          <cell r="C355" t="str">
            <v>BISTRIAN</v>
          </cell>
          <cell r="D355" t="str">
            <v xml:space="preserve">CLAUDIU COSMIN </v>
          </cell>
          <cell r="E355" t="str">
            <v>ATH RACING FLORESTI</v>
          </cell>
          <cell r="F355" t="str">
            <v>FRM</v>
          </cell>
          <cell r="G355" t="str">
            <v>A</v>
          </cell>
          <cell r="H355" t="str">
            <v>ATV</v>
          </cell>
          <cell r="I355" t="str">
            <v>TT</v>
          </cell>
          <cell r="R355">
            <v>35</v>
          </cell>
          <cell r="S355">
            <v>32319</v>
          </cell>
          <cell r="T355" t="str">
            <v>M</v>
          </cell>
          <cell r="W355">
            <v>1880625114573</v>
          </cell>
          <cell r="X355">
            <v>762448320</v>
          </cell>
          <cell r="Y355" t="str">
            <v>bistrian88@yahoo.com</v>
          </cell>
          <cell r="Z355">
            <v>743133946</v>
          </cell>
          <cell r="AA355" t="str">
            <v>CARAS - SEVERIN</v>
          </cell>
          <cell r="AB355" t="str">
            <v>VEST</v>
          </cell>
          <cell r="AC355" t="str">
            <v>ROU</v>
          </cell>
          <cell r="AD355" t="str">
            <v>CAN AM</v>
          </cell>
          <cell r="AE355" t="str">
            <v>1000/4T</v>
          </cell>
          <cell r="AI355" t="str">
            <v>DA</v>
          </cell>
          <cell r="AK355" t="str">
            <v>DA</v>
          </cell>
          <cell r="AL355" t="str">
            <v>0I</v>
          </cell>
          <cell r="AM355" t="str">
            <v>POZITIV</v>
          </cell>
          <cell r="EQ355">
            <v>1</v>
          </cell>
          <cell r="ER355">
            <v>175</v>
          </cell>
          <cell r="ES355">
            <v>150</v>
          </cell>
          <cell r="GZ355">
            <v>1</v>
          </cell>
          <cell r="HT355">
            <v>1</v>
          </cell>
          <cell r="HZ355">
            <v>1</v>
          </cell>
          <cell r="IC355" t="str">
            <v>DA</v>
          </cell>
        </row>
        <row r="356">
          <cell r="A356">
            <v>133</v>
          </cell>
          <cell r="C356" t="str">
            <v>BITTNER</v>
          </cell>
          <cell r="D356" t="str">
            <v>JULIA</v>
          </cell>
          <cell r="E356" t="str">
            <v>GERMANIA</v>
          </cell>
          <cell r="F356" t="str">
            <v>DMSB</v>
          </cell>
          <cell r="G356" t="str">
            <v>A</v>
          </cell>
          <cell r="H356" t="str">
            <v>FETE</v>
          </cell>
          <cell r="I356" t="str">
            <v>TT</v>
          </cell>
          <cell r="M356" t="str">
            <v>SP</v>
          </cell>
          <cell r="N356" t="str">
            <v>SP</v>
          </cell>
          <cell r="R356">
            <v>27</v>
          </cell>
          <cell r="S356">
            <v>35514</v>
          </cell>
          <cell r="T356" t="str">
            <v>F</v>
          </cell>
          <cell r="U356" t="str">
            <v>B1345073</v>
          </cell>
          <cell r="W356" t="str">
            <v>LH9F99KZR</v>
          </cell>
          <cell r="AA356" t="str">
            <v>GERMANIA</v>
          </cell>
          <cell r="AB356" t="str">
            <v>DEU</v>
          </cell>
          <cell r="AC356" t="str">
            <v>GER</v>
          </cell>
          <cell r="AD356" t="str">
            <v>GAS GAS</v>
          </cell>
          <cell r="AE356" t="str">
            <v>250/2T</v>
          </cell>
        </row>
        <row r="357">
          <cell r="A357">
            <v>3234</v>
          </cell>
          <cell r="C357" t="str">
            <v>BITZ</v>
          </cell>
          <cell r="D357" t="str">
            <v>LUCA</v>
          </cell>
          <cell r="E357" t="str">
            <v>GERMANIA</v>
          </cell>
          <cell r="F357" t="str">
            <v>DMSB</v>
          </cell>
          <cell r="G357" t="str">
            <v>C</v>
          </cell>
          <cell r="H357" t="str">
            <v>HOBBY</v>
          </cell>
          <cell r="I357" t="str">
            <v>TT</v>
          </cell>
          <cell r="M357" t="str">
            <v>SP</v>
          </cell>
          <cell r="N357" t="str">
            <v>SP</v>
          </cell>
          <cell r="R357">
            <v>24</v>
          </cell>
          <cell r="S357">
            <v>36529</v>
          </cell>
          <cell r="T357" t="str">
            <v>M</v>
          </cell>
          <cell r="W357" t="str">
            <v>L32N4ZPT3</v>
          </cell>
          <cell r="X357">
            <v>4915777236834</v>
          </cell>
          <cell r="AA357" t="str">
            <v>GERMANIA</v>
          </cell>
          <cell r="AB357" t="str">
            <v>DEU</v>
          </cell>
          <cell r="AC357" t="str">
            <v>GER</v>
          </cell>
          <cell r="AD357" t="str">
            <v>BETA</v>
          </cell>
          <cell r="BI357">
            <v>381</v>
          </cell>
          <cell r="BJ357" t="str">
            <v>SP</v>
          </cell>
          <cell r="BK357" t="str">
            <v>SP</v>
          </cell>
          <cell r="CW357">
            <v>366</v>
          </cell>
          <cell r="CX357" t="str">
            <v>SP</v>
          </cell>
          <cell r="CY357" t="str">
            <v>SP</v>
          </cell>
          <cell r="GX357">
            <v>1</v>
          </cell>
          <cell r="IB357">
            <v>1</v>
          </cell>
          <cell r="IC357">
            <v>1</v>
          </cell>
        </row>
        <row r="358">
          <cell r="A358">
            <v>1751</v>
          </cell>
          <cell r="C358" t="str">
            <v>BIZO</v>
          </cell>
          <cell r="D358" t="str">
            <v>VLAD PAUL</v>
          </cell>
          <cell r="E358" t="str">
            <v>HE MARAMURES</v>
          </cell>
          <cell r="F358" t="str">
            <v>FRM</v>
          </cell>
          <cell r="G358" t="str">
            <v>C</v>
          </cell>
          <cell r="H358" t="str">
            <v>SSV</v>
          </cell>
          <cell r="I358" t="str">
            <v>TT</v>
          </cell>
          <cell r="Q358" t="str">
            <v>C</v>
          </cell>
          <cell r="R358">
            <v>34</v>
          </cell>
          <cell r="S358">
            <v>32894</v>
          </cell>
          <cell r="T358" t="str">
            <v>M</v>
          </cell>
          <cell r="W358">
            <v>1900121245071</v>
          </cell>
          <cell r="X358">
            <v>799949949</v>
          </cell>
          <cell r="AA358" t="str">
            <v>MARAMURES</v>
          </cell>
          <cell r="AB358" t="str">
            <v>VEST</v>
          </cell>
          <cell r="AC358" t="str">
            <v>ROU</v>
          </cell>
          <cell r="AD358" t="str">
            <v>POLARIS</v>
          </cell>
          <cell r="AE358" t="str">
            <v>1000/4T</v>
          </cell>
          <cell r="GZ358">
            <v>1</v>
          </cell>
          <cell r="HT358">
            <v>1</v>
          </cell>
          <cell r="HZ358">
            <v>1</v>
          </cell>
          <cell r="IC358" t="str">
            <v>DA</v>
          </cell>
        </row>
        <row r="359">
          <cell r="A359">
            <v>3507</v>
          </cell>
          <cell r="C359" t="str">
            <v>BJORN</v>
          </cell>
          <cell r="D359" t="str">
            <v>MOSER</v>
          </cell>
          <cell r="E359" t="str">
            <v>SMART BRASOV</v>
          </cell>
          <cell r="F359" t="str">
            <v>FRM</v>
          </cell>
          <cell r="G359" t="str">
            <v>C</v>
          </cell>
          <cell r="H359" t="str">
            <v>HOBBY</v>
          </cell>
          <cell r="I359" t="str">
            <v>TT</v>
          </cell>
          <cell r="R359">
            <v>39</v>
          </cell>
          <cell r="S359">
            <v>30938</v>
          </cell>
          <cell r="T359" t="str">
            <v>M</v>
          </cell>
          <cell r="W359" t="str">
            <v>P7268748</v>
          </cell>
          <cell r="X359">
            <v>436641506833</v>
          </cell>
          <cell r="AA359" t="str">
            <v>AUSTRIA</v>
          </cell>
          <cell r="AB359" t="str">
            <v>AUT</v>
          </cell>
          <cell r="AC359" t="str">
            <v>AUT</v>
          </cell>
          <cell r="BR359">
            <v>487</v>
          </cell>
          <cell r="BS359">
            <v>30</v>
          </cell>
          <cell r="BT359">
            <v>25</v>
          </cell>
          <cell r="GW359">
            <v>1</v>
          </cell>
          <cell r="HT359">
            <v>1</v>
          </cell>
          <cell r="HZ359">
            <v>1</v>
          </cell>
          <cell r="IC359" t="str">
            <v>DA</v>
          </cell>
        </row>
        <row r="360">
          <cell r="A360">
            <v>134</v>
          </cell>
          <cell r="C360" t="str">
            <v>BLAGA</v>
          </cell>
          <cell r="D360" t="str">
            <v>CORNEL DANIEL</v>
          </cell>
          <cell r="E360" t="str">
            <v>ENDURO BISTRITA</v>
          </cell>
          <cell r="F360" t="str">
            <v>FRM</v>
          </cell>
          <cell r="G360" t="str">
            <v>B</v>
          </cell>
          <cell r="H360" t="str">
            <v>EXPERT</v>
          </cell>
          <cell r="I360" t="str">
            <v>TT</v>
          </cell>
          <cell r="R360">
            <v>30</v>
          </cell>
          <cell r="S360">
            <v>34319</v>
          </cell>
          <cell r="T360" t="str">
            <v>M</v>
          </cell>
          <cell r="W360">
            <v>1931216060040</v>
          </cell>
          <cell r="X360">
            <v>740566008</v>
          </cell>
          <cell r="AA360" t="str">
            <v>BISTRITA - NASAUD</v>
          </cell>
          <cell r="AB360" t="str">
            <v>VEST</v>
          </cell>
          <cell r="AC360" t="str">
            <v>ROU</v>
          </cell>
          <cell r="AD360" t="str">
            <v>KTM</v>
          </cell>
          <cell r="AE360" t="str">
            <v>250/2T</v>
          </cell>
        </row>
        <row r="361">
          <cell r="A361">
            <v>3135</v>
          </cell>
          <cell r="C361" t="str">
            <v>BLAGA</v>
          </cell>
          <cell r="D361" t="str">
            <v>LUCIAN VASILE</v>
          </cell>
          <cell r="E361" t="str">
            <v>HE MARAMURES</v>
          </cell>
          <cell r="F361" t="str">
            <v>FRM</v>
          </cell>
          <cell r="G361" t="str">
            <v>C</v>
          </cell>
          <cell r="H361" t="str">
            <v>SSV</v>
          </cell>
          <cell r="I361" t="str">
            <v>TT</v>
          </cell>
          <cell r="Q361" t="str">
            <v>P</v>
          </cell>
          <cell r="R361">
            <v>47</v>
          </cell>
          <cell r="S361">
            <v>28126</v>
          </cell>
          <cell r="T361" t="str">
            <v>M</v>
          </cell>
          <cell r="W361">
            <v>1770101063001</v>
          </cell>
          <cell r="X361">
            <v>744760771</v>
          </cell>
          <cell r="Z361">
            <v>728953493</v>
          </cell>
          <cell r="AA361" t="str">
            <v>BISTRITA - NASAUD</v>
          </cell>
          <cell r="AB361" t="str">
            <v>VEST</v>
          </cell>
          <cell r="AC361" t="str">
            <v>ROU</v>
          </cell>
          <cell r="AD361" t="str">
            <v>CAN AM</v>
          </cell>
          <cell r="AE361" t="str">
            <v>1000/4T</v>
          </cell>
          <cell r="GZ361">
            <v>1</v>
          </cell>
          <cell r="HT361">
            <v>1</v>
          </cell>
          <cell r="HZ361">
            <v>1</v>
          </cell>
          <cell r="IC361" t="str">
            <v>DA</v>
          </cell>
        </row>
        <row r="362">
          <cell r="A362">
            <v>3136</v>
          </cell>
          <cell r="C362" t="str">
            <v>BLAGA</v>
          </cell>
          <cell r="D362" t="str">
            <v>ROBERT</v>
          </cell>
          <cell r="E362" t="str">
            <v>HE MARAMURES</v>
          </cell>
          <cell r="F362" t="str">
            <v>FRM</v>
          </cell>
          <cell r="G362" t="str">
            <v>C</v>
          </cell>
          <cell r="H362" t="str">
            <v>SSV</v>
          </cell>
          <cell r="I362" t="str">
            <v>TT</v>
          </cell>
          <cell r="Q362" t="str">
            <v>C</v>
          </cell>
          <cell r="R362">
            <v>15</v>
          </cell>
          <cell r="S362">
            <v>39814</v>
          </cell>
          <cell r="T362" t="str">
            <v>M</v>
          </cell>
          <cell r="W362">
            <v>5090101060048</v>
          </cell>
          <cell r="X362">
            <v>726137797</v>
          </cell>
          <cell r="Z362">
            <v>728953493</v>
          </cell>
          <cell r="AA362" t="str">
            <v>BISTRITA - NASAUD</v>
          </cell>
          <cell r="AB362" t="str">
            <v>VEST</v>
          </cell>
          <cell r="AC362" t="str">
            <v>ROU</v>
          </cell>
          <cell r="AD362" t="str">
            <v>CAN AM</v>
          </cell>
          <cell r="AE362" t="str">
            <v>1000/4T</v>
          </cell>
          <cell r="GZ362">
            <v>1</v>
          </cell>
          <cell r="HT362">
            <v>1</v>
          </cell>
          <cell r="HZ362">
            <v>1</v>
          </cell>
          <cell r="IC362" t="str">
            <v>DA</v>
          </cell>
        </row>
        <row r="363">
          <cell r="A363">
            <v>1839</v>
          </cell>
          <cell r="B363">
            <v>311</v>
          </cell>
          <cell r="C363" t="str">
            <v xml:space="preserve">BLAGA </v>
          </cell>
          <cell r="D363" t="str">
            <v>BOTOND LEVENTE</v>
          </cell>
          <cell r="E363" t="str">
            <v>SUGAS SF. GHEORGHE</v>
          </cell>
          <cell r="F363" t="str">
            <v>FRM</v>
          </cell>
          <cell r="G363" t="str">
            <v>C</v>
          </cell>
          <cell r="H363" t="str">
            <v>A.MX2</v>
          </cell>
          <cell r="I363" t="str">
            <v>MX</v>
          </cell>
          <cell r="R363">
            <v>24</v>
          </cell>
          <cell r="S363">
            <v>36467</v>
          </cell>
          <cell r="T363" t="str">
            <v>M</v>
          </cell>
          <cell r="W363">
            <v>1991103142601</v>
          </cell>
          <cell r="X363">
            <v>751636866</v>
          </cell>
          <cell r="Z363">
            <v>723535933</v>
          </cell>
          <cell r="AA363" t="str">
            <v>COVASNA</v>
          </cell>
          <cell r="AB363" t="str">
            <v>EST</v>
          </cell>
          <cell r="AC363" t="str">
            <v>ROU</v>
          </cell>
          <cell r="AD363" t="str">
            <v>KTM</v>
          </cell>
          <cell r="AE363" t="str">
            <v>250/4T</v>
          </cell>
          <cell r="AI363" t="str">
            <v>DA</v>
          </cell>
          <cell r="AK363" t="str">
            <v>NU</v>
          </cell>
          <cell r="IC363">
            <v>22</v>
          </cell>
        </row>
        <row r="364">
          <cell r="A364">
            <v>2675</v>
          </cell>
          <cell r="C364" t="str">
            <v>BLAJ</v>
          </cell>
          <cell r="D364" t="str">
            <v>ANDREI DANIEL</v>
          </cell>
          <cell r="E364" t="str">
            <v>FREE BIKE TEAM</v>
          </cell>
          <cell r="F364" t="str">
            <v>FRM</v>
          </cell>
          <cell r="G364" t="str">
            <v>C</v>
          </cell>
          <cell r="H364" t="str">
            <v>HOBBY</v>
          </cell>
          <cell r="I364" t="str">
            <v>TT</v>
          </cell>
          <cell r="R364">
            <v>21</v>
          </cell>
          <cell r="S364">
            <v>37707</v>
          </cell>
          <cell r="T364" t="str">
            <v>M</v>
          </cell>
          <cell r="W364">
            <v>5030327245045</v>
          </cell>
          <cell r="X364">
            <v>767645235</v>
          </cell>
          <cell r="AA364" t="str">
            <v>MARAMURES</v>
          </cell>
          <cell r="AB364" t="str">
            <v>VEST</v>
          </cell>
          <cell r="AC364" t="str">
            <v>ROU</v>
          </cell>
          <cell r="AD364" t="str">
            <v>KTM</v>
          </cell>
        </row>
        <row r="365">
          <cell r="A365">
            <v>135</v>
          </cell>
          <cell r="C365" t="str">
            <v>BLAJ</v>
          </cell>
          <cell r="D365" t="str">
            <v>MARIUS</v>
          </cell>
          <cell r="E365" t="str">
            <v>X-CAPE RACING TEAM</v>
          </cell>
          <cell r="F365" t="str">
            <v>FRM</v>
          </cell>
          <cell r="G365" t="str">
            <v>C</v>
          </cell>
          <cell r="H365" t="str">
            <v>HOBBY</v>
          </cell>
          <cell r="I365" t="str">
            <v>TT</v>
          </cell>
          <cell r="R365">
            <v>42</v>
          </cell>
          <cell r="S365">
            <v>29985</v>
          </cell>
          <cell r="T365" t="str">
            <v>M</v>
          </cell>
          <cell r="W365">
            <v>1820203045353</v>
          </cell>
          <cell r="X365">
            <v>741066249</v>
          </cell>
          <cell r="Z365">
            <v>749700727</v>
          </cell>
          <cell r="AA365" t="str">
            <v>BACAU</v>
          </cell>
          <cell r="AB365" t="str">
            <v>EST</v>
          </cell>
          <cell r="AC365" t="str">
            <v>ROU</v>
          </cell>
          <cell r="AD365" t="str">
            <v>KTM</v>
          </cell>
          <cell r="AE365" t="str">
            <v>350/4T</v>
          </cell>
        </row>
        <row r="366">
          <cell r="A366">
            <v>136</v>
          </cell>
          <cell r="B366">
            <v>914</v>
          </cell>
          <cell r="C366" t="str">
            <v>BLANARU</v>
          </cell>
          <cell r="D366" t="str">
            <v>LUCA STEFAN</v>
          </cell>
          <cell r="E366" t="str">
            <v xml:space="preserve">TOP CROSS T.C.S. </v>
          </cell>
          <cell r="F366" t="str">
            <v>FRM</v>
          </cell>
          <cell r="G366" t="str">
            <v>A</v>
          </cell>
          <cell r="H366" t="str">
            <v>85 cc</v>
          </cell>
          <cell r="I366" t="str">
            <v>MX</v>
          </cell>
          <cell r="Q366" t="str">
            <v>ok</v>
          </cell>
          <cell r="R366">
            <v>13</v>
          </cell>
          <cell r="S366">
            <v>40435</v>
          </cell>
          <cell r="T366" t="str">
            <v>M</v>
          </cell>
          <cell r="W366">
            <v>5100914450018</v>
          </cell>
          <cell r="X366">
            <v>726690442</v>
          </cell>
          <cell r="Y366" t="str">
            <v>blanaru_bogdan@yahoo.com</v>
          </cell>
          <cell r="Z366">
            <v>724847422</v>
          </cell>
          <cell r="AA366" t="str">
            <v>BUCURESTI</v>
          </cell>
          <cell r="AB366" t="str">
            <v>EST</v>
          </cell>
          <cell r="AC366" t="str">
            <v>ROU</v>
          </cell>
          <cell r="AD366" t="str">
            <v>KTM</v>
          </cell>
          <cell r="AE366" t="str">
            <v>85 cc</v>
          </cell>
          <cell r="IC366">
            <v>22</v>
          </cell>
        </row>
        <row r="367">
          <cell r="A367">
            <v>2184</v>
          </cell>
          <cell r="C367" t="str">
            <v>BLAZOVICH</v>
          </cell>
          <cell r="D367" t="str">
            <v>JAKOB</v>
          </cell>
          <cell r="E367" t="str">
            <v>ARICI SUPERMOTO</v>
          </cell>
          <cell r="F367" t="str">
            <v>FRM</v>
          </cell>
          <cell r="G367" t="str">
            <v>C</v>
          </cell>
          <cell r="H367" t="str">
            <v>HOBBY</v>
          </cell>
          <cell r="I367" t="str">
            <v>TT</v>
          </cell>
          <cell r="R367">
            <v>31</v>
          </cell>
          <cell r="S367">
            <v>33980</v>
          </cell>
          <cell r="T367" t="str">
            <v>M</v>
          </cell>
          <cell r="W367" t="str">
            <v>U 6198954</v>
          </cell>
          <cell r="X367" t="str">
            <v>+4369917075347</v>
          </cell>
          <cell r="Y367" t="str">
            <v>jblazovich@gmail.com</v>
          </cell>
          <cell r="AA367" t="str">
            <v>AUSTRIA</v>
          </cell>
          <cell r="AB367" t="str">
            <v>AUT</v>
          </cell>
          <cell r="AC367" t="str">
            <v>AUT</v>
          </cell>
          <cell r="AD367" t="str">
            <v>KTM</v>
          </cell>
          <cell r="FL367">
            <v>374</v>
          </cell>
          <cell r="FM367">
            <v>30</v>
          </cell>
          <cell r="FN367">
            <v>30</v>
          </cell>
          <cell r="GW367">
            <v>1</v>
          </cell>
          <cell r="HT367">
            <v>1</v>
          </cell>
          <cell r="HZ367">
            <v>1</v>
          </cell>
          <cell r="IC367" t="str">
            <v>DA</v>
          </cell>
        </row>
        <row r="368">
          <cell r="A368">
            <v>137</v>
          </cell>
          <cell r="C368" t="str">
            <v>BLEECK</v>
          </cell>
          <cell r="D368" t="str">
            <v>MANUEL</v>
          </cell>
          <cell r="E368" t="str">
            <v>GERMANIA</v>
          </cell>
          <cell r="F368" t="str">
            <v>DMSB</v>
          </cell>
          <cell r="G368" t="str">
            <v>C</v>
          </cell>
          <cell r="H368" t="str">
            <v>HOBBY</v>
          </cell>
          <cell r="I368" t="str">
            <v>TT</v>
          </cell>
          <cell r="M368" t="str">
            <v>SP</v>
          </cell>
          <cell r="N368" t="str">
            <v>SP</v>
          </cell>
          <cell r="R368">
            <v>40</v>
          </cell>
          <cell r="S368">
            <v>30701</v>
          </cell>
          <cell r="T368" t="str">
            <v>M</v>
          </cell>
          <cell r="W368" t="str">
            <v>L6M154H2K</v>
          </cell>
          <cell r="X368">
            <v>491774976893</v>
          </cell>
          <cell r="Z368">
            <v>43491808036</v>
          </cell>
          <cell r="AA368" t="str">
            <v>GERMANIA</v>
          </cell>
          <cell r="AB368" t="str">
            <v>DEU</v>
          </cell>
          <cell r="AC368" t="str">
            <v>GER</v>
          </cell>
          <cell r="AD368" t="str">
            <v>KTM</v>
          </cell>
          <cell r="AE368" t="str">
            <v>300/2T</v>
          </cell>
          <cell r="BR368">
            <v>301</v>
          </cell>
          <cell r="BS368" t="str">
            <v>SP</v>
          </cell>
          <cell r="BT368" t="str">
            <v>SP</v>
          </cell>
        </row>
        <row r="369">
          <cell r="A369">
            <v>138</v>
          </cell>
          <cell r="C369" t="str">
            <v>BLEJDEA</v>
          </cell>
          <cell r="D369" t="str">
            <v>ROBERT MARIAN</v>
          </cell>
          <cell r="E369" t="str">
            <v>ACS TOURMOUNT</v>
          </cell>
          <cell r="F369" t="str">
            <v>FRM</v>
          </cell>
          <cell r="G369" t="str">
            <v>C</v>
          </cell>
          <cell r="H369" t="str">
            <v>HOBBY</v>
          </cell>
          <cell r="I369" t="str">
            <v>TT</v>
          </cell>
          <cell r="R369">
            <v>31</v>
          </cell>
          <cell r="S369">
            <v>33779</v>
          </cell>
          <cell r="T369" t="str">
            <v>M</v>
          </cell>
          <cell r="W369">
            <v>1920624035262</v>
          </cell>
          <cell r="X369">
            <v>754542965</v>
          </cell>
          <cell r="Z369">
            <v>749769656</v>
          </cell>
          <cell r="AA369" t="str">
            <v>ARGES</v>
          </cell>
          <cell r="AB369" t="str">
            <v>EST</v>
          </cell>
          <cell r="AC369" t="str">
            <v>ROU</v>
          </cell>
          <cell r="AD369" t="str">
            <v>KTM</v>
          </cell>
          <cell r="AE369" t="str">
            <v>300/2T</v>
          </cell>
          <cell r="CN369">
            <v>402</v>
          </cell>
          <cell r="CO369">
            <v>125</v>
          </cell>
          <cell r="CP369">
            <v>125</v>
          </cell>
          <cell r="EK369">
            <v>208</v>
          </cell>
          <cell r="EL369">
            <v>125</v>
          </cell>
          <cell r="EM369">
            <v>125</v>
          </cell>
          <cell r="GW369">
            <v>1</v>
          </cell>
          <cell r="GZ369">
            <v>1</v>
          </cell>
          <cell r="HT369">
            <v>1</v>
          </cell>
          <cell r="HZ369">
            <v>1</v>
          </cell>
          <cell r="IC369" t="str">
            <v>DA</v>
          </cell>
        </row>
        <row r="370">
          <cell r="A370">
            <v>3286</v>
          </cell>
          <cell r="C370" t="str">
            <v>BLUM</v>
          </cell>
          <cell r="D370" t="str">
            <v>MATTHIAS</v>
          </cell>
          <cell r="E370" t="str">
            <v>SMART BRASOV</v>
          </cell>
          <cell r="F370" t="str">
            <v>FRM</v>
          </cell>
          <cell r="G370" t="str">
            <v>B</v>
          </cell>
          <cell r="H370" t="str">
            <v>EXPERT</v>
          </cell>
          <cell r="I370" t="str">
            <v>TT</v>
          </cell>
          <cell r="R370">
            <v>29</v>
          </cell>
          <cell r="S370">
            <v>34683</v>
          </cell>
          <cell r="T370" t="str">
            <v>M</v>
          </cell>
          <cell r="W370" t="str">
            <v>LGKY01YP74</v>
          </cell>
          <cell r="X370">
            <v>491577887720</v>
          </cell>
          <cell r="AA370" t="str">
            <v>GERMANIA</v>
          </cell>
          <cell r="AB370" t="str">
            <v>DEU</v>
          </cell>
          <cell r="AC370" t="str">
            <v>GER</v>
          </cell>
          <cell r="BR370">
            <v>167</v>
          </cell>
          <cell r="BS370">
            <v>30</v>
          </cell>
          <cell r="BT370">
            <v>25</v>
          </cell>
          <cell r="GW370">
            <v>1</v>
          </cell>
          <cell r="HT370">
            <v>1</v>
          </cell>
          <cell r="HZ370">
            <v>1</v>
          </cell>
          <cell r="IC370" t="str">
            <v>DA</v>
          </cell>
        </row>
        <row r="371">
          <cell r="A371">
            <v>3550</v>
          </cell>
          <cell r="C371" t="str">
            <v>BOAGHI</v>
          </cell>
          <cell r="D371" t="str">
            <v>GHEORGHE</v>
          </cell>
          <cell r="E371" t="str">
            <v>REPUBLICA MOLDOVA</v>
          </cell>
          <cell r="F371" t="str">
            <v>FMRM</v>
          </cell>
          <cell r="G371" t="str">
            <v>C</v>
          </cell>
          <cell r="H371" t="str">
            <v>HOBBY</v>
          </cell>
          <cell r="I371" t="str">
            <v>TT</v>
          </cell>
          <cell r="K371" t="str">
            <v>SP</v>
          </cell>
          <cell r="M371" t="str">
            <v>SP</v>
          </cell>
          <cell r="N371" t="str">
            <v>SP</v>
          </cell>
          <cell r="R371">
            <v>29</v>
          </cell>
          <cell r="S371">
            <v>34785</v>
          </cell>
          <cell r="T371" t="str">
            <v>M</v>
          </cell>
          <cell r="AA371" t="str">
            <v>MOLDOVA</v>
          </cell>
          <cell r="AB371" t="str">
            <v>MDA</v>
          </cell>
          <cell r="AC371" t="str">
            <v>MDA</v>
          </cell>
          <cell r="AD371" t="str">
            <v>BETA</v>
          </cell>
          <cell r="AE371" t="str">
            <v>300/2T</v>
          </cell>
          <cell r="CB371">
            <v>312</v>
          </cell>
          <cell r="CC371" t="str">
            <v>SP</v>
          </cell>
          <cell r="CD371" t="str">
            <v>SP</v>
          </cell>
        </row>
        <row r="372">
          <cell r="A372">
            <v>1793</v>
          </cell>
          <cell r="B372">
            <v>24</v>
          </cell>
          <cell r="C372" t="str">
            <v>BOAGIU</v>
          </cell>
          <cell r="D372" t="str">
            <v>VALENTIN DARIUS</v>
          </cell>
          <cell r="E372" t="str">
            <v>REGIUNILE UNITE</v>
          </cell>
          <cell r="F372" t="str">
            <v>FRM</v>
          </cell>
          <cell r="G372" t="str">
            <v>A</v>
          </cell>
          <cell r="H372" t="str">
            <v>CF M 300</v>
          </cell>
          <cell r="I372" t="str">
            <v>V</v>
          </cell>
          <cell r="Q372" t="str">
            <v>ok</v>
          </cell>
          <cell r="R372">
            <v>19</v>
          </cell>
          <cell r="S372">
            <v>38284</v>
          </cell>
          <cell r="T372" t="str">
            <v>M</v>
          </cell>
          <cell r="W372">
            <v>5041024250027</v>
          </cell>
          <cell r="X372">
            <v>764132298</v>
          </cell>
          <cell r="AB372" t="e">
            <v>#N/A</v>
          </cell>
          <cell r="AD372" t="str">
            <v>CF MOTO</v>
          </cell>
          <cell r="AE372" t="str">
            <v>300/4T</v>
          </cell>
          <cell r="AL372" t="str">
            <v>ABIV</v>
          </cell>
          <cell r="AM372" t="str">
            <v>POZITIV</v>
          </cell>
          <cell r="IC372">
            <v>22</v>
          </cell>
        </row>
        <row r="373">
          <cell r="A373">
            <v>3719</v>
          </cell>
          <cell r="C373" t="str">
            <v>BOALCA</v>
          </cell>
          <cell r="D373" t="str">
            <v>CRIN PETRISOR</v>
          </cell>
          <cell r="E373" t="str">
            <v>LION RACING TEAM SEBIS</v>
          </cell>
          <cell r="F373" t="str">
            <v>FRM</v>
          </cell>
          <cell r="G373" t="str">
            <v>C</v>
          </cell>
          <cell r="H373" t="str">
            <v>HOBBY</v>
          </cell>
          <cell r="I373" t="str">
            <v>TT</v>
          </cell>
          <cell r="R373">
            <v>22</v>
          </cell>
          <cell r="S373">
            <v>37173</v>
          </cell>
          <cell r="T373" t="str">
            <v>M</v>
          </cell>
          <cell r="W373">
            <v>5011009260065</v>
          </cell>
          <cell r="X373">
            <v>753316597</v>
          </cell>
          <cell r="AA373" t="str">
            <v>MURES</v>
          </cell>
          <cell r="AB373" t="str">
            <v>VEST</v>
          </cell>
          <cell r="AC373" t="str">
            <v>ROU</v>
          </cell>
          <cell r="AD373" t="str">
            <v>KTM</v>
          </cell>
          <cell r="AE373" t="str">
            <v>300/2T</v>
          </cell>
          <cell r="DC373">
            <v>145</v>
          </cell>
          <cell r="DD373">
            <v>125</v>
          </cell>
          <cell r="DE373">
            <v>125</v>
          </cell>
          <cell r="FF373">
            <v>310</v>
          </cell>
          <cell r="FG373">
            <v>125</v>
          </cell>
          <cell r="FH373">
            <v>125</v>
          </cell>
          <cell r="GZ373">
            <v>1</v>
          </cell>
          <cell r="HT373">
            <v>1</v>
          </cell>
          <cell r="HZ373">
            <v>1</v>
          </cell>
          <cell r="IC373" t="str">
            <v>DA</v>
          </cell>
        </row>
        <row r="374">
          <cell r="A374">
            <v>2689</v>
          </cell>
          <cell r="C374" t="str">
            <v>BOARU</v>
          </cell>
          <cell r="D374" t="str">
            <v>VALENTIN</v>
          </cell>
          <cell r="F374" t="e">
            <v>#N/A</v>
          </cell>
          <cell r="G374" t="str">
            <v>C</v>
          </cell>
          <cell r="H374" t="str">
            <v>HOBBY</v>
          </cell>
          <cell r="I374" t="str">
            <v>TT</v>
          </cell>
          <cell r="R374">
            <v>124</v>
          </cell>
          <cell r="T374" t="str">
            <v>M</v>
          </cell>
          <cell r="X374">
            <v>447469200737</v>
          </cell>
          <cell r="AA374" t="str">
            <v>SUCEAVA</v>
          </cell>
          <cell r="AB374" t="str">
            <v>EST</v>
          </cell>
          <cell r="AC374" t="str">
            <v>ROU</v>
          </cell>
          <cell r="AD374" t="str">
            <v>HUSQVARNA</v>
          </cell>
        </row>
        <row r="375">
          <cell r="A375">
            <v>2534</v>
          </cell>
          <cell r="B375">
            <v>900</v>
          </cell>
          <cell r="C375" t="str">
            <v>BOBEICA</v>
          </cell>
          <cell r="D375" t="str">
            <v>DAVID</v>
          </cell>
          <cell r="E375" t="str">
            <v>REPUBLICA MOLDOVA</v>
          </cell>
          <cell r="F375" t="str">
            <v>FMRM</v>
          </cell>
          <cell r="G375" t="str">
            <v>A</v>
          </cell>
          <cell r="H375" t="str">
            <v>65 cc</v>
          </cell>
          <cell r="I375" t="str">
            <v>MX</v>
          </cell>
          <cell r="M375" t="str">
            <v>SP</v>
          </cell>
          <cell r="N375" t="str">
            <v>SP</v>
          </cell>
          <cell r="Q375" t="str">
            <v>SP</v>
          </cell>
          <cell r="R375">
            <v>8</v>
          </cell>
          <cell r="S375">
            <v>42249</v>
          </cell>
          <cell r="T375" t="str">
            <v>M</v>
          </cell>
          <cell r="X375">
            <v>37369757546</v>
          </cell>
          <cell r="AA375" t="str">
            <v>MOLDOVA</v>
          </cell>
          <cell r="AB375" t="str">
            <v>MDA</v>
          </cell>
          <cell r="AC375" t="str">
            <v>MLD</v>
          </cell>
          <cell r="AD375" t="str">
            <v>KTM</v>
          </cell>
          <cell r="AE375" t="str">
            <v>50 A</v>
          </cell>
          <cell r="BU375">
            <v>900</v>
          </cell>
          <cell r="BV375" t="str">
            <v>SP</v>
          </cell>
          <cell r="BW375" t="str">
            <v>SP</v>
          </cell>
          <cell r="BX375">
            <v>200</v>
          </cell>
          <cell r="FC375">
            <v>900</v>
          </cell>
          <cell r="HG375">
            <v>1</v>
          </cell>
          <cell r="IB375">
            <v>1</v>
          </cell>
          <cell r="IC375" t="str">
            <v>SP</v>
          </cell>
        </row>
        <row r="376">
          <cell r="A376">
            <v>3640</v>
          </cell>
          <cell r="C376" t="str">
            <v>BOBINCA</v>
          </cell>
          <cell r="D376" t="str">
            <v>OVIDIU</v>
          </cell>
          <cell r="E376" t="str">
            <v>MOTOKRON RACING TEAM</v>
          </cell>
          <cell r="F376" t="str">
            <v>FRM</v>
          </cell>
          <cell r="G376" t="str">
            <v>C</v>
          </cell>
          <cell r="H376" t="str">
            <v>HOBBY</v>
          </cell>
          <cell r="I376" t="str">
            <v>TT</v>
          </cell>
          <cell r="R376">
            <v>34</v>
          </cell>
          <cell r="S376">
            <v>32853</v>
          </cell>
          <cell r="T376" t="str">
            <v>M</v>
          </cell>
          <cell r="W376">
            <v>1891211082574</v>
          </cell>
          <cell r="AA376" t="str">
            <v>BRASOV</v>
          </cell>
          <cell r="AB376" t="str">
            <v>EST</v>
          </cell>
          <cell r="AC376" t="str">
            <v>ROU</v>
          </cell>
          <cell r="CN376">
            <v>324</v>
          </cell>
          <cell r="CO376">
            <v>125</v>
          </cell>
          <cell r="CP376">
            <v>125</v>
          </cell>
          <cell r="GW376">
            <v>1</v>
          </cell>
          <cell r="HT376">
            <v>1</v>
          </cell>
          <cell r="HZ376">
            <v>1</v>
          </cell>
          <cell r="IC376" t="str">
            <v>DA</v>
          </cell>
        </row>
        <row r="377">
          <cell r="A377">
            <v>139</v>
          </cell>
          <cell r="C377" t="str">
            <v>BOBOC</v>
          </cell>
          <cell r="D377" t="str">
            <v>MIHAI VALENTIN</v>
          </cell>
          <cell r="E377" t="str">
            <v>ACS TOURMOUNT</v>
          </cell>
          <cell r="F377" t="str">
            <v>FRM</v>
          </cell>
          <cell r="G377" t="str">
            <v>B</v>
          </cell>
          <cell r="H377" t="str">
            <v>EXPERT</v>
          </cell>
          <cell r="I377" t="str">
            <v>TT</v>
          </cell>
          <cell r="R377">
            <v>24</v>
          </cell>
          <cell r="S377">
            <v>36566</v>
          </cell>
          <cell r="T377" t="str">
            <v>M</v>
          </cell>
          <cell r="W377">
            <v>5000210030012</v>
          </cell>
          <cell r="X377">
            <v>753964478</v>
          </cell>
          <cell r="Z377">
            <v>744676624</v>
          </cell>
          <cell r="AA377" t="str">
            <v>ARGES</v>
          </cell>
          <cell r="AB377" t="str">
            <v>EST</v>
          </cell>
          <cell r="AC377" t="str">
            <v>ROU</v>
          </cell>
          <cell r="AD377" t="str">
            <v>HUSQVARNA</v>
          </cell>
          <cell r="AE377" t="str">
            <v>300/2T</v>
          </cell>
        </row>
        <row r="378">
          <cell r="A378">
            <v>2834</v>
          </cell>
          <cell r="C378" t="str">
            <v xml:space="preserve">BOCA </v>
          </cell>
          <cell r="D378" t="str">
            <v>DENIS</v>
          </cell>
          <cell r="E378" t="str">
            <v xml:space="preserve">HARD ENDURO TG. NEAMT </v>
          </cell>
          <cell r="F378" t="str">
            <v>FRM</v>
          </cell>
          <cell r="G378" t="str">
            <v>C</v>
          </cell>
          <cell r="H378" t="str">
            <v>HOBBY</v>
          </cell>
          <cell r="I378" t="str">
            <v>TT</v>
          </cell>
          <cell r="R378">
            <v>19</v>
          </cell>
          <cell r="S378">
            <v>38239</v>
          </cell>
          <cell r="T378" t="str">
            <v>M</v>
          </cell>
          <cell r="W378">
            <v>5040909271714</v>
          </cell>
          <cell r="X378">
            <v>740128788</v>
          </cell>
          <cell r="AA378" t="str">
            <v>NEAMT</v>
          </cell>
          <cell r="AB378" t="str">
            <v>EST</v>
          </cell>
          <cell r="AC378" t="str">
            <v>ROU</v>
          </cell>
          <cell r="AD378" t="str">
            <v>KTM</v>
          </cell>
          <cell r="AE378" t="str">
            <v>300/2T</v>
          </cell>
        </row>
        <row r="379">
          <cell r="A379">
            <v>2108</v>
          </cell>
          <cell r="C379" t="str">
            <v>BOCHNO</v>
          </cell>
          <cell r="D379" t="str">
            <v>PIOTR</v>
          </cell>
          <cell r="E379" t="str">
            <v>HAITA DEVA</v>
          </cell>
          <cell r="F379" t="str">
            <v>FRM</v>
          </cell>
          <cell r="G379" t="str">
            <v>C</v>
          </cell>
          <cell r="H379" t="str">
            <v>HOBBY</v>
          </cell>
          <cell r="I379" t="str">
            <v>TT</v>
          </cell>
          <cell r="R379">
            <v>48</v>
          </cell>
          <cell r="S379">
            <v>27707</v>
          </cell>
          <cell r="T379" t="str">
            <v>M</v>
          </cell>
          <cell r="W379" t="str">
            <v>AWB 308668</v>
          </cell>
          <cell r="X379" t="str">
            <v>+48509142121</v>
          </cell>
          <cell r="Y379" t="str">
            <v>gryfwisznice@gmail.com</v>
          </cell>
          <cell r="AA379" t="str">
            <v>POLONIA</v>
          </cell>
          <cell r="AB379" t="str">
            <v>POL</v>
          </cell>
          <cell r="AC379" t="str">
            <v>POL</v>
          </cell>
          <cell r="AD379" t="str">
            <v>HUSQVARNA</v>
          </cell>
          <cell r="BR379">
            <v>556</v>
          </cell>
          <cell r="BS379">
            <v>30</v>
          </cell>
          <cell r="BT379">
            <v>25</v>
          </cell>
          <cell r="GW379">
            <v>1</v>
          </cell>
          <cell r="HT379">
            <v>1</v>
          </cell>
          <cell r="HZ379">
            <v>1</v>
          </cell>
          <cell r="IC379" t="str">
            <v>DA</v>
          </cell>
        </row>
        <row r="380">
          <cell r="A380">
            <v>140</v>
          </cell>
          <cell r="C380" t="str">
            <v>BOCIRNEA</v>
          </cell>
          <cell r="D380" t="str">
            <v>LIVIU NICOLAE</v>
          </cell>
          <cell r="E380" t="str">
            <v>DIRT BIKE RIDERS BAIA MARE</v>
          </cell>
          <cell r="F380" t="str">
            <v>FRM</v>
          </cell>
          <cell r="G380" t="str">
            <v>B</v>
          </cell>
          <cell r="H380" t="str">
            <v>EXPERT</v>
          </cell>
          <cell r="I380" t="str">
            <v>TT</v>
          </cell>
          <cell r="R380">
            <v>55</v>
          </cell>
          <cell r="S380">
            <v>25034</v>
          </cell>
          <cell r="T380" t="str">
            <v>M</v>
          </cell>
          <cell r="W380">
            <v>1680715120747</v>
          </cell>
          <cell r="X380">
            <v>744394603</v>
          </cell>
          <cell r="AA380" t="str">
            <v>CLUJ</v>
          </cell>
          <cell r="AB380" t="str">
            <v>VEST</v>
          </cell>
          <cell r="AC380" t="str">
            <v>ROU</v>
          </cell>
          <cell r="AD380" t="str">
            <v>KTM</v>
          </cell>
          <cell r="AE380" t="str">
            <v>350/4T</v>
          </cell>
        </row>
        <row r="381">
          <cell r="A381">
            <v>4029</v>
          </cell>
          <cell r="C381" t="str">
            <v>BOCOS</v>
          </cell>
          <cell r="D381" t="str">
            <v>ADRIAN</v>
          </cell>
          <cell r="E381" t="str">
            <v>HE MARAMURES</v>
          </cell>
          <cell r="F381" t="str">
            <v>FRM</v>
          </cell>
          <cell r="G381" t="str">
            <v>C</v>
          </cell>
          <cell r="H381" t="str">
            <v>SSV</v>
          </cell>
          <cell r="I381" t="str">
            <v>TT</v>
          </cell>
          <cell r="R381">
            <v>39</v>
          </cell>
          <cell r="S381">
            <v>31109</v>
          </cell>
          <cell r="T381" t="str">
            <v>M</v>
          </cell>
          <cell r="W381">
            <v>1850306125771</v>
          </cell>
          <cell r="X381">
            <v>745883540</v>
          </cell>
          <cell r="AA381" t="str">
            <v>CLUJ</v>
          </cell>
          <cell r="AB381" t="str">
            <v>VEST</v>
          </cell>
          <cell r="AZ381">
            <v>412</v>
          </cell>
          <cell r="BA381">
            <v>125</v>
          </cell>
          <cell r="BB381">
            <v>125</v>
          </cell>
        </row>
        <row r="382">
          <cell r="A382">
            <v>2947</v>
          </cell>
          <cell r="C382" t="str">
            <v>BODEA</v>
          </cell>
          <cell r="D382" t="str">
            <v>ADRIAN</v>
          </cell>
          <cell r="E382" t="str">
            <v>MOTOKRON RACING TEAM</v>
          </cell>
          <cell r="F382" t="str">
            <v>FRM</v>
          </cell>
          <cell r="G382" t="str">
            <v>C</v>
          </cell>
          <cell r="H382" t="str">
            <v>HOBBY</v>
          </cell>
          <cell r="I382" t="str">
            <v>TT</v>
          </cell>
          <cell r="R382">
            <v>45</v>
          </cell>
          <cell r="S382">
            <v>28865</v>
          </cell>
          <cell r="T382" t="str">
            <v>M</v>
          </cell>
          <cell r="W382">
            <v>1790110080016</v>
          </cell>
          <cell r="X382">
            <v>747298079</v>
          </cell>
          <cell r="AA382" t="str">
            <v>BRASOV</v>
          </cell>
          <cell r="AB382" t="str">
            <v>EST</v>
          </cell>
          <cell r="AC382" t="str">
            <v>ROU</v>
          </cell>
          <cell r="AD382" t="str">
            <v>KTM</v>
          </cell>
        </row>
        <row r="383">
          <cell r="A383">
            <v>141</v>
          </cell>
          <cell r="B383">
            <v>400</v>
          </cell>
          <cell r="C383" t="str">
            <v>BODEA</v>
          </cell>
          <cell r="D383" t="str">
            <v>SEBASTIAN</v>
          </cell>
          <cell r="E383" t="str">
            <v>QUAD CLUB TIMISOARA</v>
          </cell>
          <cell r="F383" t="str">
            <v>FRM</v>
          </cell>
          <cell r="G383" t="str">
            <v>A</v>
          </cell>
          <cell r="H383" t="str">
            <v>ATV</v>
          </cell>
          <cell r="I383" t="str">
            <v>TT</v>
          </cell>
          <cell r="K383" t="str">
            <v>Ec</v>
          </cell>
          <cell r="M383" t="str">
            <v>EXP 03-03</v>
          </cell>
          <cell r="N383">
            <v>45657</v>
          </cell>
          <cell r="R383">
            <v>44</v>
          </cell>
          <cell r="S383">
            <v>29243</v>
          </cell>
          <cell r="T383" t="str">
            <v>M</v>
          </cell>
          <cell r="W383">
            <v>1800123350102</v>
          </cell>
          <cell r="X383">
            <v>722752742</v>
          </cell>
          <cell r="Y383" t="str">
            <v>sebi_bodea@yahoo.com</v>
          </cell>
          <cell r="Z383">
            <v>723752742</v>
          </cell>
          <cell r="AA383" t="str">
            <v>TIMIS</v>
          </cell>
          <cell r="AB383" t="str">
            <v>VEST</v>
          </cell>
          <cell r="AC383" t="str">
            <v>ROU</v>
          </cell>
          <cell r="AD383" t="str">
            <v>POLARIS</v>
          </cell>
          <cell r="AE383" t="str">
            <v>1000/4T</v>
          </cell>
          <cell r="AF383">
            <v>45348</v>
          </cell>
          <cell r="AG383">
            <v>45348</v>
          </cell>
          <cell r="AH383" t="str">
            <v>OP</v>
          </cell>
          <cell r="AI383" t="str">
            <v>DA</v>
          </cell>
          <cell r="AK383" t="str">
            <v>DA</v>
          </cell>
          <cell r="AL383" t="str">
            <v>0I</v>
          </cell>
          <cell r="AM383" t="str">
            <v>POZITIV</v>
          </cell>
          <cell r="AN383">
            <v>300</v>
          </cell>
          <cell r="AQ383">
            <v>300</v>
          </cell>
          <cell r="AT383" t="str">
            <v>C</v>
          </cell>
          <cell r="BL383">
            <v>400</v>
          </cell>
          <cell r="BM383" t="str">
            <v>L</v>
          </cell>
          <cell r="BN383">
            <v>0</v>
          </cell>
          <cell r="CT383">
            <v>400</v>
          </cell>
          <cell r="DC383">
            <v>400</v>
          </cell>
          <cell r="DD383" t="str">
            <v>L</v>
          </cell>
          <cell r="DE383">
            <v>0</v>
          </cell>
          <cell r="DS383">
            <v>400</v>
          </cell>
          <cell r="DT383" t="str">
            <v>L</v>
          </cell>
          <cell r="DU383">
            <v>0</v>
          </cell>
          <cell r="EQ383">
            <v>17</v>
          </cell>
          <cell r="ER383" t="str">
            <v>L</v>
          </cell>
          <cell r="ES383">
            <v>0</v>
          </cell>
          <cell r="FF383">
            <v>3</v>
          </cell>
          <cell r="FG383" t="str">
            <v>L</v>
          </cell>
          <cell r="FH383">
            <v>0</v>
          </cell>
          <cell r="FO383">
            <v>400</v>
          </cell>
          <cell r="FP383" t="str">
            <v>L</v>
          </cell>
          <cell r="FQ383">
            <v>0</v>
          </cell>
          <cell r="GZ383">
            <v>1</v>
          </cell>
          <cell r="HT383">
            <v>1</v>
          </cell>
          <cell r="HZ383">
            <v>1</v>
          </cell>
          <cell r="IC383" t="str">
            <v>DA</v>
          </cell>
        </row>
        <row r="384">
          <cell r="A384">
            <v>3070</v>
          </cell>
          <cell r="C384" t="str">
            <v>BODEA</v>
          </cell>
          <cell r="D384" t="str">
            <v>SEBASTIAN</v>
          </cell>
          <cell r="E384" t="str">
            <v>QUAD CLUB TIMISOARA</v>
          </cell>
          <cell r="F384" t="str">
            <v>FRM</v>
          </cell>
          <cell r="G384" t="str">
            <v>A</v>
          </cell>
          <cell r="H384" t="str">
            <v>SSV</v>
          </cell>
          <cell r="I384" t="str">
            <v>TT</v>
          </cell>
          <cell r="R384">
            <v>44</v>
          </cell>
          <cell r="S384">
            <v>29243</v>
          </cell>
          <cell r="T384" t="str">
            <v>M</v>
          </cell>
          <cell r="W384">
            <v>1800123350102</v>
          </cell>
          <cell r="X384">
            <v>722752742</v>
          </cell>
          <cell r="Y384" t="str">
            <v>sebi_bodea@yahoo.com</v>
          </cell>
          <cell r="Z384">
            <v>723752742</v>
          </cell>
          <cell r="AA384" t="str">
            <v>TIMIS</v>
          </cell>
          <cell r="AB384" t="str">
            <v>VEST</v>
          </cell>
          <cell r="AC384" t="str">
            <v>ROU</v>
          </cell>
        </row>
        <row r="385">
          <cell r="A385">
            <v>142</v>
          </cell>
          <cell r="C385" t="str">
            <v>BODER</v>
          </cell>
          <cell r="D385" t="str">
            <v>THOMAS</v>
          </cell>
          <cell r="E385" t="str">
            <v>HAITA DEVA</v>
          </cell>
          <cell r="F385" t="str">
            <v>FRM</v>
          </cell>
          <cell r="G385" t="str">
            <v>A</v>
          </cell>
          <cell r="H385" t="str">
            <v>PRO</v>
          </cell>
          <cell r="I385" t="str">
            <v>TT</v>
          </cell>
          <cell r="R385">
            <v>32</v>
          </cell>
          <cell r="S385">
            <v>33671</v>
          </cell>
          <cell r="T385" t="str">
            <v>M</v>
          </cell>
          <cell r="U385" t="str">
            <v>RELEASE 2021</v>
          </cell>
          <cell r="W385">
            <v>19224940</v>
          </cell>
          <cell r="X385">
            <v>6648518941</v>
          </cell>
          <cell r="AA385" t="str">
            <v>AUSTRIA</v>
          </cell>
          <cell r="AB385" t="str">
            <v>AUT</v>
          </cell>
          <cell r="AC385" t="str">
            <v>AUT</v>
          </cell>
          <cell r="AD385" t="str">
            <v>BETA</v>
          </cell>
        </row>
        <row r="386">
          <cell r="A386">
            <v>2628</v>
          </cell>
          <cell r="C386" t="str">
            <v>BODNAR</v>
          </cell>
          <cell r="D386" t="str">
            <v>ZSOLT</v>
          </cell>
          <cell r="E386" t="str">
            <v>HAITA DEVA</v>
          </cell>
          <cell r="F386" t="str">
            <v>FRM</v>
          </cell>
          <cell r="G386" t="str">
            <v>B</v>
          </cell>
          <cell r="H386" t="str">
            <v>EXPERT</v>
          </cell>
          <cell r="I386" t="str">
            <v>TT</v>
          </cell>
          <cell r="R386">
            <v>48</v>
          </cell>
          <cell r="S386">
            <v>27666</v>
          </cell>
          <cell r="T386" t="str">
            <v>M</v>
          </cell>
          <cell r="W386" t="str">
            <v>497068HE</v>
          </cell>
          <cell r="X386">
            <v>302308465</v>
          </cell>
          <cell r="AA386" t="str">
            <v>UNGARIA</v>
          </cell>
          <cell r="AB386" t="str">
            <v>HUN</v>
          </cell>
          <cell r="AC386" t="str">
            <v>HUN</v>
          </cell>
          <cell r="AD386" t="str">
            <v>KTM</v>
          </cell>
          <cell r="DI386">
            <v>133</v>
          </cell>
          <cell r="DJ386">
            <v>125</v>
          </cell>
          <cell r="DK386">
            <v>125</v>
          </cell>
          <cell r="GW386">
            <v>1</v>
          </cell>
          <cell r="HT386">
            <v>1</v>
          </cell>
          <cell r="HZ386">
            <v>1</v>
          </cell>
          <cell r="IC386" t="str">
            <v>DA</v>
          </cell>
        </row>
        <row r="387">
          <cell r="A387">
            <v>3655</v>
          </cell>
          <cell r="C387" t="str">
            <v xml:space="preserve">BOGDAN </v>
          </cell>
          <cell r="D387" t="str">
            <v>ROBERT CRISTIAN</v>
          </cell>
          <cell r="E387" t="str">
            <v>HE OLTENIA</v>
          </cell>
          <cell r="F387" t="str">
            <v>FRM</v>
          </cell>
          <cell r="G387" t="str">
            <v>C</v>
          </cell>
          <cell r="H387" t="str">
            <v>HOBBY</v>
          </cell>
          <cell r="I387" t="str">
            <v>TT</v>
          </cell>
          <cell r="R387">
            <v>31</v>
          </cell>
          <cell r="S387">
            <v>34026</v>
          </cell>
          <cell r="T387" t="str">
            <v>M</v>
          </cell>
          <cell r="W387">
            <v>1930226160023</v>
          </cell>
          <cell r="X387">
            <v>766219861</v>
          </cell>
          <cell r="AA387" t="str">
            <v>DOLJ</v>
          </cell>
          <cell r="AB387" t="str">
            <v>VEST</v>
          </cell>
          <cell r="AC387" t="str">
            <v>ROU</v>
          </cell>
          <cell r="CN387">
            <v>339</v>
          </cell>
          <cell r="CO387">
            <v>125</v>
          </cell>
          <cell r="CP387">
            <v>125</v>
          </cell>
          <cell r="GW387">
            <v>1</v>
          </cell>
          <cell r="HT387">
            <v>1</v>
          </cell>
          <cell r="HZ387">
            <v>1</v>
          </cell>
          <cell r="IC387" t="str">
            <v>DA</v>
          </cell>
        </row>
        <row r="388">
          <cell r="A388">
            <v>1927</v>
          </cell>
          <cell r="C388" t="str">
            <v>BOGDANESCU</v>
          </cell>
          <cell r="D388" t="str">
            <v>NARCIS DUMITRU</v>
          </cell>
          <cell r="E388" t="str">
            <v>EXTREM MOTORS ORASTIE</v>
          </cell>
          <cell r="F388" t="str">
            <v>FRM</v>
          </cell>
          <cell r="G388" t="str">
            <v>C</v>
          </cell>
          <cell r="H388" t="str">
            <v>HOBBY</v>
          </cell>
          <cell r="I388" t="str">
            <v>TT</v>
          </cell>
          <cell r="R388">
            <v>26</v>
          </cell>
          <cell r="S388">
            <v>35843</v>
          </cell>
          <cell r="T388" t="str">
            <v>M</v>
          </cell>
          <cell r="W388">
            <v>1980217203220</v>
          </cell>
          <cell r="X388">
            <v>722890486</v>
          </cell>
          <cell r="Z388">
            <v>724924677</v>
          </cell>
          <cell r="AA388" t="str">
            <v>HUNEDOARA</v>
          </cell>
          <cell r="AB388" t="str">
            <v>VEST</v>
          </cell>
          <cell r="AC388" t="str">
            <v>ROU</v>
          </cell>
          <cell r="AD388" t="str">
            <v>GAS GAS</v>
          </cell>
          <cell r="AE388" t="str">
            <v>300/2T</v>
          </cell>
        </row>
        <row r="389">
          <cell r="A389">
            <v>143</v>
          </cell>
          <cell r="C389" t="str">
            <v>BOGDANSKI</v>
          </cell>
          <cell r="D389" t="str">
            <v>LESZEK</v>
          </cell>
          <cell r="E389" t="str">
            <v>HARD ENDURO ARAD</v>
          </cell>
          <cell r="F389" t="str">
            <v>FRM</v>
          </cell>
          <cell r="G389" t="str">
            <v>A</v>
          </cell>
          <cell r="H389" t="str">
            <v xml:space="preserve">VET </v>
          </cell>
          <cell r="I389" t="str">
            <v>TT</v>
          </cell>
          <cell r="R389">
            <v>52</v>
          </cell>
          <cell r="S389">
            <v>26398</v>
          </cell>
          <cell r="T389" t="str">
            <v>M</v>
          </cell>
          <cell r="W389">
            <v>72040902051</v>
          </cell>
          <cell r="AA389" t="str">
            <v>POLONIA</v>
          </cell>
          <cell r="AB389" t="str">
            <v>POL</v>
          </cell>
          <cell r="AC389" t="str">
            <v>POL</v>
          </cell>
          <cell r="AD389" t="str">
            <v>GAS GAS</v>
          </cell>
          <cell r="DI389">
            <v>318</v>
          </cell>
          <cell r="DJ389">
            <v>125</v>
          </cell>
          <cell r="DK389">
            <v>125</v>
          </cell>
          <cell r="FL389">
            <v>144</v>
          </cell>
          <cell r="FM389">
            <v>175</v>
          </cell>
          <cell r="FN389">
            <v>125</v>
          </cell>
          <cell r="GW389">
            <v>1</v>
          </cell>
          <cell r="HT389">
            <v>1</v>
          </cell>
          <cell r="HZ389">
            <v>1</v>
          </cell>
          <cell r="IC389" t="str">
            <v>DA</v>
          </cell>
        </row>
        <row r="390">
          <cell r="A390">
            <v>2503</v>
          </cell>
          <cell r="C390" t="str">
            <v>BOGLEA</v>
          </cell>
          <cell r="D390" t="str">
            <v>NICOLAE</v>
          </cell>
          <cell r="E390" t="str">
            <v>FM RACING ALBA IULIA</v>
          </cell>
          <cell r="F390" t="str">
            <v>FRM</v>
          </cell>
          <cell r="G390" t="str">
            <v>C</v>
          </cell>
          <cell r="H390" t="str">
            <v>HOBBY</v>
          </cell>
          <cell r="I390" t="str">
            <v>TT</v>
          </cell>
          <cell r="R390">
            <v>24</v>
          </cell>
          <cell r="S390">
            <v>36499</v>
          </cell>
          <cell r="T390" t="str">
            <v>M</v>
          </cell>
          <cell r="W390">
            <v>1991205015562</v>
          </cell>
          <cell r="X390">
            <v>745181550</v>
          </cell>
          <cell r="AA390" t="str">
            <v>ALBA</v>
          </cell>
          <cell r="AB390" t="str">
            <v>VEST</v>
          </cell>
          <cell r="AC390" t="str">
            <v>ROU</v>
          </cell>
          <cell r="CN390">
            <v>319</v>
          </cell>
          <cell r="CO390">
            <v>125</v>
          </cell>
          <cell r="CP390">
            <v>125</v>
          </cell>
          <cell r="GW390">
            <v>1</v>
          </cell>
          <cell r="HT390">
            <v>1</v>
          </cell>
          <cell r="HZ390">
            <v>1</v>
          </cell>
          <cell r="IC390" t="str">
            <v>DA</v>
          </cell>
        </row>
        <row r="391">
          <cell r="A391">
            <v>2595</v>
          </cell>
          <cell r="C391" t="str">
            <v>BOGNAR</v>
          </cell>
          <cell r="D391" t="str">
            <v>DANIEL</v>
          </cell>
          <cell r="E391" t="str">
            <v>DITRIDERS DITRĂU</v>
          </cell>
          <cell r="F391" t="str">
            <v>FRM</v>
          </cell>
          <cell r="G391" t="str">
            <v>C</v>
          </cell>
          <cell r="H391" t="str">
            <v>HOBBY</v>
          </cell>
          <cell r="I391" t="str">
            <v>TT</v>
          </cell>
          <cell r="R391">
            <v>33</v>
          </cell>
          <cell r="S391">
            <v>33230</v>
          </cell>
          <cell r="T391" t="str">
            <v>M</v>
          </cell>
          <cell r="W391" t="str">
            <v>436585IE</v>
          </cell>
          <cell r="X391" t="str">
            <v>0630 9594993</v>
          </cell>
          <cell r="Y391" t="str">
            <v>bdani11@hotmail.com</v>
          </cell>
          <cell r="AA391" t="str">
            <v>UNGARIA</v>
          </cell>
          <cell r="AB391" t="str">
            <v>HUN</v>
          </cell>
          <cell r="AC391" t="str">
            <v>HUN</v>
          </cell>
          <cell r="AD391" t="str">
            <v xml:space="preserve">KTM </v>
          </cell>
        </row>
        <row r="392">
          <cell r="A392">
            <v>144</v>
          </cell>
          <cell r="C392" t="str">
            <v>BOGZA</v>
          </cell>
          <cell r="D392" t="str">
            <v>MARIUS</v>
          </cell>
          <cell r="E392" t="str">
            <v>JITSU ZARNESTI</v>
          </cell>
          <cell r="F392" t="str">
            <v>FRM</v>
          </cell>
          <cell r="G392" t="str">
            <v>C</v>
          </cell>
          <cell r="H392" t="str">
            <v>HOBBY</v>
          </cell>
          <cell r="I392" t="str">
            <v>TT</v>
          </cell>
          <cell r="R392">
            <v>45</v>
          </cell>
          <cell r="S392">
            <v>28782</v>
          </cell>
          <cell r="T392" t="str">
            <v>M</v>
          </cell>
          <cell r="W392">
            <v>1781019080011</v>
          </cell>
          <cell r="X392">
            <v>747669983</v>
          </cell>
          <cell r="Z392">
            <v>730081763</v>
          </cell>
          <cell r="AA392" t="str">
            <v>BRASOV</v>
          </cell>
          <cell r="AB392" t="str">
            <v>EST</v>
          </cell>
          <cell r="AC392" t="str">
            <v>ROU</v>
          </cell>
          <cell r="AD392" t="str">
            <v>GAS GAS</v>
          </cell>
          <cell r="AE392" t="str">
            <v>300/2T</v>
          </cell>
        </row>
        <row r="393">
          <cell r="A393">
            <v>2031</v>
          </cell>
          <cell r="C393" t="str">
            <v>BOHLE</v>
          </cell>
          <cell r="D393" t="str">
            <v>HENRY</v>
          </cell>
          <cell r="E393" t="str">
            <v>HAITA DEVA</v>
          </cell>
          <cell r="F393" t="str">
            <v>FRM</v>
          </cell>
          <cell r="G393" t="str">
            <v>B</v>
          </cell>
          <cell r="H393" t="str">
            <v>EXPERT</v>
          </cell>
          <cell r="I393" t="str">
            <v>TT</v>
          </cell>
          <cell r="R393">
            <v>21</v>
          </cell>
          <cell r="S393">
            <v>37364</v>
          </cell>
          <cell r="T393" t="str">
            <v>M</v>
          </cell>
          <cell r="W393" t="str">
            <v>L7T3FRFTN</v>
          </cell>
          <cell r="X393" t="str">
            <v>016095600035</v>
          </cell>
          <cell r="Y393" t="str">
            <v>henry.boehle@icloud.com</v>
          </cell>
          <cell r="AA393" t="str">
            <v>GERMANIA</v>
          </cell>
          <cell r="AB393" t="str">
            <v>DEU</v>
          </cell>
          <cell r="AC393" t="str">
            <v>GER</v>
          </cell>
          <cell r="AD393" t="str">
            <v>KTM</v>
          </cell>
          <cell r="BR393">
            <v>165</v>
          </cell>
          <cell r="BS393">
            <v>30</v>
          </cell>
          <cell r="BT393">
            <v>25</v>
          </cell>
          <cell r="GW393">
            <v>1</v>
          </cell>
          <cell r="HT393">
            <v>1</v>
          </cell>
          <cell r="HZ393">
            <v>1</v>
          </cell>
          <cell r="IC393" t="str">
            <v>DA</v>
          </cell>
        </row>
        <row r="394">
          <cell r="A394">
            <v>2030</v>
          </cell>
          <cell r="C394" t="str">
            <v>BOHM</v>
          </cell>
          <cell r="D394" t="str">
            <v>THOMAS</v>
          </cell>
          <cell r="E394" t="str">
            <v>AUSTRIA</v>
          </cell>
          <cell r="F394" t="str">
            <v>AMF</v>
          </cell>
          <cell r="G394" t="str">
            <v>B</v>
          </cell>
          <cell r="H394" t="str">
            <v>EXPERT</v>
          </cell>
          <cell r="I394" t="str">
            <v>TT</v>
          </cell>
          <cell r="R394">
            <v>30</v>
          </cell>
          <cell r="S394">
            <v>34323</v>
          </cell>
          <cell r="T394" t="str">
            <v>M</v>
          </cell>
          <cell r="W394" t="str">
            <v>U3567757</v>
          </cell>
          <cell r="X394" t="str">
            <v>06644177519</v>
          </cell>
          <cell r="Y394" t="str">
            <v>thbo@boehm-fenster.at</v>
          </cell>
          <cell r="AA394" t="str">
            <v>AUSTRIA</v>
          </cell>
          <cell r="AB394" t="str">
            <v>AUT</v>
          </cell>
          <cell r="AC394" t="str">
            <v>AUT</v>
          </cell>
          <cell r="AD394" t="str">
            <v>BETA</v>
          </cell>
        </row>
        <row r="395">
          <cell r="A395">
            <v>1807</v>
          </cell>
          <cell r="B395">
            <v>250</v>
          </cell>
          <cell r="C395" t="str">
            <v>BOICIUC</v>
          </cell>
          <cell r="D395" t="str">
            <v>VASILICA MARIUS</v>
          </cell>
          <cell r="E395" t="str">
            <v>HARD ENDURO ARAD</v>
          </cell>
          <cell r="F395" t="str">
            <v>FRM</v>
          </cell>
          <cell r="G395" t="str">
            <v>C</v>
          </cell>
          <cell r="H395" t="str">
            <v>HOBBY</v>
          </cell>
          <cell r="I395" t="str">
            <v>TT</v>
          </cell>
          <cell r="R395">
            <v>34</v>
          </cell>
          <cell r="S395">
            <v>32752</v>
          </cell>
          <cell r="T395" t="str">
            <v>M</v>
          </cell>
          <cell r="W395">
            <v>1890901023985</v>
          </cell>
          <cell r="X395">
            <v>770406833</v>
          </cell>
          <cell r="Z395">
            <v>745568584</v>
          </cell>
          <cell r="AA395" t="str">
            <v>ARAD</v>
          </cell>
          <cell r="AB395" t="str">
            <v>VEST</v>
          </cell>
          <cell r="AC395" t="str">
            <v>ROU</v>
          </cell>
          <cell r="AD395" t="str">
            <v>GAS GAS</v>
          </cell>
          <cell r="AE395" t="str">
            <v>250/2T</v>
          </cell>
          <cell r="AI395" t="str">
            <v>DA</v>
          </cell>
          <cell r="AK395" t="str">
            <v>NU</v>
          </cell>
          <cell r="BL395">
            <v>264</v>
          </cell>
          <cell r="BM395" t="str">
            <v>L</v>
          </cell>
          <cell r="BN395">
            <v>0</v>
          </cell>
          <cell r="CT395">
            <v>250</v>
          </cell>
          <cell r="CU395" t="str">
            <v>L</v>
          </cell>
          <cell r="CV395">
            <v>0</v>
          </cell>
          <cell r="DC395">
            <v>250</v>
          </cell>
          <cell r="DS395">
            <v>250</v>
          </cell>
          <cell r="DT395" t="str">
            <v>L</v>
          </cell>
          <cell r="DU395">
            <v>0</v>
          </cell>
          <cell r="EK395">
            <v>250</v>
          </cell>
          <cell r="EL395" t="str">
            <v>L</v>
          </cell>
          <cell r="EM395">
            <v>0</v>
          </cell>
          <cell r="FO395">
            <v>250</v>
          </cell>
          <cell r="FP395" t="str">
            <v>L</v>
          </cell>
          <cell r="FQ395">
            <v>0</v>
          </cell>
          <cell r="GZ395">
            <v>1</v>
          </cell>
          <cell r="HT395">
            <v>1</v>
          </cell>
          <cell r="HZ395">
            <v>1</v>
          </cell>
          <cell r="IC395" t="str">
            <v>DA</v>
          </cell>
        </row>
        <row r="396">
          <cell r="A396">
            <v>146</v>
          </cell>
          <cell r="B396">
            <v>982</v>
          </cell>
          <cell r="C396" t="str">
            <v>BOKOR</v>
          </cell>
          <cell r="D396" t="str">
            <v>BENJAMIN ALEXANDRU</v>
          </cell>
          <cell r="E396" t="str">
            <v>LION RACING TEAM SEBIS</v>
          </cell>
          <cell r="F396" t="str">
            <v>FRM</v>
          </cell>
          <cell r="G396" t="str">
            <v>C</v>
          </cell>
          <cell r="H396" t="str">
            <v>HOBBY</v>
          </cell>
          <cell r="I396" t="str">
            <v>TT</v>
          </cell>
          <cell r="R396">
            <v>33</v>
          </cell>
          <cell r="S396">
            <v>33269</v>
          </cell>
          <cell r="T396" t="str">
            <v>M</v>
          </cell>
          <cell r="W396">
            <v>1910131020152</v>
          </cell>
          <cell r="AA396" t="str">
            <v>ARAD</v>
          </cell>
          <cell r="AB396" t="str">
            <v>VEST</v>
          </cell>
          <cell r="AC396" t="str">
            <v>ROU</v>
          </cell>
          <cell r="AD396" t="str">
            <v>KTM</v>
          </cell>
          <cell r="AE396" t="str">
            <v>300/2T</v>
          </cell>
          <cell r="CN396">
            <v>354</v>
          </cell>
          <cell r="CO396">
            <v>125</v>
          </cell>
          <cell r="CP396">
            <v>125</v>
          </cell>
          <cell r="GW396">
            <v>1</v>
          </cell>
          <cell r="HT396">
            <v>1</v>
          </cell>
          <cell r="HZ396">
            <v>1</v>
          </cell>
          <cell r="IC396" t="str">
            <v>DA</v>
          </cell>
        </row>
        <row r="397">
          <cell r="A397">
            <v>145</v>
          </cell>
          <cell r="C397" t="str">
            <v>BOKOR</v>
          </cell>
          <cell r="D397" t="str">
            <v>ZSOLT</v>
          </cell>
          <cell r="E397" t="str">
            <v xml:space="preserve">PERSISTENT ENDURO </v>
          </cell>
          <cell r="F397" t="str">
            <v>FRM</v>
          </cell>
          <cell r="G397" t="str">
            <v>C</v>
          </cell>
          <cell r="H397" t="str">
            <v>HOBBY</v>
          </cell>
          <cell r="I397" t="str">
            <v>TT</v>
          </cell>
          <cell r="M397" t="str">
            <v>SP</v>
          </cell>
          <cell r="N397" t="str">
            <v>SP</v>
          </cell>
          <cell r="R397">
            <v>45</v>
          </cell>
          <cell r="S397">
            <v>28912</v>
          </cell>
          <cell r="T397" t="str">
            <v>M</v>
          </cell>
          <cell r="W397" t="str">
            <v>381819NE</v>
          </cell>
          <cell r="X397">
            <v>36309351657</v>
          </cell>
          <cell r="Z397">
            <v>36703418248</v>
          </cell>
          <cell r="AA397" t="str">
            <v>UNGARIA</v>
          </cell>
          <cell r="AB397" t="str">
            <v>HUN</v>
          </cell>
          <cell r="AC397" t="str">
            <v>HUN</v>
          </cell>
          <cell r="AD397" t="str">
            <v>KTM</v>
          </cell>
          <cell r="AE397" t="str">
            <v>300/2T</v>
          </cell>
          <cell r="DI397">
            <v>378</v>
          </cell>
          <cell r="DJ397">
            <v>125</v>
          </cell>
          <cell r="DK397">
            <v>125</v>
          </cell>
          <cell r="GW397">
            <v>1</v>
          </cell>
          <cell r="HT397">
            <v>1</v>
          </cell>
          <cell r="HZ397">
            <v>1</v>
          </cell>
          <cell r="IC397" t="str">
            <v>DA</v>
          </cell>
        </row>
        <row r="398">
          <cell r="A398">
            <v>147</v>
          </cell>
          <cell r="C398" t="str">
            <v>BOLCEK</v>
          </cell>
          <cell r="D398" t="str">
            <v>ADAM</v>
          </cell>
          <cell r="E398" t="str">
            <v>HARD ENDURO ARAD</v>
          </cell>
          <cell r="F398" t="str">
            <v>FRM</v>
          </cell>
          <cell r="G398" t="str">
            <v>B</v>
          </cell>
          <cell r="H398" t="str">
            <v>EXPERT</v>
          </cell>
          <cell r="I398" t="str">
            <v>TT</v>
          </cell>
          <cell r="R398">
            <v>33</v>
          </cell>
          <cell r="S398">
            <v>33143</v>
          </cell>
          <cell r="T398" t="str">
            <v>M</v>
          </cell>
          <cell r="W398">
            <v>205324563</v>
          </cell>
          <cell r="X398">
            <v>420608901990</v>
          </cell>
          <cell r="AA398" t="str">
            <v>CEHIA</v>
          </cell>
          <cell r="AB398" t="str">
            <v>CZE</v>
          </cell>
          <cell r="AC398" t="str">
            <v>CZE</v>
          </cell>
          <cell r="AD398" t="str">
            <v>HUSQVARNA</v>
          </cell>
          <cell r="AE398">
            <v>450</v>
          </cell>
          <cell r="BI398">
            <v>117</v>
          </cell>
          <cell r="BJ398">
            <v>30</v>
          </cell>
          <cell r="BK398" t="str">
            <v>ARE</v>
          </cell>
          <cell r="BR398">
            <v>187</v>
          </cell>
          <cell r="BS398">
            <v>30</v>
          </cell>
          <cell r="BT398" t="str">
            <v>ARE</v>
          </cell>
          <cell r="FL398">
            <v>113</v>
          </cell>
          <cell r="FM398">
            <v>30</v>
          </cell>
          <cell r="FN398">
            <v>30</v>
          </cell>
          <cell r="GW398">
            <v>1</v>
          </cell>
          <cell r="HT398">
            <v>1</v>
          </cell>
          <cell r="HZ398">
            <v>1</v>
          </cell>
          <cell r="IC398" t="str">
            <v>DA</v>
          </cell>
        </row>
        <row r="399">
          <cell r="A399">
            <v>148</v>
          </cell>
          <cell r="C399" t="str">
            <v xml:space="preserve">BOLOJAN </v>
          </cell>
          <cell r="D399" t="str">
            <v>ADRIAN ANDREI</v>
          </cell>
          <cell r="E399" t="str">
            <v>LION RACING TEAM SEBIS</v>
          </cell>
          <cell r="F399" t="str">
            <v>FRM</v>
          </cell>
          <cell r="G399" t="str">
            <v>C</v>
          </cell>
          <cell r="H399" t="str">
            <v>HOBBY</v>
          </cell>
          <cell r="I399" t="str">
            <v>TT</v>
          </cell>
          <cell r="K399" t="str">
            <v>Ec</v>
          </cell>
          <cell r="N399">
            <v>45657</v>
          </cell>
          <cell r="R399">
            <v>34</v>
          </cell>
          <cell r="S399">
            <v>32880</v>
          </cell>
          <cell r="T399" t="str">
            <v>M</v>
          </cell>
          <cell r="W399">
            <v>1900108023971</v>
          </cell>
          <cell r="X399">
            <v>749437769</v>
          </cell>
          <cell r="Z399">
            <v>742751762</v>
          </cell>
          <cell r="AA399" t="str">
            <v>ARAD</v>
          </cell>
          <cell r="AB399" t="str">
            <v>VEST</v>
          </cell>
          <cell r="AC399" t="str">
            <v>ROU</v>
          </cell>
          <cell r="AD399" t="str">
            <v>KTM</v>
          </cell>
          <cell r="AE399" t="str">
            <v>350/4T</v>
          </cell>
          <cell r="AF399">
            <v>45343</v>
          </cell>
          <cell r="AG399">
            <v>45350</v>
          </cell>
          <cell r="AH399" t="str">
            <v>OP</v>
          </cell>
          <cell r="AI399" t="str">
            <v>DA</v>
          </cell>
          <cell r="AK399" t="str">
            <v>DA</v>
          </cell>
          <cell r="AN399">
            <v>300</v>
          </cell>
          <cell r="AQ399">
            <v>300</v>
          </cell>
          <cell r="AT399" t="str">
            <v>C</v>
          </cell>
          <cell r="CT399">
            <v>455</v>
          </cell>
          <cell r="CU399">
            <v>175</v>
          </cell>
          <cell r="CV399">
            <v>125</v>
          </cell>
          <cell r="GZ399">
            <v>1</v>
          </cell>
          <cell r="HT399">
            <v>1</v>
          </cell>
          <cell r="HZ399">
            <v>1</v>
          </cell>
          <cell r="IC399" t="str">
            <v>DA</v>
          </cell>
        </row>
        <row r="400">
          <cell r="A400">
            <v>3165</v>
          </cell>
          <cell r="B400">
            <v>777</v>
          </cell>
          <cell r="C400" t="str">
            <v>BOLOS</v>
          </cell>
          <cell r="D400" t="str">
            <v>DARIO JENSEN</v>
          </cell>
          <cell r="E400" t="str">
            <v>QUAD CLUB TIMISOARA</v>
          </cell>
          <cell r="F400" t="str">
            <v>FRM</v>
          </cell>
          <cell r="G400" t="str">
            <v>C</v>
          </cell>
          <cell r="H400" t="str">
            <v>QUAD</v>
          </cell>
          <cell r="I400" t="str">
            <v>TT</v>
          </cell>
          <cell r="Q400" t="str">
            <v>ok</v>
          </cell>
          <cell r="R400">
            <v>18</v>
          </cell>
          <cell r="S400">
            <v>38776</v>
          </cell>
          <cell r="T400" t="str">
            <v>M</v>
          </cell>
          <cell r="W400">
            <v>5060228350113</v>
          </cell>
          <cell r="AA400" t="str">
            <v>TIMIS</v>
          </cell>
          <cell r="AB400" t="str">
            <v>VEST</v>
          </cell>
          <cell r="AC400" t="str">
            <v>ROU</v>
          </cell>
          <cell r="BL400">
            <v>777</v>
          </cell>
          <cell r="BM400">
            <v>125</v>
          </cell>
          <cell r="BN400">
            <v>125</v>
          </cell>
          <cell r="CT400">
            <v>777</v>
          </cell>
          <cell r="CU400">
            <v>125</v>
          </cell>
          <cell r="CV400">
            <v>125</v>
          </cell>
          <cell r="DC400">
            <v>777</v>
          </cell>
          <cell r="DD400">
            <v>125</v>
          </cell>
          <cell r="DE400">
            <v>125</v>
          </cell>
          <cell r="DS400">
            <v>777</v>
          </cell>
          <cell r="DT400">
            <v>125</v>
          </cell>
          <cell r="DU400">
            <v>125</v>
          </cell>
          <cell r="EK400">
            <v>213</v>
          </cell>
          <cell r="EL400">
            <v>125</v>
          </cell>
          <cell r="EM400">
            <v>125</v>
          </cell>
          <cell r="FF400">
            <v>315</v>
          </cell>
          <cell r="FG400">
            <v>125</v>
          </cell>
          <cell r="FH400">
            <v>125</v>
          </cell>
          <cell r="FO400">
            <v>777</v>
          </cell>
          <cell r="FP400">
            <v>125</v>
          </cell>
          <cell r="FQ400">
            <v>125</v>
          </cell>
          <cell r="GZ400">
            <v>1</v>
          </cell>
          <cell r="HT400">
            <v>1</v>
          </cell>
          <cell r="HZ400">
            <v>1</v>
          </cell>
          <cell r="IC400" t="str">
            <v>DA</v>
          </cell>
        </row>
        <row r="401">
          <cell r="A401">
            <v>3166</v>
          </cell>
          <cell r="B401">
            <v>747</v>
          </cell>
          <cell r="C401" t="str">
            <v>BOLOS</v>
          </cell>
          <cell r="D401" t="str">
            <v>MOISE EDUARD</v>
          </cell>
          <cell r="E401" t="str">
            <v>QUAD CLUB TIMISOARA</v>
          </cell>
          <cell r="F401" t="str">
            <v>FRM</v>
          </cell>
          <cell r="G401" t="str">
            <v>C</v>
          </cell>
          <cell r="H401" t="str">
            <v>QUAD</v>
          </cell>
          <cell r="I401" t="str">
            <v>TT</v>
          </cell>
          <cell r="Q401" t="str">
            <v>ok</v>
          </cell>
          <cell r="R401">
            <v>16</v>
          </cell>
          <cell r="S401">
            <v>39530</v>
          </cell>
          <cell r="T401" t="str">
            <v>M</v>
          </cell>
          <cell r="W401">
            <v>5080323350099</v>
          </cell>
          <cell r="AA401" t="str">
            <v>TIMIS</v>
          </cell>
          <cell r="AB401" t="str">
            <v>VEST</v>
          </cell>
          <cell r="AC401" t="str">
            <v>ROU</v>
          </cell>
          <cell r="BL401">
            <v>747</v>
          </cell>
          <cell r="BM401">
            <v>125</v>
          </cell>
          <cell r="BN401">
            <v>125</v>
          </cell>
          <cell r="CT401">
            <v>747</v>
          </cell>
          <cell r="CU401">
            <v>125</v>
          </cell>
          <cell r="CV401">
            <v>125</v>
          </cell>
          <cell r="DC401">
            <v>747</v>
          </cell>
          <cell r="DD401">
            <v>125</v>
          </cell>
          <cell r="DE401">
            <v>125</v>
          </cell>
          <cell r="DS401">
            <v>747</v>
          </cell>
          <cell r="DT401">
            <v>125</v>
          </cell>
          <cell r="DU401">
            <v>125</v>
          </cell>
          <cell r="EK401">
            <v>219</v>
          </cell>
          <cell r="EL401">
            <v>125</v>
          </cell>
          <cell r="EM401">
            <v>125</v>
          </cell>
          <cell r="FF401">
            <v>316</v>
          </cell>
          <cell r="FG401">
            <v>125</v>
          </cell>
          <cell r="FH401">
            <v>125</v>
          </cell>
          <cell r="FO401">
            <v>747</v>
          </cell>
          <cell r="FP401">
            <v>125</v>
          </cell>
          <cell r="FQ401">
            <v>125</v>
          </cell>
          <cell r="GZ401">
            <v>1</v>
          </cell>
          <cell r="HT401">
            <v>1</v>
          </cell>
          <cell r="HZ401">
            <v>1</v>
          </cell>
          <cell r="IC401" t="str">
            <v>DA</v>
          </cell>
        </row>
        <row r="402">
          <cell r="A402">
            <v>149</v>
          </cell>
          <cell r="B402">
            <v>696</v>
          </cell>
          <cell r="C402" t="str">
            <v>BOLOS</v>
          </cell>
          <cell r="D402" t="str">
            <v>OTNIEL IOAN</v>
          </cell>
          <cell r="E402" t="str">
            <v>QUAD CLUB TIMISOARA</v>
          </cell>
          <cell r="F402" t="str">
            <v>FRM</v>
          </cell>
          <cell r="G402" t="str">
            <v>A</v>
          </cell>
          <cell r="H402" t="str">
            <v>QUAD</v>
          </cell>
          <cell r="I402" t="str">
            <v>TT</v>
          </cell>
          <cell r="R402">
            <v>45</v>
          </cell>
          <cell r="S402">
            <v>28753</v>
          </cell>
          <cell r="T402" t="str">
            <v>M</v>
          </cell>
          <cell r="W402">
            <v>1780920354839</v>
          </cell>
          <cell r="X402">
            <v>722349412</v>
          </cell>
          <cell r="Y402" t="str">
            <v>bolos.otniel@yahoo.com</v>
          </cell>
          <cell r="Z402">
            <v>744641352</v>
          </cell>
          <cell r="AA402" t="str">
            <v>TIMIS</v>
          </cell>
          <cell r="AB402" t="str">
            <v>VEST</v>
          </cell>
          <cell r="AC402" t="str">
            <v>ROU</v>
          </cell>
          <cell r="AD402" t="str">
            <v>YAMAHA</v>
          </cell>
          <cell r="AE402" t="str">
            <v>450/4T</v>
          </cell>
          <cell r="AI402" t="str">
            <v>DA</v>
          </cell>
          <cell r="AK402" t="str">
            <v>DA</v>
          </cell>
          <cell r="BL402">
            <v>696</v>
          </cell>
          <cell r="BM402" t="str">
            <v>L</v>
          </cell>
          <cell r="BN402">
            <v>0</v>
          </cell>
          <cell r="CT402">
            <v>696</v>
          </cell>
          <cell r="CU402" t="str">
            <v>L</v>
          </cell>
          <cell r="CV402">
            <v>0</v>
          </cell>
          <cell r="DC402">
            <v>696</v>
          </cell>
          <cell r="DD402" t="str">
            <v>L</v>
          </cell>
          <cell r="DE402">
            <v>0</v>
          </cell>
          <cell r="DS402">
            <v>696</v>
          </cell>
          <cell r="DT402" t="str">
            <v>L</v>
          </cell>
          <cell r="DU402">
            <v>0</v>
          </cell>
          <cell r="EK402">
            <v>3</v>
          </cell>
          <cell r="EL402" t="str">
            <v>L</v>
          </cell>
          <cell r="EM402">
            <v>0</v>
          </cell>
          <cell r="FF402">
            <v>107</v>
          </cell>
          <cell r="FG402" t="str">
            <v>L</v>
          </cell>
          <cell r="FH402">
            <v>0</v>
          </cell>
          <cell r="FO402">
            <v>696</v>
          </cell>
          <cell r="FP402" t="str">
            <v>L</v>
          </cell>
          <cell r="FQ402">
            <v>0</v>
          </cell>
          <cell r="GZ402">
            <v>1</v>
          </cell>
          <cell r="HT402">
            <v>1</v>
          </cell>
          <cell r="HZ402">
            <v>1</v>
          </cell>
          <cell r="IC402" t="str">
            <v>DA</v>
          </cell>
        </row>
        <row r="403">
          <cell r="A403">
            <v>150</v>
          </cell>
          <cell r="C403" t="str">
            <v xml:space="preserve">BONCEA </v>
          </cell>
          <cell r="D403" t="str">
            <v xml:space="preserve">VALENTIN </v>
          </cell>
          <cell r="E403" t="str">
            <v>FREE BIKE TEAM</v>
          </cell>
          <cell r="F403" t="str">
            <v>FRM</v>
          </cell>
          <cell r="G403" t="str">
            <v>C</v>
          </cell>
          <cell r="H403" t="str">
            <v>HOBBY</v>
          </cell>
          <cell r="I403" t="str">
            <v>TT</v>
          </cell>
          <cell r="R403">
            <v>37</v>
          </cell>
          <cell r="S403">
            <v>31814</v>
          </cell>
          <cell r="T403" t="str">
            <v>M</v>
          </cell>
          <cell r="W403">
            <v>1870206340015</v>
          </cell>
          <cell r="X403">
            <v>743636336</v>
          </cell>
          <cell r="Z403">
            <v>761136442</v>
          </cell>
          <cell r="AA403" t="str">
            <v>BUCURESTI</v>
          </cell>
          <cell r="AB403" t="str">
            <v>EST</v>
          </cell>
          <cell r="AC403" t="str">
            <v>ROU</v>
          </cell>
          <cell r="AD403" t="str">
            <v>KTM</v>
          </cell>
          <cell r="AE403" t="str">
            <v>300/2T</v>
          </cell>
          <cell r="AI403" t="str">
            <v>DA</v>
          </cell>
          <cell r="AK403" t="str">
            <v>DA</v>
          </cell>
          <cell r="CN403">
            <v>369</v>
          </cell>
          <cell r="CO403" t="str">
            <v>L</v>
          </cell>
          <cell r="CP403">
            <v>125</v>
          </cell>
          <cell r="GW403">
            <v>1</v>
          </cell>
          <cell r="HT403">
            <v>1</v>
          </cell>
          <cell r="HZ403">
            <v>1</v>
          </cell>
          <cell r="IC403" t="str">
            <v>DA</v>
          </cell>
        </row>
        <row r="404">
          <cell r="A404">
            <v>2694</v>
          </cell>
          <cell r="C404" t="str">
            <v>BONDOR</v>
          </cell>
          <cell r="D404" t="str">
            <v>SEBASTIAN GABRIEL</v>
          </cell>
          <cell r="E404" t="str">
            <v>HE MARAMURES</v>
          </cell>
          <cell r="F404" t="str">
            <v>FRM</v>
          </cell>
          <cell r="G404" t="str">
            <v>C</v>
          </cell>
          <cell r="H404" t="str">
            <v>HOBBY</v>
          </cell>
          <cell r="I404" t="str">
            <v>TT</v>
          </cell>
          <cell r="R404">
            <v>124</v>
          </cell>
          <cell r="T404" t="str">
            <v>M</v>
          </cell>
          <cell r="X404">
            <v>753283881</v>
          </cell>
          <cell r="AA404" t="str">
            <v>MARAMURES</v>
          </cell>
          <cell r="AB404" t="str">
            <v>VEST</v>
          </cell>
          <cell r="AC404" t="str">
            <v>ROU</v>
          </cell>
          <cell r="AD404" t="str">
            <v>KAWASAKI</v>
          </cell>
        </row>
        <row r="405">
          <cell r="A405">
            <v>151</v>
          </cell>
          <cell r="C405" t="str">
            <v>BONDRE</v>
          </cell>
          <cell r="D405" t="str">
            <v>IONUT</v>
          </cell>
          <cell r="E405" t="str">
            <v>HE MARAMURES</v>
          </cell>
          <cell r="F405" t="str">
            <v>FRM</v>
          </cell>
          <cell r="G405" t="str">
            <v>C</v>
          </cell>
          <cell r="H405" t="str">
            <v>ATV</v>
          </cell>
          <cell r="I405" t="str">
            <v>TT</v>
          </cell>
          <cell r="R405">
            <v>34</v>
          </cell>
          <cell r="S405">
            <v>32743</v>
          </cell>
          <cell r="T405" t="str">
            <v>M</v>
          </cell>
          <cell r="W405">
            <v>1890823245045</v>
          </cell>
          <cell r="X405">
            <v>740084323</v>
          </cell>
          <cell r="Z405">
            <v>745103594</v>
          </cell>
          <cell r="AA405" t="str">
            <v>MARAMURES</v>
          </cell>
          <cell r="AB405" t="str">
            <v>VEST</v>
          </cell>
          <cell r="AC405" t="str">
            <v>ROU</v>
          </cell>
          <cell r="AD405" t="str">
            <v>CAN AM</v>
          </cell>
          <cell r="AE405" t="str">
            <v>1000/4T</v>
          </cell>
        </row>
        <row r="406">
          <cell r="A406">
            <v>152</v>
          </cell>
          <cell r="C406" t="str">
            <v>BONTURA</v>
          </cell>
          <cell r="D406" t="str">
            <v>KAMIL</v>
          </cell>
          <cell r="E406" t="str">
            <v>HAITA DEVA</v>
          </cell>
          <cell r="F406" t="str">
            <v>FRM</v>
          </cell>
          <cell r="G406" t="str">
            <v>C</v>
          </cell>
          <cell r="H406" t="str">
            <v>HOBBY</v>
          </cell>
          <cell r="I406" t="str">
            <v>TT</v>
          </cell>
          <cell r="R406">
            <v>38</v>
          </cell>
          <cell r="S406">
            <v>31382</v>
          </cell>
          <cell r="T406" t="str">
            <v>M</v>
          </cell>
          <cell r="W406">
            <v>85120112455</v>
          </cell>
          <cell r="X406">
            <v>353851546789</v>
          </cell>
          <cell r="AA406" t="str">
            <v>POLONIA</v>
          </cell>
          <cell r="AB406" t="str">
            <v>POL</v>
          </cell>
          <cell r="AC406" t="str">
            <v>POL</v>
          </cell>
          <cell r="AD406" t="str">
            <v>KTM</v>
          </cell>
          <cell r="AE406" t="str">
            <v>300/2T</v>
          </cell>
          <cell r="FL406">
            <v>392</v>
          </cell>
          <cell r="FM406">
            <v>30</v>
          </cell>
          <cell r="FN406">
            <v>30</v>
          </cell>
          <cell r="GW406">
            <v>1</v>
          </cell>
          <cell r="HT406">
            <v>1</v>
          </cell>
          <cell r="HZ406">
            <v>1</v>
          </cell>
          <cell r="IC406" t="str">
            <v>DA</v>
          </cell>
        </row>
        <row r="407">
          <cell r="A407">
            <v>3266</v>
          </cell>
          <cell r="C407" t="str">
            <v>BOPP</v>
          </cell>
          <cell r="D407" t="str">
            <v>FELIX</v>
          </cell>
          <cell r="E407" t="str">
            <v>GERMANIA</v>
          </cell>
          <cell r="F407" t="str">
            <v>DMSB</v>
          </cell>
          <cell r="G407" t="str">
            <v>A</v>
          </cell>
          <cell r="H407" t="str">
            <v>PRO</v>
          </cell>
          <cell r="I407" t="str">
            <v>TT</v>
          </cell>
          <cell r="R407">
            <v>24</v>
          </cell>
          <cell r="S407">
            <v>36536</v>
          </cell>
          <cell r="T407" t="str">
            <v>M</v>
          </cell>
          <cell r="W407" t="str">
            <v>L88FRH6HZ</v>
          </cell>
          <cell r="X407">
            <v>4915733190060</v>
          </cell>
          <cell r="Y407" t="str">
            <v>FelixBopp@t-online.de</v>
          </cell>
          <cell r="AA407" t="str">
            <v>GERMANIA</v>
          </cell>
          <cell r="AB407" t="str">
            <v>DEU</v>
          </cell>
          <cell r="AC407" t="str">
            <v>GER</v>
          </cell>
          <cell r="BR407">
            <v>1</v>
          </cell>
          <cell r="BS407" t="str">
            <v>SP</v>
          </cell>
          <cell r="BT407" t="str">
            <v>SP</v>
          </cell>
        </row>
        <row r="408">
          <cell r="A408">
            <v>3414</v>
          </cell>
          <cell r="C408" t="str">
            <v>BOPP</v>
          </cell>
          <cell r="D408" t="str">
            <v>JORG</v>
          </cell>
          <cell r="E408" t="str">
            <v>GERMANIA</v>
          </cell>
          <cell r="F408" t="str">
            <v>DMSB</v>
          </cell>
          <cell r="G408" t="str">
            <v>C</v>
          </cell>
          <cell r="H408" t="str">
            <v>HOBBY</v>
          </cell>
          <cell r="I408" t="str">
            <v>TT</v>
          </cell>
          <cell r="R408">
            <v>53</v>
          </cell>
          <cell r="S408">
            <v>25802</v>
          </cell>
          <cell r="T408" t="str">
            <v>M</v>
          </cell>
          <cell r="W408" t="str">
            <v>L88FT771Z5</v>
          </cell>
          <cell r="X408" t="str">
            <v>004915757346328</v>
          </cell>
          <cell r="AA408" t="str">
            <v>GERMANIA</v>
          </cell>
          <cell r="AB408" t="str">
            <v>DEU</v>
          </cell>
          <cell r="AC408" t="str">
            <v>GER</v>
          </cell>
          <cell r="BR408">
            <v>436</v>
          </cell>
          <cell r="BS408" t="str">
            <v>SP</v>
          </cell>
          <cell r="BT408" t="str">
            <v>SP</v>
          </cell>
        </row>
        <row r="409">
          <cell r="A409">
            <v>2673</v>
          </cell>
          <cell r="C409" t="str">
            <v>BOR</v>
          </cell>
          <cell r="D409" t="str">
            <v>MATE GABOR</v>
          </cell>
          <cell r="E409" t="str">
            <v>UNGARIA</v>
          </cell>
          <cell r="F409" t="str">
            <v>MAMS</v>
          </cell>
          <cell r="G409" t="str">
            <v>C</v>
          </cell>
          <cell r="H409" t="str">
            <v>HOBBY</v>
          </cell>
          <cell r="R409">
            <v>17</v>
          </cell>
          <cell r="S409">
            <v>38986</v>
          </cell>
          <cell r="T409" t="str">
            <v>M</v>
          </cell>
          <cell r="W409" t="str">
            <v>431220EE</v>
          </cell>
          <cell r="AB409" t="e">
            <v>#N/A</v>
          </cell>
        </row>
        <row r="410">
          <cell r="A410">
            <v>2596</v>
          </cell>
          <cell r="C410" t="str">
            <v>BOR</v>
          </cell>
          <cell r="D410" t="str">
            <v>MATE GABOR</v>
          </cell>
          <cell r="E410" t="str">
            <v>UNGARIA</v>
          </cell>
          <cell r="F410" t="str">
            <v>MAMS</v>
          </cell>
          <cell r="G410" t="str">
            <v>B</v>
          </cell>
          <cell r="H410" t="str">
            <v>EXPERT</v>
          </cell>
          <cell r="I410" t="str">
            <v>TT</v>
          </cell>
          <cell r="M410" t="str">
            <v>SP</v>
          </cell>
          <cell r="N410" t="str">
            <v>SP</v>
          </cell>
          <cell r="Q410" t="str">
            <v>SP</v>
          </cell>
          <cell r="R410">
            <v>17</v>
          </cell>
          <cell r="S410">
            <v>38986</v>
          </cell>
          <cell r="T410" t="str">
            <v>M</v>
          </cell>
          <cell r="X410">
            <v>6306012538</v>
          </cell>
          <cell r="Y410" t="str">
            <v>bormate264@gmail.com</v>
          </cell>
          <cell r="AA410" t="str">
            <v>UNGARIA</v>
          </cell>
          <cell r="AB410" t="str">
            <v>HUN</v>
          </cell>
          <cell r="AC410" t="str">
            <v>HUN</v>
          </cell>
          <cell r="AD410" t="str">
            <v>BETA</v>
          </cell>
          <cell r="BI410">
            <v>167</v>
          </cell>
          <cell r="BJ410" t="str">
            <v>SP</v>
          </cell>
          <cell r="BK410" t="str">
            <v>SP</v>
          </cell>
          <cell r="CW410">
            <v>337</v>
          </cell>
          <cell r="CX410" t="str">
            <v>SP</v>
          </cell>
          <cell r="CY410" t="str">
            <v>SP</v>
          </cell>
          <cell r="GX410">
            <v>1</v>
          </cell>
          <cell r="IB410">
            <v>1</v>
          </cell>
          <cell r="IC410">
            <v>1</v>
          </cell>
        </row>
        <row r="411">
          <cell r="A411">
            <v>2304</v>
          </cell>
          <cell r="B411">
            <v>41</v>
          </cell>
          <cell r="C411" t="str">
            <v>BOR</v>
          </cell>
          <cell r="D411" t="str">
            <v>POYRAZ</v>
          </cell>
          <cell r="E411" t="str">
            <v>TURCIA</v>
          </cell>
          <cell r="F411" t="str">
            <v>TMF</v>
          </cell>
          <cell r="G411" t="str">
            <v>A</v>
          </cell>
          <cell r="H411" t="str">
            <v>50 J m</v>
          </cell>
          <cell r="I411" t="str">
            <v>MX</v>
          </cell>
          <cell r="M411" t="str">
            <v>SP</v>
          </cell>
          <cell r="N411" t="str">
            <v>SP</v>
          </cell>
          <cell r="Q411" t="str">
            <v>SP</v>
          </cell>
          <cell r="R411">
            <v>9</v>
          </cell>
          <cell r="S411">
            <v>42017</v>
          </cell>
          <cell r="T411" t="str">
            <v>M</v>
          </cell>
          <cell r="AA411" t="str">
            <v>TURCIA</v>
          </cell>
          <cell r="AB411" t="str">
            <v>TUR</v>
          </cell>
          <cell r="AC411" t="str">
            <v>TUR</v>
          </cell>
          <cell r="AD411" t="str">
            <v>KTM</v>
          </cell>
          <cell r="AE411" t="str">
            <v>50A</v>
          </cell>
          <cell r="IC411" t="str">
            <v>SP</v>
          </cell>
        </row>
        <row r="412">
          <cell r="A412">
            <v>2519</v>
          </cell>
          <cell r="C412" t="str">
            <v>BORBEL</v>
          </cell>
          <cell r="D412" t="str">
            <v>IOAN</v>
          </cell>
          <cell r="E412" t="str">
            <v>BLACK RYDERS SIBIU</v>
          </cell>
          <cell r="F412" t="str">
            <v>FRM</v>
          </cell>
          <cell r="G412" t="str">
            <v>C</v>
          </cell>
          <cell r="H412" t="str">
            <v>HOBBY</v>
          </cell>
          <cell r="I412" t="str">
            <v>TT</v>
          </cell>
          <cell r="K412" t="str">
            <v>TT</v>
          </cell>
          <cell r="N412">
            <v>45657</v>
          </cell>
          <cell r="R412">
            <v>45</v>
          </cell>
          <cell r="S412">
            <v>28941</v>
          </cell>
          <cell r="T412" t="str">
            <v>M</v>
          </cell>
          <cell r="W412">
            <v>1790327323953</v>
          </cell>
          <cell r="X412">
            <v>720545114</v>
          </cell>
          <cell r="Y412" t="str">
            <v>neluborbel2004@yahoo.com</v>
          </cell>
          <cell r="Z412">
            <v>771260690</v>
          </cell>
          <cell r="AA412" t="str">
            <v>SIBIU</v>
          </cell>
          <cell r="AB412" t="str">
            <v>VEST</v>
          </cell>
          <cell r="AC412" t="str">
            <v>ROU</v>
          </cell>
          <cell r="AD412" t="str">
            <v>KTM</v>
          </cell>
          <cell r="AE412" t="str">
            <v>300/2T</v>
          </cell>
          <cell r="AF412" t="str">
            <v>NU</v>
          </cell>
          <cell r="AG412">
            <v>45352</v>
          </cell>
          <cell r="AH412" t="str">
            <v>OP</v>
          </cell>
          <cell r="AN412">
            <v>375</v>
          </cell>
          <cell r="AQ412">
            <v>300</v>
          </cell>
          <cell r="AT412" t="str">
            <v>C</v>
          </cell>
        </row>
        <row r="413">
          <cell r="A413">
            <v>2457</v>
          </cell>
          <cell r="B413">
            <v>232</v>
          </cell>
          <cell r="C413" t="str">
            <v>BORBELY</v>
          </cell>
          <cell r="D413" t="str">
            <v>ANDRAS KUND</v>
          </cell>
          <cell r="E413" t="str">
            <v>MOTOR TEHNIC</v>
          </cell>
          <cell r="F413" t="str">
            <v>FRM</v>
          </cell>
          <cell r="G413" t="str">
            <v>A</v>
          </cell>
          <cell r="H413" t="str">
            <v>85 cc</v>
          </cell>
          <cell r="I413" t="str">
            <v>MX</v>
          </cell>
          <cell r="J413" t="str">
            <v>MX</v>
          </cell>
          <cell r="M413">
            <v>45562</v>
          </cell>
          <cell r="N413">
            <v>45657</v>
          </cell>
          <cell r="Q413" t="str">
            <v>ok</v>
          </cell>
          <cell r="R413">
            <v>13</v>
          </cell>
          <cell r="S413">
            <v>40597</v>
          </cell>
          <cell r="T413" t="str">
            <v>M</v>
          </cell>
          <cell r="V413">
            <v>134</v>
          </cell>
          <cell r="W413">
            <v>5110223190449</v>
          </cell>
          <cell r="X413">
            <v>744748477</v>
          </cell>
          <cell r="Z413">
            <v>744748477</v>
          </cell>
          <cell r="AA413" t="str">
            <v>HARGHITA</v>
          </cell>
          <cell r="AB413" t="str">
            <v>EST</v>
          </cell>
          <cell r="AC413" t="str">
            <v>ROU</v>
          </cell>
          <cell r="AD413" t="str">
            <v>KTM</v>
          </cell>
          <cell r="AE413" t="str">
            <v>85/2T</v>
          </cell>
          <cell r="AF413">
            <v>45343</v>
          </cell>
          <cell r="AG413">
            <v>45344</v>
          </cell>
          <cell r="AH413" t="str">
            <v>OP</v>
          </cell>
          <cell r="AJ413" t="str">
            <v>DA</v>
          </cell>
          <cell r="AK413" t="str">
            <v>DA</v>
          </cell>
          <cell r="AN413">
            <v>300</v>
          </cell>
          <cell r="AQ413">
            <v>300</v>
          </cell>
          <cell r="AT413" t="str">
            <v>C</v>
          </cell>
          <cell r="BC413">
            <v>232</v>
          </cell>
          <cell r="BD413" t="str">
            <v>L</v>
          </cell>
          <cell r="BE413">
            <v>0</v>
          </cell>
          <cell r="BU413">
            <v>232</v>
          </cell>
          <cell r="BV413" t="str">
            <v>L</v>
          </cell>
          <cell r="BW413">
            <v>0</v>
          </cell>
          <cell r="BX413">
            <v>200</v>
          </cell>
          <cell r="FC413">
            <v>232</v>
          </cell>
          <cell r="FD413" t="str">
            <v>L</v>
          </cell>
          <cell r="FE413">
            <v>0</v>
          </cell>
          <cell r="FR413">
            <v>232</v>
          </cell>
          <cell r="FS413" t="str">
            <v>L</v>
          </cell>
          <cell r="FT413">
            <v>0</v>
          </cell>
          <cell r="FX413">
            <v>232</v>
          </cell>
          <cell r="FY413" t="str">
            <v>L</v>
          </cell>
          <cell r="FZ413">
            <v>0</v>
          </cell>
          <cell r="HF413">
            <v>1</v>
          </cell>
          <cell r="HU413">
            <v>1</v>
          </cell>
          <cell r="HZ413">
            <v>1</v>
          </cell>
          <cell r="IC413" t="str">
            <v>DA</v>
          </cell>
        </row>
        <row r="414">
          <cell r="A414">
            <v>3012</v>
          </cell>
          <cell r="B414">
            <v>44</v>
          </cell>
          <cell r="C414" t="str">
            <v>ALEXANDRESCU</v>
          </cell>
          <cell r="D414" t="str">
            <v>EDUARD PAUL</v>
          </cell>
          <cell r="E414" t="str">
            <v>GO RACING</v>
          </cell>
          <cell r="F414" t="str">
            <v>FRM</v>
          </cell>
          <cell r="G414" t="str">
            <v>B</v>
          </cell>
          <cell r="H414" t="str">
            <v>D1000</v>
          </cell>
          <cell r="I414" t="str">
            <v>V</v>
          </cell>
          <cell r="L414" t="str">
            <v>V</v>
          </cell>
          <cell r="M414">
            <v>45567</v>
          </cell>
          <cell r="O414">
            <v>45777</v>
          </cell>
          <cell r="R414">
            <v>46</v>
          </cell>
          <cell r="S414">
            <v>28295</v>
          </cell>
          <cell r="T414" t="str">
            <v>M</v>
          </cell>
          <cell r="V414">
            <v>24</v>
          </cell>
          <cell r="W414">
            <v>1770619463062</v>
          </cell>
          <cell r="X414">
            <v>723395055</v>
          </cell>
          <cell r="Z414">
            <v>734123457</v>
          </cell>
          <cell r="AA414" t="str">
            <v>BUCURESTI</v>
          </cell>
          <cell r="AB414" t="str">
            <v>EST</v>
          </cell>
          <cell r="AC414" t="str">
            <v>ROU</v>
          </cell>
          <cell r="AD414" t="str">
            <v>KAWASAKI</v>
          </cell>
          <cell r="AE414" t="str">
            <v>1000/4T</v>
          </cell>
          <cell r="AF414">
            <v>45387</v>
          </cell>
          <cell r="AG414">
            <v>45344</v>
          </cell>
          <cell r="AH414" t="str">
            <v>OP</v>
          </cell>
          <cell r="AI414" t="str">
            <v>DA</v>
          </cell>
          <cell r="AK414" t="str">
            <v>NU</v>
          </cell>
          <cell r="AL414" t="str">
            <v>0I</v>
          </cell>
          <cell r="AM414" t="str">
            <v>POZITIV</v>
          </cell>
          <cell r="AN414">
            <v>300</v>
          </cell>
          <cell r="AQ414" t="str">
            <v>NU</v>
          </cell>
          <cell r="AR414">
            <v>700</v>
          </cell>
          <cell r="AS414">
            <v>8504297809</v>
          </cell>
          <cell r="AT414" t="str">
            <v>S</v>
          </cell>
          <cell r="HI414">
            <v>1</v>
          </cell>
          <cell r="HV414">
            <v>1</v>
          </cell>
          <cell r="HZ414">
            <v>1</v>
          </cell>
          <cell r="IC414" t="str">
            <v>da?</v>
          </cell>
        </row>
        <row r="415">
          <cell r="A415">
            <v>1907</v>
          </cell>
          <cell r="C415" t="str">
            <v>BORCEANU</v>
          </cell>
          <cell r="D415" t="str">
            <v>MARIUS CATALIN</v>
          </cell>
          <cell r="E415" t="str">
            <v>ACS TOURMOUNT</v>
          </cell>
          <cell r="F415" t="str">
            <v>FRM</v>
          </cell>
          <cell r="G415" t="str">
            <v>C</v>
          </cell>
          <cell r="H415" t="str">
            <v>HOBBY</v>
          </cell>
          <cell r="I415" t="str">
            <v>TT</v>
          </cell>
          <cell r="R415">
            <v>50</v>
          </cell>
          <cell r="S415">
            <v>26825</v>
          </cell>
          <cell r="T415" t="str">
            <v>M</v>
          </cell>
          <cell r="W415">
            <v>1730610030019</v>
          </cell>
          <cell r="X415">
            <v>724404292</v>
          </cell>
          <cell r="Z415">
            <v>757364258</v>
          </cell>
          <cell r="AA415" t="str">
            <v>ARGES</v>
          </cell>
          <cell r="AB415" t="str">
            <v>EST</v>
          </cell>
          <cell r="AC415" t="str">
            <v>ROU</v>
          </cell>
          <cell r="AD415" t="str">
            <v>KTM</v>
          </cell>
          <cell r="AE415" t="str">
            <v>300/2T</v>
          </cell>
          <cell r="CN415">
            <v>306</v>
          </cell>
          <cell r="CO415">
            <v>125</v>
          </cell>
          <cell r="CP415">
            <v>125</v>
          </cell>
          <cell r="GW415">
            <v>1</v>
          </cell>
          <cell r="HT415">
            <v>1</v>
          </cell>
          <cell r="HZ415">
            <v>1</v>
          </cell>
          <cell r="IC415" t="str">
            <v>DA</v>
          </cell>
        </row>
        <row r="416">
          <cell r="A416">
            <v>153</v>
          </cell>
          <cell r="C416" t="str">
            <v>BORDAS</v>
          </cell>
          <cell r="D416" t="str">
            <v>VILMOS</v>
          </cell>
          <cell r="E416" t="str">
            <v>MASTER BIKE CLUJ</v>
          </cell>
          <cell r="F416" t="str">
            <v>FRM</v>
          </cell>
          <cell r="G416" t="str">
            <v>B</v>
          </cell>
          <cell r="H416" t="str">
            <v>EXPERT</v>
          </cell>
          <cell r="I416" t="str">
            <v>TT</v>
          </cell>
          <cell r="R416">
            <v>39</v>
          </cell>
          <cell r="S416">
            <v>30947</v>
          </cell>
          <cell r="T416" t="str">
            <v>M</v>
          </cell>
          <cell r="W416">
            <v>1840922312536</v>
          </cell>
          <cell r="X416">
            <v>748196660</v>
          </cell>
          <cell r="Y416" t="str">
            <v>ionel_med@yahoo.com</v>
          </cell>
          <cell r="AA416" t="str">
            <v>SALAJ</v>
          </cell>
          <cell r="AB416" t="str">
            <v>VEST</v>
          </cell>
          <cell r="AC416" t="str">
            <v>ROU</v>
          </cell>
          <cell r="AD416" t="str">
            <v>KTM</v>
          </cell>
          <cell r="AE416" t="str">
            <v>300/2T</v>
          </cell>
        </row>
        <row r="417">
          <cell r="A417">
            <v>2897</v>
          </cell>
          <cell r="C417" t="str">
            <v xml:space="preserve">BORDEA </v>
          </cell>
          <cell r="D417" t="str">
            <v>MARIAN</v>
          </cell>
          <cell r="E417" t="str">
            <v>MASTER BIKE CLUJ</v>
          </cell>
          <cell r="F417" t="str">
            <v>FRM</v>
          </cell>
          <cell r="G417" t="str">
            <v>A</v>
          </cell>
          <cell r="H417" t="str">
            <v>ATV</v>
          </cell>
          <cell r="I417" t="str">
            <v>TT</v>
          </cell>
          <cell r="R417">
            <v>34</v>
          </cell>
          <cell r="S417">
            <v>32954</v>
          </cell>
          <cell r="T417" t="str">
            <v>M</v>
          </cell>
          <cell r="W417">
            <v>1900322125806</v>
          </cell>
          <cell r="X417">
            <v>742736666</v>
          </cell>
          <cell r="Z417">
            <v>760637767</v>
          </cell>
          <cell r="AA417" t="str">
            <v>CLUJ</v>
          </cell>
          <cell r="AB417" t="str">
            <v>VEST</v>
          </cell>
          <cell r="AC417" t="str">
            <v>ROU</v>
          </cell>
          <cell r="AD417" t="str">
            <v>CAN AM</v>
          </cell>
          <cell r="DC417">
            <v>452</v>
          </cell>
          <cell r="DD417">
            <v>175</v>
          </cell>
          <cell r="DE417">
            <v>125</v>
          </cell>
          <cell r="GZ417">
            <v>1</v>
          </cell>
          <cell r="HT417">
            <v>1</v>
          </cell>
          <cell r="HZ417">
            <v>1</v>
          </cell>
          <cell r="IC417" t="str">
            <v>DA</v>
          </cell>
        </row>
        <row r="418">
          <cell r="A418">
            <v>154</v>
          </cell>
          <cell r="C418" t="str">
            <v>BORDEANU</v>
          </cell>
          <cell r="D418" t="str">
            <v>GHEORGHE RARES</v>
          </cell>
          <cell r="E418" t="str">
            <v>BLACK RYDERS SIBIU</v>
          </cell>
          <cell r="F418" t="str">
            <v>FRM</v>
          </cell>
          <cell r="G418" t="str">
            <v>C</v>
          </cell>
          <cell r="H418" t="str">
            <v>HOBBY</v>
          </cell>
          <cell r="I418" t="str">
            <v>TT</v>
          </cell>
          <cell r="Q418" t="str">
            <v>ok</v>
          </cell>
          <cell r="R418">
            <v>17</v>
          </cell>
          <cell r="S418">
            <v>38847</v>
          </cell>
          <cell r="T418" t="str">
            <v>M</v>
          </cell>
          <cell r="W418">
            <v>5060510324796</v>
          </cell>
          <cell r="X418">
            <v>787651793</v>
          </cell>
          <cell r="Z418">
            <v>746225666</v>
          </cell>
          <cell r="AA418" t="str">
            <v>SIBIU</v>
          </cell>
          <cell r="AB418" t="str">
            <v>VEST</v>
          </cell>
          <cell r="AC418" t="str">
            <v>ROU</v>
          </cell>
          <cell r="AD418" t="str">
            <v>KTM</v>
          </cell>
          <cell r="AE418" t="str">
            <v>300/2T</v>
          </cell>
          <cell r="AI418" t="str">
            <v>DA</v>
          </cell>
          <cell r="AK418" t="str">
            <v>DA</v>
          </cell>
          <cell r="IC418">
            <v>22</v>
          </cell>
        </row>
        <row r="419">
          <cell r="A419">
            <v>3673</v>
          </cell>
          <cell r="C419" t="str">
            <v>BORDIAN</v>
          </cell>
          <cell r="D419" t="str">
            <v>EGOR</v>
          </cell>
          <cell r="E419" t="str">
            <v>X-CAPE RACING TEAM</v>
          </cell>
          <cell r="F419" t="str">
            <v>FRM</v>
          </cell>
          <cell r="G419" t="str">
            <v>C</v>
          </cell>
          <cell r="H419" t="str">
            <v>HOBBY</v>
          </cell>
          <cell r="I419" t="str">
            <v>TT</v>
          </cell>
          <cell r="Q419" t="str">
            <v>ok</v>
          </cell>
          <cell r="R419">
            <v>16</v>
          </cell>
          <cell r="S419">
            <v>39240</v>
          </cell>
          <cell r="T419" t="str">
            <v>M</v>
          </cell>
          <cell r="W419">
            <v>5070607410177</v>
          </cell>
          <cell r="X419">
            <v>754722386</v>
          </cell>
          <cell r="AA419" t="str">
            <v>SUCEAVA</v>
          </cell>
          <cell r="AB419" t="str">
            <v>EST</v>
          </cell>
          <cell r="AC419" t="str">
            <v>ROU</v>
          </cell>
          <cell r="AD419" t="str">
            <v>BETA</v>
          </cell>
          <cell r="AE419" t="str">
            <v>300/2T</v>
          </cell>
          <cell r="CQ419">
            <v>223</v>
          </cell>
          <cell r="CR419">
            <v>125</v>
          </cell>
          <cell r="CS419">
            <v>125</v>
          </cell>
          <cell r="GZ419">
            <v>1</v>
          </cell>
          <cell r="HT419">
            <v>1</v>
          </cell>
          <cell r="HZ419">
            <v>1</v>
          </cell>
          <cell r="IC419" t="str">
            <v>DA</v>
          </cell>
        </row>
        <row r="420">
          <cell r="A420">
            <v>2374</v>
          </cell>
          <cell r="C420" t="str">
            <v>BOROS</v>
          </cell>
          <cell r="D420" t="str">
            <v>FERENC NORBERT</v>
          </cell>
          <cell r="E420" t="str">
            <v>MASTER BIKE CLUJ</v>
          </cell>
          <cell r="F420" t="str">
            <v>FRM</v>
          </cell>
          <cell r="G420" t="str">
            <v>B</v>
          </cell>
          <cell r="H420" t="str">
            <v>EXPERT</v>
          </cell>
          <cell r="I420" t="str">
            <v>TT</v>
          </cell>
          <cell r="R420">
            <v>28</v>
          </cell>
          <cell r="S420">
            <v>35017</v>
          </cell>
          <cell r="T420" t="str">
            <v>M</v>
          </cell>
          <cell r="W420">
            <v>1951114314001</v>
          </cell>
          <cell r="X420">
            <v>728367359</v>
          </cell>
          <cell r="Z420">
            <v>749038645</v>
          </cell>
          <cell r="AA420" t="str">
            <v>SALAJ</v>
          </cell>
          <cell r="AB420" t="str">
            <v>VEST</v>
          </cell>
          <cell r="AC420" t="str">
            <v>ROU</v>
          </cell>
          <cell r="AD420" t="str">
            <v>KTM</v>
          </cell>
          <cell r="AE420" t="str">
            <v>300/2T</v>
          </cell>
          <cell r="BO420">
            <v>118</v>
          </cell>
          <cell r="BP420">
            <v>125</v>
          </cell>
          <cell r="BQ420">
            <v>125</v>
          </cell>
          <cell r="GW420">
            <v>1</v>
          </cell>
          <cell r="HT420">
            <v>1</v>
          </cell>
          <cell r="HZ420">
            <v>1</v>
          </cell>
          <cell r="IC420" t="str">
            <v>DA</v>
          </cell>
        </row>
        <row r="421">
          <cell r="A421">
            <v>653</v>
          </cell>
          <cell r="B421">
            <v>6</v>
          </cell>
          <cell r="C421" t="str">
            <v>HOSCIUC</v>
          </cell>
          <cell r="D421" t="str">
            <v>JACOPO ADRIANO</v>
          </cell>
          <cell r="E421" t="str">
            <v xml:space="preserve">HOS RACING TEAM </v>
          </cell>
          <cell r="F421" t="str">
            <v>FRM</v>
          </cell>
          <cell r="G421" t="str">
            <v>A</v>
          </cell>
          <cell r="H421" t="str">
            <v>MOTO2</v>
          </cell>
          <cell r="I421" t="str">
            <v>V</v>
          </cell>
          <cell r="L421" t="str">
            <v>V</v>
          </cell>
          <cell r="M421">
            <v>45662</v>
          </cell>
          <cell r="O421">
            <v>45783</v>
          </cell>
          <cell r="Q421" t="str">
            <v>ok</v>
          </cell>
          <cell r="R421">
            <v>18</v>
          </cell>
          <cell r="S421">
            <v>38637</v>
          </cell>
          <cell r="T421" t="str">
            <v>M</v>
          </cell>
          <cell r="W421">
            <v>5051012244501</v>
          </cell>
          <cell r="X421">
            <v>768292713</v>
          </cell>
          <cell r="Y421" t="str">
            <v>adrianhosciuc@yahoo.it</v>
          </cell>
          <cell r="Z421">
            <v>393288967247</v>
          </cell>
          <cell r="AA421" t="str">
            <v>MARAMURES</v>
          </cell>
          <cell r="AB421" t="str">
            <v>VEST</v>
          </cell>
          <cell r="AC421" t="str">
            <v>ROU</v>
          </cell>
          <cell r="AD421" t="str">
            <v>KALEX</v>
          </cell>
          <cell r="AE421" t="str">
            <v>765/4T</v>
          </cell>
          <cell r="AF421">
            <v>45336</v>
          </cell>
          <cell r="AG421">
            <v>45328</v>
          </cell>
          <cell r="AH421" t="str">
            <v>OP</v>
          </cell>
          <cell r="AJ421" t="str">
            <v>DA</v>
          </cell>
          <cell r="AK421" t="str">
            <v>DA</v>
          </cell>
          <cell r="AL421" t="str">
            <v>0I</v>
          </cell>
          <cell r="AM421" t="str">
            <v>POZITIV</v>
          </cell>
          <cell r="AN421">
            <v>300</v>
          </cell>
          <cell r="AR421">
            <v>550</v>
          </cell>
          <cell r="AS421">
            <v>8504280184</v>
          </cell>
          <cell r="AT421" t="str">
            <v>C</v>
          </cell>
          <cell r="HI421">
            <v>1</v>
          </cell>
          <cell r="HV421">
            <v>1</v>
          </cell>
          <cell r="HZ421">
            <v>1</v>
          </cell>
          <cell r="IC421" t="str">
            <v>da?</v>
          </cell>
        </row>
        <row r="422">
          <cell r="A422">
            <v>155</v>
          </cell>
          <cell r="C422" t="str">
            <v>BORSI</v>
          </cell>
          <cell r="D422" t="str">
            <v>PETER</v>
          </cell>
          <cell r="E422" t="str">
            <v xml:space="preserve">PERSISTENT ENDURO </v>
          </cell>
          <cell r="F422" t="str">
            <v>FRM</v>
          </cell>
          <cell r="G422" t="str">
            <v>C</v>
          </cell>
          <cell r="H422" t="str">
            <v>HOBBY</v>
          </cell>
          <cell r="I422" t="str">
            <v>TT</v>
          </cell>
          <cell r="R422">
            <v>39</v>
          </cell>
          <cell r="S422">
            <v>30885</v>
          </cell>
          <cell r="T422" t="str">
            <v>M</v>
          </cell>
          <cell r="W422" t="str">
            <v>296989UA</v>
          </cell>
          <cell r="AA422" t="str">
            <v>UNGARIA</v>
          </cell>
          <cell r="AB422" t="str">
            <v>HUN</v>
          </cell>
          <cell r="AC422" t="str">
            <v>HUN</v>
          </cell>
          <cell r="AD422" t="str">
            <v>KTM</v>
          </cell>
          <cell r="AE422" t="str">
            <v>300/2T</v>
          </cell>
          <cell r="DI422">
            <v>380</v>
          </cell>
          <cell r="DJ422">
            <v>125</v>
          </cell>
          <cell r="DK422">
            <v>125</v>
          </cell>
          <cell r="GW422">
            <v>1</v>
          </cell>
          <cell r="HT422">
            <v>1</v>
          </cell>
          <cell r="HZ422">
            <v>1</v>
          </cell>
          <cell r="IC422" t="str">
            <v>DA</v>
          </cell>
        </row>
        <row r="423">
          <cell r="A423">
            <v>2839</v>
          </cell>
          <cell r="C423" t="str">
            <v>BORTOV</v>
          </cell>
          <cell r="D423" t="str">
            <v>DMITRI</v>
          </cell>
          <cell r="E423" t="str">
            <v>ENDURO RACING BACAU</v>
          </cell>
          <cell r="F423" t="str">
            <v>FRM</v>
          </cell>
          <cell r="G423" t="str">
            <v>C</v>
          </cell>
          <cell r="H423" t="str">
            <v>HOBBY</v>
          </cell>
          <cell r="I423" t="str">
            <v>TT</v>
          </cell>
          <cell r="R423">
            <v>38</v>
          </cell>
          <cell r="S423">
            <v>31480</v>
          </cell>
          <cell r="T423" t="str">
            <v>M</v>
          </cell>
          <cell r="W423">
            <v>1860309410089</v>
          </cell>
          <cell r="X423">
            <v>748029190</v>
          </cell>
          <cell r="AA423" t="str">
            <v>BACAU</v>
          </cell>
          <cell r="AB423" t="str">
            <v>EST</v>
          </cell>
          <cell r="AC423" t="str">
            <v>ROU</v>
          </cell>
          <cell r="AD423" t="str">
            <v>SHERCO</v>
          </cell>
          <cell r="AE423" t="str">
            <v>300/2T</v>
          </cell>
        </row>
        <row r="424">
          <cell r="A424">
            <v>156</v>
          </cell>
          <cell r="C424" t="str">
            <v>BOSA</v>
          </cell>
          <cell r="D424" t="str">
            <v>IONEL MARIAN</v>
          </cell>
          <cell r="E424" t="str">
            <v>MASTER BIKE CLUJ</v>
          </cell>
          <cell r="F424" t="str">
            <v>FRM</v>
          </cell>
          <cell r="G424" t="str">
            <v>C</v>
          </cell>
          <cell r="H424" t="str">
            <v>HOBBY</v>
          </cell>
          <cell r="I424" t="str">
            <v>TT</v>
          </cell>
          <cell r="R424">
            <v>27</v>
          </cell>
          <cell r="S424">
            <v>35369</v>
          </cell>
          <cell r="T424" t="str">
            <v>M</v>
          </cell>
          <cell r="W424">
            <v>1961031350033</v>
          </cell>
          <cell r="X424">
            <v>755865160</v>
          </cell>
          <cell r="Z424">
            <v>735842940</v>
          </cell>
          <cell r="AA424" t="str">
            <v>TIMIS</v>
          </cell>
          <cell r="AB424" t="str">
            <v>VEST</v>
          </cell>
          <cell r="AC424" t="str">
            <v>ROU</v>
          </cell>
          <cell r="AD424" t="str">
            <v>HUSQVARNA</v>
          </cell>
          <cell r="AE424" t="str">
            <v>300/2T</v>
          </cell>
          <cell r="CN424">
            <v>308</v>
          </cell>
          <cell r="CO424">
            <v>125</v>
          </cell>
          <cell r="CP424">
            <v>125</v>
          </cell>
          <cell r="CW424">
            <v>304</v>
          </cell>
          <cell r="CX424">
            <v>125</v>
          </cell>
          <cell r="CY424">
            <v>125</v>
          </cell>
          <cell r="GW424">
            <v>1</v>
          </cell>
          <cell r="HT424">
            <v>1</v>
          </cell>
          <cell r="HZ424">
            <v>1</v>
          </cell>
          <cell r="IC424" t="str">
            <v>DA</v>
          </cell>
        </row>
        <row r="425">
          <cell r="A425">
            <v>1853</v>
          </cell>
          <cell r="C425" t="str">
            <v>BOSSE</v>
          </cell>
          <cell r="D425" t="str">
            <v>JORG</v>
          </cell>
          <cell r="E425" t="str">
            <v>GERMANIA</v>
          </cell>
          <cell r="F425" t="str">
            <v>DMSB</v>
          </cell>
          <cell r="G425" t="str">
            <v>C</v>
          </cell>
          <cell r="H425" t="str">
            <v>HOBBY</v>
          </cell>
          <cell r="I425" t="str">
            <v>TT</v>
          </cell>
          <cell r="M425" t="str">
            <v>SP</v>
          </cell>
          <cell r="N425" t="str">
            <v>SP</v>
          </cell>
          <cell r="R425">
            <v>56</v>
          </cell>
          <cell r="S425">
            <v>24851</v>
          </cell>
          <cell r="T425" t="str">
            <v>M</v>
          </cell>
          <cell r="W425" t="str">
            <v>L22FFYR1K</v>
          </cell>
          <cell r="X425">
            <v>491708722431</v>
          </cell>
          <cell r="Y425" t="str">
            <v>joerg.bosse@web.de</v>
          </cell>
          <cell r="AA425" t="str">
            <v>GERMANIA</v>
          </cell>
          <cell r="AB425" t="str">
            <v>DEU</v>
          </cell>
          <cell r="AC425" t="str">
            <v>GER</v>
          </cell>
          <cell r="AD425" t="str">
            <v>SHERCO</v>
          </cell>
          <cell r="AE425" t="str">
            <v>300/4T</v>
          </cell>
          <cell r="BR425" t="str">
            <v>???</v>
          </cell>
        </row>
        <row r="426">
          <cell r="A426">
            <v>4113</v>
          </cell>
          <cell r="B426">
            <v>19</v>
          </cell>
          <cell r="C426" t="str">
            <v>BOSTAN</v>
          </cell>
          <cell r="D426" t="str">
            <v>VLAD ANDREI</v>
          </cell>
          <cell r="E426" t="str">
            <v xml:space="preserve">TOP CROSS T.C.S. </v>
          </cell>
          <cell r="F426" t="str">
            <v>FRM</v>
          </cell>
          <cell r="G426" t="str">
            <v>A</v>
          </cell>
          <cell r="H426" t="str">
            <v>65 cc</v>
          </cell>
          <cell r="I426" t="str">
            <v>MX</v>
          </cell>
          <cell r="J426" t="str">
            <v>MX</v>
          </cell>
          <cell r="M426">
            <v>45564</v>
          </cell>
          <cell r="N426" t="str">
            <v>1C</v>
          </cell>
          <cell r="Q426" t="str">
            <v>ok</v>
          </cell>
          <cell r="R426">
            <v>9</v>
          </cell>
          <cell r="S426">
            <v>41901</v>
          </cell>
          <cell r="T426" t="str">
            <v>M</v>
          </cell>
          <cell r="W426">
            <v>5140919450065</v>
          </cell>
          <cell r="X426">
            <v>753637086</v>
          </cell>
          <cell r="Z426">
            <v>735849928</v>
          </cell>
          <cell r="AA426" t="str">
            <v>BUCURESTI</v>
          </cell>
          <cell r="AB426" t="str">
            <v>EST</v>
          </cell>
          <cell r="AC426" t="str">
            <v>ROU</v>
          </cell>
          <cell r="AD426" t="str">
            <v>KTM</v>
          </cell>
          <cell r="AE426" t="str">
            <v>65//2T</v>
          </cell>
          <cell r="AF426">
            <v>45392</v>
          </cell>
          <cell r="AN426">
            <v>430</v>
          </cell>
          <cell r="AQ426">
            <v>300</v>
          </cell>
          <cell r="AT426" t="str">
            <v>C</v>
          </cell>
          <cell r="BC426">
            <v>19</v>
          </cell>
          <cell r="BD426">
            <v>200</v>
          </cell>
          <cell r="BE426">
            <v>125</v>
          </cell>
        </row>
        <row r="427">
          <cell r="A427">
            <v>157</v>
          </cell>
          <cell r="C427" t="str">
            <v>BOSUTAR</v>
          </cell>
          <cell r="D427" t="str">
            <v>ANDREI</v>
          </cell>
          <cell r="E427" t="str">
            <v>HE MARAMURES</v>
          </cell>
          <cell r="F427" t="str">
            <v>FRM</v>
          </cell>
          <cell r="G427" t="str">
            <v>B</v>
          </cell>
          <cell r="H427" t="str">
            <v>EXPERT</v>
          </cell>
          <cell r="I427" t="str">
            <v>TT</v>
          </cell>
          <cell r="R427">
            <v>35</v>
          </cell>
          <cell r="S427">
            <v>32324</v>
          </cell>
          <cell r="T427" t="str">
            <v>M</v>
          </cell>
          <cell r="W427">
            <v>1880630336679</v>
          </cell>
          <cell r="X427">
            <v>764559145</v>
          </cell>
          <cell r="Z427">
            <v>753707114</v>
          </cell>
          <cell r="AA427" t="str">
            <v>SUCEAVA</v>
          </cell>
          <cell r="AB427" t="str">
            <v>EST</v>
          </cell>
          <cell r="AC427" t="str">
            <v>ROU</v>
          </cell>
          <cell r="AD427" t="str">
            <v>KTM</v>
          </cell>
          <cell r="AE427" t="str">
            <v>300/2T</v>
          </cell>
        </row>
        <row r="428">
          <cell r="A428">
            <v>2888</v>
          </cell>
          <cell r="C428" t="str">
            <v>BOT</v>
          </cell>
          <cell r="D428" t="str">
            <v>ANDREI</v>
          </cell>
          <cell r="E428" t="str">
            <v>MASTER BIKE CLUJ</v>
          </cell>
          <cell r="F428" t="str">
            <v>FRM</v>
          </cell>
          <cell r="G428" t="str">
            <v>C</v>
          </cell>
          <cell r="H428" t="str">
            <v>HOBBY</v>
          </cell>
          <cell r="I428" t="str">
            <v>TT</v>
          </cell>
          <cell r="R428">
            <v>22</v>
          </cell>
          <cell r="S428">
            <v>37084</v>
          </cell>
          <cell r="T428" t="str">
            <v>M</v>
          </cell>
          <cell r="W428">
            <v>5010712125811</v>
          </cell>
          <cell r="X428">
            <v>747080110</v>
          </cell>
          <cell r="Z428">
            <v>742054216</v>
          </cell>
          <cell r="AA428" t="str">
            <v>CLUJ</v>
          </cell>
          <cell r="AB428" t="str">
            <v>VEST</v>
          </cell>
          <cell r="AC428" t="str">
            <v>ROU</v>
          </cell>
          <cell r="AD428" t="str">
            <v>YAMAHA</v>
          </cell>
        </row>
        <row r="429">
          <cell r="A429">
            <v>3554</v>
          </cell>
          <cell r="C429" t="str">
            <v>BOTA</v>
          </cell>
          <cell r="D429" t="str">
            <v>IONUT</v>
          </cell>
          <cell r="E429" t="str">
            <v>BLACK RYDERS SIBIU</v>
          </cell>
          <cell r="F429" t="str">
            <v>FRM</v>
          </cell>
          <cell r="G429" t="str">
            <v>C</v>
          </cell>
          <cell r="H429" t="str">
            <v>HOBBY</v>
          </cell>
          <cell r="I429" t="str">
            <v>TT</v>
          </cell>
          <cell r="R429">
            <v>38</v>
          </cell>
          <cell r="S429">
            <v>31177</v>
          </cell>
          <cell r="T429" t="str">
            <v>M</v>
          </cell>
          <cell r="W429">
            <v>1850510324783</v>
          </cell>
          <cell r="X429">
            <v>745433010</v>
          </cell>
          <cell r="AA429" t="str">
            <v>SIBIU</v>
          </cell>
          <cell r="AB429" t="str">
            <v>VEST</v>
          </cell>
          <cell r="AC429" t="str">
            <v>ROU</v>
          </cell>
          <cell r="AD429" t="str">
            <v>KTM</v>
          </cell>
          <cell r="AE429" t="str">
            <v>300/2T</v>
          </cell>
          <cell r="BY429">
            <v>520</v>
          </cell>
          <cell r="BZ429">
            <v>125</v>
          </cell>
          <cell r="CA429">
            <v>125</v>
          </cell>
          <cell r="GW429">
            <v>1</v>
          </cell>
          <cell r="HT429">
            <v>1</v>
          </cell>
          <cell r="HZ429">
            <v>1</v>
          </cell>
          <cell r="IC429" t="str">
            <v>DA</v>
          </cell>
        </row>
        <row r="430">
          <cell r="A430">
            <v>158</v>
          </cell>
          <cell r="C430" t="str">
            <v>BOTA ANDONIE</v>
          </cell>
          <cell r="D430" t="str">
            <v>FLORIN CĂTĂLIN</v>
          </cell>
          <cell r="E430" t="str">
            <v>MASTER BIKE CLUJ</v>
          </cell>
          <cell r="F430" t="str">
            <v>FRM</v>
          </cell>
          <cell r="G430" t="str">
            <v>C</v>
          </cell>
          <cell r="H430" t="str">
            <v>HOBBY</v>
          </cell>
          <cell r="I430" t="str">
            <v>TT</v>
          </cell>
          <cell r="Q430" t="str">
            <v>ok</v>
          </cell>
          <cell r="R430">
            <v>21</v>
          </cell>
          <cell r="S430">
            <v>37450</v>
          </cell>
          <cell r="T430" t="str">
            <v>M</v>
          </cell>
          <cell r="W430">
            <v>5020713010379</v>
          </cell>
          <cell r="X430">
            <v>729663366</v>
          </cell>
          <cell r="Y430" t="str">
            <v>botacata@yahoo.com</v>
          </cell>
          <cell r="Z430">
            <v>731140050</v>
          </cell>
          <cell r="AA430" t="str">
            <v>ALBA</v>
          </cell>
          <cell r="AB430" t="str">
            <v>VEST</v>
          </cell>
          <cell r="AC430" t="str">
            <v>ROU</v>
          </cell>
          <cell r="AD430" t="str">
            <v>HUSQVARNA</v>
          </cell>
          <cell r="AE430" t="str">
            <v>250/2T</v>
          </cell>
        </row>
        <row r="431">
          <cell r="A431">
            <v>2933</v>
          </cell>
          <cell r="C431" t="str">
            <v xml:space="preserve">BOTEA </v>
          </cell>
          <cell r="D431" t="str">
            <v>DANIEL</v>
          </cell>
          <cell r="E431" t="str">
            <v>JITSU ZARNESTI</v>
          </cell>
          <cell r="F431" t="str">
            <v>FRM</v>
          </cell>
          <cell r="G431" t="str">
            <v>C</v>
          </cell>
          <cell r="H431" t="str">
            <v>HOBBY</v>
          </cell>
          <cell r="I431" t="str">
            <v>TT</v>
          </cell>
          <cell r="R431">
            <v>20</v>
          </cell>
          <cell r="S431">
            <v>37948</v>
          </cell>
          <cell r="T431" t="str">
            <v>M</v>
          </cell>
          <cell r="W431">
            <v>5031123080057</v>
          </cell>
          <cell r="X431">
            <v>741508043</v>
          </cell>
          <cell r="AA431" t="str">
            <v>BRASOV</v>
          </cell>
          <cell r="AB431" t="str">
            <v>EST</v>
          </cell>
          <cell r="AC431" t="str">
            <v>ROU</v>
          </cell>
          <cell r="AD431" t="str">
            <v>HUSQVARNA</v>
          </cell>
        </row>
        <row r="432">
          <cell r="A432">
            <v>3885</v>
          </cell>
          <cell r="C432" t="str">
            <v xml:space="preserve">BOTEA </v>
          </cell>
          <cell r="D432" t="str">
            <v>DANIEL</v>
          </cell>
          <cell r="E432" t="str">
            <v>MOTOKRON RACING TEAM</v>
          </cell>
          <cell r="F432" t="str">
            <v>FRM</v>
          </cell>
          <cell r="G432" t="str">
            <v>B</v>
          </cell>
          <cell r="H432" t="str">
            <v>EXPERT</v>
          </cell>
          <cell r="I432" t="str">
            <v>TT</v>
          </cell>
          <cell r="R432">
            <v>34</v>
          </cell>
          <cell r="S432">
            <v>32953</v>
          </cell>
          <cell r="T432" t="str">
            <v>M</v>
          </cell>
          <cell r="W432">
            <v>1900321080071</v>
          </cell>
          <cell r="X432">
            <v>756820069</v>
          </cell>
          <cell r="AA432" t="str">
            <v>BRASOV</v>
          </cell>
          <cell r="AB432" t="str">
            <v>EST</v>
          </cell>
          <cell r="AC432" t="str">
            <v>ROU</v>
          </cell>
          <cell r="AD432" t="str">
            <v>HUSQVARNA</v>
          </cell>
          <cell r="AE432" t="str">
            <v>300/2T</v>
          </cell>
          <cell r="ET432">
            <v>107</v>
          </cell>
          <cell r="EU432">
            <v>125</v>
          </cell>
          <cell r="EV432">
            <v>125</v>
          </cell>
          <cell r="GW432">
            <v>1</v>
          </cell>
          <cell r="HT432">
            <v>1</v>
          </cell>
          <cell r="HZ432">
            <v>1</v>
          </cell>
          <cell r="IC432" t="str">
            <v>DA</v>
          </cell>
        </row>
        <row r="433">
          <cell r="A433">
            <v>2924</v>
          </cell>
          <cell r="C433" t="str">
            <v xml:space="preserve">BOTEA </v>
          </cell>
          <cell r="D433" t="str">
            <v>LIVIU</v>
          </cell>
          <cell r="E433" t="str">
            <v>JITSU ZARNESTI</v>
          </cell>
          <cell r="F433" t="str">
            <v>FRM</v>
          </cell>
          <cell r="G433" t="str">
            <v>C</v>
          </cell>
          <cell r="H433" t="str">
            <v>HOBBY</v>
          </cell>
          <cell r="I433" t="str">
            <v>TT</v>
          </cell>
          <cell r="R433">
            <v>38</v>
          </cell>
          <cell r="S433">
            <v>31274</v>
          </cell>
          <cell r="T433" t="str">
            <v>M</v>
          </cell>
          <cell r="W433">
            <v>1850815080019</v>
          </cell>
          <cell r="X433">
            <v>742555288</v>
          </cell>
          <cell r="AA433" t="str">
            <v>BRASOV</v>
          </cell>
          <cell r="AB433" t="str">
            <v>EST</v>
          </cell>
          <cell r="AC433" t="str">
            <v>ROU</v>
          </cell>
          <cell r="AD433" t="str">
            <v>GAS GAS</v>
          </cell>
          <cell r="AE433" t="str">
            <v>300/2T</v>
          </cell>
          <cell r="ET433">
            <v>307</v>
          </cell>
          <cell r="EU433">
            <v>125</v>
          </cell>
          <cell r="EV433">
            <v>125</v>
          </cell>
          <cell r="GW433">
            <v>1</v>
          </cell>
          <cell r="HT433">
            <v>1</v>
          </cell>
          <cell r="HZ433">
            <v>1</v>
          </cell>
          <cell r="IC433" t="str">
            <v>DA</v>
          </cell>
        </row>
        <row r="434">
          <cell r="A434">
            <v>3889</v>
          </cell>
          <cell r="C434" t="str">
            <v xml:space="preserve">BOTEA </v>
          </cell>
          <cell r="D434" t="str">
            <v>MARIAN IONUT</v>
          </cell>
          <cell r="E434" t="str">
            <v>JITSU ZARNESTI</v>
          </cell>
          <cell r="F434" t="str">
            <v>FRM</v>
          </cell>
          <cell r="G434" t="str">
            <v>C</v>
          </cell>
          <cell r="H434" t="str">
            <v>HOBBY</v>
          </cell>
          <cell r="I434" t="str">
            <v>TT</v>
          </cell>
          <cell r="R434">
            <v>21</v>
          </cell>
          <cell r="S434">
            <v>37487</v>
          </cell>
          <cell r="T434" t="str">
            <v>M</v>
          </cell>
          <cell r="W434">
            <v>5020819080054</v>
          </cell>
          <cell r="X434">
            <v>727134004</v>
          </cell>
          <cell r="AA434" t="str">
            <v>BRASOV</v>
          </cell>
          <cell r="AB434" t="str">
            <v>EST</v>
          </cell>
          <cell r="AC434" t="str">
            <v>ROU</v>
          </cell>
          <cell r="AD434" t="str">
            <v>GAS GAS</v>
          </cell>
          <cell r="AE434" t="str">
            <v>300/2T</v>
          </cell>
          <cell r="ET434">
            <v>332</v>
          </cell>
          <cell r="EU434">
            <v>125</v>
          </cell>
          <cell r="EV434">
            <v>125</v>
          </cell>
          <cell r="GW434">
            <v>1</v>
          </cell>
          <cell r="HT434">
            <v>1</v>
          </cell>
          <cell r="HZ434">
            <v>1</v>
          </cell>
          <cell r="IC434" t="str">
            <v>DA</v>
          </cell>
        </row>
        <row r="435">
          <cell r="A435">
            <v>4092</v>
          </cell>
          <cell r="B435">
            <v>33</v>
          </cell>
          <cell r="C435" t="str">
            <v xml:space="preserve">BOTEZ </v>
          </cell>
          <cell r="D435" t="str">
            <v>RAZVAN SEBASTIAN</v>
          </cell>
          <cell r="E435" t="str">
            <v>DUST ADVENTURES</v>
          </cell>
          <cell r="F435" t="str">
            <v>FRM</v>
          </cell>
          <cell r="G435" t="str">
            <v>C</v>
          </cell>
          <cell r="H435" t="str">
            <v>HOBBY</v>
          </cell>
          <cell r="I435" t="str">
            <v>TT</v>
          </cell>
          <cell r="K435" t="str">
            <v>RR</v>
          </cell>
          <cell r="L435" t="str">
            <v>M6</v>
          </cell>
          <cell r="N435">
            <v>45657</v>
          </cell>
          <cell r="R435">
            <v>37</v>
          </cell>
          <cell r="S435">
            <v>31761</v>
          </cell>
          <cell r="T435" t="str">
            <v>M</v>
          </cell>
          <cell r="W435">
            <v>1861215226725</v>
          </cell>
          <cell r="X435">
            <v>736443434</v>
          </cell>
          <cell r="Y435" t="str">
            <v>razvan.botez@gmail.com</v>
          </cell>
          <cell r="Z435">
            <v>765277047</v>
          </cell>
          <cell r="AA435" t="str">
            <v>BUCURESTI</v>
          </cell>
          <cell r="AB435" t="str">
            <v>EST</v>
          </cell>
          <cell r="AC435" t="str">
            <v>ROU</v>
          </cell>
          <cell r="AD435" t="str">
            <v xml:space="preserve">KTM </v>
          </cell>
          <cell r="AE435" t="str">
            <v>889/4T</v>
          </cell>
          <cell r="AF435">
            <v>45363</v>
          </cell>
          <cell r="AG435">
            <v>45366</v>
          </cell>
          <cell r="AH435" t="str">
            <v>OP</v>
          </cell>
          <cell r="AI435" t="str">
            <v>DA</v>
          </cell>
          <cell r="AK435" t="str">
            <v>DA</v>
          </cell>
          <cell r="AL435" t="str">
            <v>AII</v>
          </cell>
          <cell r="AM435" t="str">
            <v>POZITIV</v>
          </cell>
          <cell r="AN435">
            <v>430</v>
          </cell>
          <cell r="AQ435">
            <v>300</v>
          </cell>
          <cell r="AT435" t="str">
            <v>C</v>
          </cell>
        </row>
        <row r="436">
          <cell r="A436">
            <v>3995</v>
          </cell>
          <cell r="C436" t="str">
            <v>BOTH</v>
          </cell>
          <cell r="D436" t="str">
            <v>ERIK SANDOR</v>
          </cell>
          <cell r="E436" t="str">
            <v>MOTO EXTREM LUGOJ</v>
          </cell>
          <cell r="F436" t="str">
            <v>FRM</v>
          </cell>
          <cell r="G436" t="str">
            <v>A</v>
          </cell>
          <cell r="H436" t="str">
            <v>85 cc</v>
          </cell>
          <cell r="I436" t="str">
            <v>MX</v>
          </cell>
          <cell r="Q436" t="str">
            <v>ok</v>
          </cell>
          <cell r="R436">
            <v>13</v>
          </cell>
          <cell r="S436">
            <v>40539</v>
          </cell>
          <cell r="T436" t="str">
            <v>M</v>
          </cell>
          <cell r="W436">
            <v>5101227260041</v>
          </cell>
          <cell r="X436">
            <v>771486085</v>
          </cell>
          <cell r="AA436" t="str">
            <v>BISTRITA - NASAUD</v>
          </cell>
          <cell r="AB436" t="str">
            <v>VEST</v>
          </cell>
          <cell r="AC436" t="str">
            <v>ROU</v>
          </cell>
          <cell r="AD436" t="str">
            <v>HUSQVARNA</v>
          </cell>
          <cell r="AE436" t="str">
            <v>85/2T</v>
          </cell>
          <cell r="FX436">
            <v>20</v>
          </cell>
          <cell r="FY436">
            <v>175</v>
          </cell>
          <cell r="FZ436">
            <v>125</v>
          </cell>
          <cell r="HF436">
            <v>1</v>
          </cell>
          <cell r="HU436">
            <v>1</v>
          </cell>
          <cell r="HZ436">
            <v>1</v>
          </cell>
          <cell r="IC436" t="str">
            <v>DA</v>
          </cell>
        </row>
        <row r="437">
          <cell r="A437">
            <v>2445</v>
          </cell>
          <cell r="C437" t="str">
            <v>BOTIS</v>
          </cell>
          <cell r="D437" t="str">
            <v xml:space="preserve">ILIE  </v>
          </cell>
          <cell r="E437" t="str">
            <v>ATH RACING FLORESTI</v>
          </cell>
          <cell r="F437" t="str">
            <v>FRM</v>
          </cell>
          <cell r="G437" t="str">
            <v>A</v>
          </cell>
          <cell r="H437" t="str">
            <v>SSV</v>
          </cell>
          <cell r="I437" t="str">
            <v>TT</v>
          </cell>
          <cell r="R437">
            <v>34</v>
          </cell>
          <cell r="S437">
            <v>32945</v>
          </cell>
          <cell r="T437" t="str">
            <v>M</v>
          </cell>
          <cell r="W437">
            <v>1900313243825</v>
          </cell>
          <cell r="X437">
            <v>774405513</v>
          </cell>
          <cell r="Z437">
            <v>72830397</v>
          </cell>
          <cell r="AA437" t="str">
            <v>BUCURESTI</v>
          </cell>
          <cell r="AB437" t="str">
            <v>EST</v>
          </cell>
          <cell r="AC437" t="str">
            <v>ROU</v>
          </cell>
          <cell r="AD437" t="str">
            <v>CF MOTO</v>
          </cell>
          <cell r="AE437" t="str">
            <v>1000/4T</v>
          </cell>
          <cell r="AI437" t="str">
            <v>DA</v>
          </cell>
          <cell r="AK437" t="str">
            <v>DA</v>
          </cell>
          <cell r="AL437" t="str">
            <v>ABIV</v>
          </cell>
          <cell r="AM437" t="str">
            <v>NEGATIV</v>
          </cell>
          <cell r="IC437">
            <v>22</v>
          </cell>
        </row>
        <row r="438">
          <cell r="A438">
            <v>159</v>
          </cell>
          <cell r="B438">
            <v>1</v>
          </cell>
          <cell r="C438" t="str">
            <v>BOTOACĂ</v>
          </cell>
          <cell r="D438" t="str">
            <v>ANDREI NICUSOR</v>
          </cell>
          <cell r="E438" t="str">
            <v>CSU STIINTA BUCURESTI</v>
          </cell>
          <cell r="F438" t="str">
            <v>FRM</v>
          </cell>
          <cell r="G438" t="str">
            <v>A</v>
          </cell>
          <cell r="H438" t="str">
            <v>PRO</v>
          </cell>
          <cell r="I438" t="str">
            <v>TT</v>
          </cell>
          <cell r="K438" t="str">
            <v>TT</v>
          </cell>
          <cell r="M438" t="str">
            <v>EXP 05-04</v>
          </cell>
          <cell r="N438">
            <v>45657</v>
          </cell>
          <cell r="R438">
            <v>30</v>
          </cell>
          <cell r="S438">
            <v>34417</v>
          </cell>
          <cell r="T438" t="str">
            <v>M</v>
          </cell>
          <cell r="V438">
            <v>1</v>
          </cell>
          <cell r="W438">
            <v>1940324100149</v>
          </cell>
          <cell r="X438">
            <v>723927118</v>
          </cell>
          <cell r="Y438" t="str">
            <v>botoaca.a.n@gmail.com</v>
          </cell>
          <cell r="Z438">
            <v>752033786</v>
          </cell>
          <cell r="AA438" t="str">
            <v>BUZAU</v>
          </cell>
          <cell r="AB438" t="str">
            <v>EST</v>
          </cell>
          <cell r="AC438" t="str">
            <v>ROU</v>
          </cell>
          <cell r="AD438" t="str">
            <v>BETA</v>
          </cell>
          <cell r="AE438" t="str">
            <v>300/2T</v>
          </cell>
          <cell r="AF438">
            <v>45310</v>
          </cell>
          <cell r="AG438">
            <v>45317</v>
          </cell>
          <cell r="AH438" t="str">
            <v>OP</v>
          </cell>
          <cell r="AI438" t="str">
            <v>DA</v>
          </cell>
          <cell r="AK438" t="str">
            <v>DA</v>
          </cell>
          <cell r="AL438" t="str">
            <v>AB</v>
          </cell>
          <cell r="AM438" t="str">
            <v>NEGATIV</v>
          </cell>
          <cell r="AN438">
            <v>450</v>
          </cell>
          <cell r="AQ438">
            <v>300</v>
          </cell>
          <cell r="AT438" t="str">
            <v>C</v>
          </cell>
          <cell r="BI438">
            <v>9</v>
          </cell>
          <cell r="BJ438" t="str">
            <v>L</v>
          </cell>
          <cell r="BK438">
            <v>0</v>
          </cell>
          <cell r="BL438">
            <v>1</v>
          </cell>
          <cell r="BM438" t="str">
            <v>L</v>
          </cell>
          <cell r="BN438">
            <v>0</v>
          </cell>
          <cell r="BR438">
            <v>101</v>
          </cell>
          <cell r="BS438" t="str">
            <v>L</v>
          </cell>
          <cell r="BT438">
            <v>0</v>
          </cell>
          <cell r="CB438">
            <v>1</v>
          </cell>
          <cell r="CC438" t="str">
            <v>L</v>
          </cell>
          <cell r="CD438">
            <v>0</v>
          </cell>
          <cell r="FL438">
            <v>101</v>
          </cell>
          <cell r="FM438" t="str">
            <v>L</v>
          </cell>
          <cell r="FN438">
            <v>0</v>
          </cell>
          <cell r="GW438">
            <v>1</v>
          </cell>
          <cell r="GZ438">
            <v>1</v>
          </cell>
          <cell r="HT438">
            <v>1</v>
          </cell>
          <cell r="HZ438">
            <v>1</v>
          </cell>
          <cell r="IC438" t="str">
            <v>DA</v>
          </cell>
        </row>
        <row r="439">
          <cell r="A439">
            <v>1902</v>
          </cell>
          <cell r="B439">
            <v>394</v>
          </cell>
          <cell r="C439" t="str">
            <v>BOTOACĂ</v>
          </cell>
          <cell r="D439" t="str">
            <v>ANDREI NICUSOR</v>
          </cell>
          <cell r="E439" t="str">
            <v>CSU STIINTA BUCURESTI</v>
          </cell>
          <cell r="F439" t="str">
            <v>FRM</v>
          </cell>
          <cell r="G439" t="str">
            <v>A</v>
          </cell>
          <cell r="H439" t="str">
            <v>MX.1</v>
          </cell>
          <cell r="I439" t="str">
            <v>MX</v>
          </cell>
          <cell r="J439" t="str">
            <v>MX</v>
          </cell>
          <cell r="M439" t="str">
            <v>EXP 05-04</v>
          </cell>
          <cell r="N439">
            <v>45657</v>
          </cell>
          <cell r="R439">
            <v>30</v>
          </cell>
          <cell r="S439">
            <v>34417</v>
          </cell>
          <cell r="T439" t="str">
            <v>M</v>
          </cell>
          <cell r="V439">
            <v>1</v>
          </cell>
          <cell r="W439">
            <v>1940324100149</v>
          </cell>
          <cell r="X439">
            <v>723927118</v>
          </cell>
          <cell r="Y439" t="str">
            <v>botoaca.a.n@gmail.com</v>
          </cell>
          <cell r="Z439">
            <v>752033786</v>
          </cell>
          <cell r="AA439" t="str">
            <v>BUZAU</v>
          </cell>
          <cell r="AB439" t="str">
            <v>EST</v>
          </cell>
          <cell r="AC439" t="str">
            <v>ROU</v>
          </cell>
          <cell r="AD439" t="str">
            <v>BETA</v>
          </cell>
          <cell r="AE439" t="str">
            <v>350/4T</v>
          </cell>
          <cell r="AF439">
            <v>45310</v>
          </cell>
          <cell r="AG439">
            <v>45317</v>
          </cell>
          <cell r="AH439" t="str">
            <v>OP</v>
          </cell>
          <cell r="AI439" t="str">
            <v>DA</v>
          </cell>
          <cell r="AK439" t="str">
            <v>DA</v>
          </cell>
          <cell r="AL439" t="str">
            <v>AB</v>
          </cell>
          <cell r="AM439" t="str">
            <v>NEGATIV</v>
          </cell>
          <cell r="AN439">
            <v>300</v>
          </cell>
          <cell r="AQ439" t="str">
            <v>ok</v>
          </cell>
          <cell r="AT439" t="str">
            <v>C</v>
          </cell>
        </row>
        <row r="440">
          <cell r="A440">
            <v>2320</v>
          </cell>
          <cell r="B440">
            <v>777</v>
          </cell>
          <cell r="C440" t="str">
            <v>BOYANOV</v>
          </cell>
          <cell r="D440" t="str">
            <v>STANKO</v>
          </cell>
          <cell r="E440" t="str">
            <v>BULGARIA</v>
          </cell>
          <cell r="F440" t="str">
            <v>BMF</v>
          </cell>
          <cell r="G440" t="str">
            <v>A</v>
          </cell>
          <cell r="H440" t="str">
            <v>VET ?</v>
          </cell>
          <cell r="I440" t="str">
            <v>MX</v>
          </cell>
          <cell r="M440" t="str">
            <v>SP</v>
          </cell>
          <cell r="N440" t="str">
            <v>SP</v>
          </cell>
          <cell r="Q440" t="str">
            <v>SP</v>
          </cell>
          <cell r="R440">
            <v>124</v>
          </cell>
          <cell r="T440" t="str">
            <v>M</v>
          </cell>
          <cell r="AA440" t="str">
            <v>BULGARIA</v>
          </cell>
          <cell r="AB440" t="str">
            <v>BGR</v>
          </cell>
          <cell r="AC440" t="str">
            <v>BUL</v>
          </cell>
          <cell r="IC440">
            <v>22</v>
          </cell>
        </row>
        <row r="441">
          <cell r="A441">
            <v>2263</v>
          </cell>
          <cell r="C441" t="str">
            <v>BOZESAN</v>
          </cell>
          <cell r="D441" t="str">
            <v>MARIANA</v>
          </cell>
          <cell r="E441" t="str">
            <v>BLACK RYDERS SIBIU</v>
          </cell>
          <cell r="F441" t="str">
            <v>FRM</v>
          </cell>
          <cell r="G441" t="str">
            <v>A</v>
          </cell>
          <cell r="H441" t="str">
            <v>FETE</v>
          </cell>
          <cell r="I441" t="str">
            <v>TT</v>
          </cell>
          <cell r="R441">
            <v>28</v>
          </cell>
          <cell r="S441">
            <v>34803</v>
          </cell>
          <cell r="T441" t="str">
            <v>F</v>
          </cell>
          <cell r="W441">
            <v>2950414044907</v>
          </cell>
          <cell r="X441">
            <v>744427504</v>
          </cell>
          <cell r="Z441">
            <v>759177574</v>
          </cell>
          <cell r="AA441" t="str">
            <v>SIBIU</v>
          </cell>
          <cell r="AB441" t="str">
            <v>VEST</v>
          </cell>
          <cell r="AC441" t="str">
            <v>ROU</v>
          </cell>
          <cell r="AD441" t="str">
            <v>HUSQVARNA</v>
          </cell>
          <cell r="AE441" t="str">
            <v>250/2T</v>
          </cell>
          <cell r="CW441">
            <v>607</v>
          </cell>
          <cell r="CX441">
            <v>175</v>
          </cell>
          <cell r="CY441">
            <v>125</v>
          </cell>
          <cell r="GW441">
            <v>1</v>
          </cell>
          <cell r="HT441">
            <v>1</v>
          </cell>
          <cell r="HZ441">
            <v>1</v>
          </cell>
          <cell r="IC441" t="str">
            <v>DA</v>
          </cell>
        </row>
        <row r="442">
          <cell r="A442">
            <v>160</v>
          </cell>
          <cell r="C442" t="str">
            <v>BOZEȘAN</v>
          </cell>
          <cell r="D442" t="str">
            <v>CLAUDIU</v>
          </cell>
          <cell r="E442" t="str">
            <v>BLACK RYDERS SIBIU</v>
          </cell>
          <cell r="F442" t="str">
            <v>FRM</v>
          </cell>
          <cell r="G442" t="str">
            <v>A</v>
          </cell>
          <cell r="H442" t="str">
            <v>PRO</v>
          </cell>
          <cell r="I442" t="str">
            <v>TT</v>
          </cell>
          <cell r="K442" t="str">
            <v>HE</v>
          </cell>
          <cell r="N442">
            <v>45657</v>
          </cell>
          <cell r="R442">
            <v>35</v>
          </cell>
          <cell r="S442">
            <v>32410</v>
          </cell>
          <cell r="T442" t="str">
            <v>M</v>
          </cell>
          <cell r="W442">
            <v>1880924324834</v>
          </cell>
          <cell r="X442">
            <v>743757831</v>
          </cell>
          <cell r="Y442" t="str">
            <v>bozeconstruct@yahoo.ro</v>
          </cell>
          <cell r="Z442">
            <v>740565076</v>
          </cell>
          <cell r="AA442" t="str">
            <v>SIBIU</v>
          </cell>
          <cell r="AB442" t="str">
            <v>VEST</v>
          </cell>
          <cell r="AC442" t="str">
            <v>ROU</v>
          </cell>
          <cell r="AD442" t="str">
            <v>KTM</v>
          </cell>
          <cell r="AE442" t="str">
            <v>300/4T</v>
          </cell>
          <cell r="AF442" t="str">
            <v>NU</v>
          </cell>
          <cell r="AG442">
            <v>45352</v>
          </cell>
          <cell r="AH442" t="str">
            <v>OP</v>
          </cell>
          <cell r="AI442" t="str">
            <v>DA</v>
          </cell>
          <cell r="AK442" t="str">
            <v>DA</v>
          </cell>
          <cell r="AN442">
            <v>300</v>
          </cell>
          <cell r="AQ442">
            <v>300</v>
          </cell>
          <cell r="AT442" t="str">
            <v>C</v>
          </cell>
          <cell r="BI442">
            <v>21</v>
          </cell>
          <cell r="BJ442" t="str">
            <v>L</v>
          </cell>
          <cell r="BK442">
            <v>0</v>
          </cell>
          <cell r="BR442">
            <v>34</v>
          </cell>
          <cell r="BS442" t="str">
            <v>L</v>
          </cell>
          <cell r="BT442">
            <v>0</v>
          </cell>
          <cell r="BY442">
            <v>5</v>
          </cell>
          <cell r="BZ442" t="str">
            <v>L</v>
          </cell>
          <cell r="CA442">
            <v>0</v>
          </cell>
          <cell r="CH442">
            <v>11</v>
          </cell>
          <cell r="CI442" t="str">
            <v>L</v>
          </cell>
          <cell r="CJ442">
            <v>0</v>
          </cell>
          <cell r="CW442">
            <v>25</v>
          </cell>
          <cell r="CX442" t="str">
            <v>L</v>
          </cell>
          <cell r="CY442">
            <v>0</v>
          </cell>
          <cell r="EN442">
            <v>4</v>
          </cell>
          <cell r="EO442" t="str">
            <v>L</v>
          </cell>
          <cell r="EP442">
            <v>0</v>
          </cell>
          <cell r="GW442">
            <v>1</v>
          </cell>
          <cell r="HT442">
            <v>1</v>
          </cell>
          <cell r="HZ442">
            <v>1</v>
          </cell>
          <cell r="IC442" t="str">
            <v>DA</v>
          </cell>
        </row>
        <row r="443">
          <cell r="A443">
            <v>161</v>
          </cell>
          <cell r="C443" t="str">
            <v>BOZEȘAN</v>
          </cell>
          <cell r="D443" t="str">
            <v>IOAN PAUL</v>
          </cell>
          <cell r="E443" t="str">
            <v>BLACK RYDERS SIBIU</v>
          </cell>
          <cell r="F443" t="str">
            <v>FRM</v>
          </cell>
          <cell r="G443" t="str">
            <v>B</v>
          </cell>
          <cell r="H443" t="str">
            <v>EXPERT</v>
          </cell>
          <cell r="I443" t="str">
            <v>TT</v>
          </cell>
          <cell r="R443">
            <v>39</v>
          </cell>
          <cell r="S443">
            <v>31128</v>
          </cell>
          <cell r="T443" t="str">
            <v>M</v>
          </cell>
          <cell r="U443" t="str">
            <v>MEDICUL RECOMANDA CONSULT CARDIOLOGIC</v>
          </cell>
          <cell r="W443">
            <v>1850322324808</v>
          </cell>
          <cell r="X443">
            <v>752856964</v>
          </cell>
          <cell r="Y443" t="str">
            <v>bozesan85@yahoo.com</v>
          </cell>
          <cell r="Z443">
            <v>740565076</v>
          </cell>
          <cell r="AA443" t="str">
            <v>SIBIU</v>
          </cell>
          <cell r="AB443" t="str">
            <v>VEST</v>
          </cell>
          <cell r="AC443" t="str">
            <v>ROU</v>
          </cell>
          <cell r="AD443" t="str">
            <v>KTM</v>
          </cell>
          <cell r="AE443" t="str">
            <v>300/4T</v>
          </cell>
        </row>
        <row r="444">
          <cell r="A444">
            <v>162</v>
          </cell>
          <cell r="C444" t="str">
            <v>BOZGA</v>
          </cell>
          <cell r="D444" t="str">
            <v>ALIN ALEXANDRU</v>
          </cell>
          <cell r="E444" t="str">
            <v>HE MARAMURES</v>
          </cell>
          <cell r="F444" t="str">
            <v>FRM</v>
          </cell>
          <cell r="G444" t="str">
            <v>B</v>
          </cell>
          <cell r="H444" t="str">
            <v>EXPERT</v>
          </cell>
          <cell r="I444" t="str">
            <v>TT</v>
          </cell>
          <cell r="R444">
            <v>25</v>
          </cell>
          <cell r="S444">
            <v>36004</v>
          </cell>
          <cell r="T444" t="str">
            <v>M</v>
          </cell>
          <cell r="W444">
            <v>1980728240011</v>
          </cell>
          <cell r="X444">
            <v>768223548</v>
          </cell>
          <cell r="Z444">
            <v>762567897</v>
          </cell>
          <cell r="AA444" t="str">
            <v>MARAMURES</v>
          </cell>
          <cell r="AB444" t="str">
            <v>VEST</v>
          </cell>
          <cell r="AC444" t="str">
            <v>ROU</v>
          </cell>
          <cell r="AD444" t="str">
            <v>HUSQVARNA</v>
          </cell>
          <cell r="AE444" t="str">
            <v>300/2T</v>
          </cell>
        </row>
        <row r="445">
          <cell r="A445">
            <v>3046</v>
          </cell>
          <cell r="C445" t="str">
            <v>BOZIANU</v>
          </cell>
          <cell r="D445" t="str">
            <v>IONUT</v>
          </cell>
          <cell r="E445" t="str">
            <v>ACS TOURMOUNT</v>
          </cell>
          <cell r="F445" t="str">
            <v>FRM</v>
          </cell>
          <cell r="G445" t="str">
            <v>A</v>
          </cell>
          <cell r="H445" t="str">
            <v>ATV</v>
          </cell>
          <cell r="I445" t="str">
            <v>TT</v>
          </cell>
          <cell r="R445">
            <v>48</v>
          </cell>
          <cell r="S445">
            <v>27518</v>
          </cell>
          <cell r="T445" t="str">
            <v>M</v>
          </cell>
          <cell r="W445">
            <v>1750504030041</v>
          </cell>
          <cell r="X445">
            <v>744653926</v>
          </cell>
          <cell r="AA445" t="str">
            <v>ARGES</v>
          </cell>
          <cell r="AB445" t="str">
            <v>EST</v>
          </cell>
          <cell r="AC445" t="str">
            <v>ROU</v>
          </cell>
          <cell r="AD445" t="str">
            <v>CAN AM</v>
          </cell>
        </row>
        <row r="446">
          <cell r="A446">
            <v>163</v>
          </cell>
          <cell r="B446">
            <v>122</v>
          </cell>
          <cell r="C446" t="str">
            <v>BRADU</v>
          </cell>
          <cell r="D446" t="str">
            <v>DANIIL</v>
          </cell>
          <cell r="E446" t="str">
            <v>REPUBLICA MOLDOVA</v>
          </cell>
          <cell r="F446" t="str">
            <v>FMRM</v>
          </cell>
          <cell r="G446" t="str">
            <v>A</v>
          </cell>
          <cell r="H446" t="str">
            <v>85 cc</v>
          </cell>
          <cell r="I446" t="str">
            <v>MX</v>
          </cell>
          <cell r="M446" t="str">
            <v>SP</v>
          </cell>
          <cell r="N446" t="str">
            <v>SP</v>
          </cell>
          <cell r="Q446" t="str">
            <v>SP</v>
          </cell>
          <cell r="R446">
            <v>17</v>
          </cell>
          <cell r="S446">
            <v>38982</v>
          </cell>
          <cell r="T446" t="str">
            <v>M</v>
          </cell>
          <cell r="AA446" t="str">
            <v>MOLDOVA</v>
          </cell>
          <cell r="AB446" t="str">
            <v>MDA</v>
          </cell>
          <cell r="AC446" t="str">
            <v>MDA</v>
          </cell>
        </row>
        <row r="447">
          <cell r="A447">
            <v>164</v>
          </cell>
          <cell r="B447">
            <v>2</v>
          </cell>
          <cell r="C447" t="str">
            <v>BRAESCU MURESAN</v>
          </cell>
          <cell r="D447" t="str">
            <v>DENIS ALEXANDRU</v>
          </cell>
          <cell r="E447" t="str">
            <v xml:space="preserve">LUPO RACING </v>
          </cell>
          <cell r="F447" t="str">
            <v>FRM</v>
          </cell>
          <cell r="G447" t="str">
            <v>A</v>
          </cell>
          <cell r="H447" t="str">
            <v>S OPEN</v>
          </cell>
          <cell r="I447" t="str">
            <v>SM</v>
          </cell>
          <cell r="L447" t="str">
            <v>SM</v>
          </cell>
          <cell r="M447">
            <v>45572</v>
          </cell>
          <cell r="N447">
            <v>45657</v>
          </cell>
          <cell r="O447">
            <v>45714</v>
          </cell>
          <cell r="R447">
            <v>29</v>
          </cell>
          <cell r="S447">
            <v>34670</v>
          </cell>
          <cell r="T447" t="str">
            <v>M</v>
          </cell>
          <cell r="W447">
            <v>1941202350081</v>
          </cell>
          <cell r="X447">
            <v>728822700</v>
          </cell>
          <cell r="Y447" t="str">
            <v>denissalex@gmail.com</v>
          </cell>
          <cell r="Z447">
            <v>744796929</v>
          </cell>
          <cell r="AA447" t="str">
            <v>TIMIS</v>
          </cell>
          <cell r="AB447" t="str">
            <v>VEST</v>
          </cell>
          <cell r="AC447" t="str">
            <v>ROU</v>
          </cell>
          <cell r="AD447" t="str">
            <v>TM</v>
          </cell>
          <cell r="AE447" t="str">
            <v>450/4T</v>
          </cell>
          <cell r="AF447">
            <v>45348</v>
          </cell>
          <cell r="AG447">
            <v>45348</v>
          </cell>
          <cell r="AI447" t="str">
            <v>DA</v>
          </cell>
          <cell r="AK447" t="str">
            <v>DA</v>
          </cell>
          <cell r="AN447">
            <v>300</v>
          </cell>
          <cell r="AQ447">
            <v>300</v>
          </cell>
          <cell r="AR447" t="str">
            <v>ok</v>
          </cell>
          <cell r="AT447" t="str">
            <v>S</v>
          </cell>
          <cell r="EE447">
            <v>2</v>
          </cell>
          <cell r="EF447" t="str">
            <v>L</v>
          </cell>
          <cell r="EG447">
            <v>0</v>
          </cell>
          <cell r="HL447">
            <v>1</v>
          </cell>
          <cell r="HV447">
            <v>1</v>
          </cell>
          <cell r="HZ447">
            <v>1</v>
          </cell>
          <cell r="IC447" t="str">
            <v>DA</v>
          </cell>
        </row>
        <row r="448">
          <cell r="A448">
            <v>3833</v>
          </cell>
          <cell r="C448" t="str">
            <v>BRAESCU MURESAN</v>
          </cell>
          <cell r="D448" t="str">
            <v>DENIS ALEXANDRU</v>
          </cell>
          <cell r="E448" t="str">
            <v xml:space="preserve">LUPO RACING </v>
          </cell>
          <cell r="F448" t="str">
            <v>FRM</v>
          </cell>
          <cell r="G448" t="str">
            <v>A</v>
          </cell>
          <cell r="H448" t="str">
            <v>MOTO 3</v>
          </cell>
          <cell r="I448" t="str">
            <v>V</v>
          </cell>
          <cell r="M448">
            <v>45572</v>
          </cell>
          <cell r="N448">
            <v>45657</v>
          </cell>
          <cell r="O448">
            <v>45714</v>
          </cell>
          <cell r="R448">
            <v>29</v>
          </cell>
          <cell r="S448">
            <v>34670</v>
          </cell>
          <cell r="T448" t="str">
            <v>M</v>
          </cell>
          <cell r="W448">
            <v>1941202350081</v>
          </cell>
          <cell r="X448">
            <v>728822700</v>
          </cell>
          <cell r="Y448" t="str">
            <v>denissalex@gmail.com</v>
          </cell>
          <cell r="Z448">
            <v>744796929</v>
          </cell>
          <cell r="AA448" t="str">
            <v>TIMIS</v>
          </cell>
          <cell r="AB448" t="str">
            <v>VEST</v>
          </cell>
          <cell r="AC448" t="str">
            <v>ROU</v>
          </cell>
          <cell r="AD448" t="str">
            <v>TM</v>
          </cell>
          <cell r="AE448" t="str">
            <v>450/4T</v>
          </cell>
          <cell r="AQ448" t="str">
            <v>ok</v>
          </cell>
          <cell r="AR448" t="str">
            <v>ok</v>
          </cell>
          <cell r="EE448">
            <v>8</v>
          </cell>
          <cell r="EF448">
            <v>175</v>
          </cell>
          <cell r="EG448">
            <v>0</v>
          </cell>
          <cell r="HL448">
            <v>1</v>
          </cell>
          <cell r="HV448">
            <v>1</v>
          </cell>
          <cell r="HZ448">
            <v>1</v>
          </cell>
          <cell r="IC448" t="str">
            <v>DA</v>
          </cell>
        </row>
        <row r="449">
          <cell r="A449">
            <v>1195</v>
          </cell>
          <cell r="B449">
            <v>12</v>
          </cell>
          <cell r="C449" t="str">
            <v>PIVNICERU</v>
          </cell>
          <cell r="D449" t="str">
            <v>MARIAN</v>
          </cell>
          <cell r="E449" t="str">
            <v xml:space="preserve">IQ MOTORSPORT </v>
          </cell>
          <cell r="F449" t="str">
            <v>FRM</v>
          </cell>
          <cell r="G449" t="str">
            <v>A</v>
          </cell>
          <cell r="H449" t="str">
            <v>SBK</v>
          </cell>
          <cell r="I449" t="str">
            <v>V</v>
          </cell>
          <cell r="L449" t="str">
            <v>V</v>
          </cell>
          <cell r="M449">
            <v>45555</v>
          </cell>
          <cell r="O449">
            <v>45449</v>
          </cell>
          <cell r="R449">
            <v>33</v>
          </cell>
          <cell r="S449">
            <v>33036</v>
          </cell>
          <cell r="T449" t="str">
            <v>M</v>
          </cell>
          <cell r="V449">
            <v>25</v>
          </cell>
          <cell r="W449">
            <v>1900612420013</v>
          </cell>
          <cell r="X449">
            <v>786571333</v>
          </cell>
          <cell r="Y449" t="str">
            <v>marian.pivniceru12@yahoo.com</v>
          </cell>
          <cell r="Z449">
            <v>724668648</v>
          </cell>
          <cell r="AA449" t="str">
            <v>BUCURESTI</v>
          </cell>
          <cell r="AB449" t="str">
            <v>EST</v>
          </cell>
          <cell r="AC449" t="str">
            <v>ROU</v>
          </cell>
          <cell r="AD449" t="str">
            <v>BMW</v>
          </cell>
          <cell r="AE449" t="str">
            <v>1000/4T</v>
          </cell>
          <cell r="AF449">
            <v>45343</v>
          </cell>
          <cell r="AG449">
            <v>45344</v>
          </cell>
          <cell r="AH449" t="str">
            <v>OP</v>
          </cell>
          <cell r="AI449" t="str">
            <v>DA</v>
          </cell>
          <cell r="AL449" t="str">
            <v xml:space="preserve">B </v>
          </cell>
          <cell r="AM449" t="str">
            <v>POZITIV</v>
          </cell>
          <cell r="AN449">
            <v>300</v>
          </cell>
          <cell r="AR449">
            <v>700</v>
          </cell>
          <cell r="AS449" t="str">
            <v>8504159391 EXP 06-06-2024</v>
          </cell>
          <cell r="AT449" t="str">
            <v>C</v>
          </cell>
          <cell r="HI449">
            <v>1</v>
          </cell>
          <cell r="HV449">
            <v>1</v>
          </cell>
          <cell r="HZ449">
            <v>1</v>
          </cell>
          <cell r="IC449" t="str">
            <v>da?</v>
          </cell>
        </row>
        <row r="450">
          <cell r="A450">
            <v>166</v>
          </cell>
          <cell r="B450">
            <v>403</v>
          </cell>
          <cell r="C450" t="str">
            <v>BRAGARU</v>
          </cell>
          <cell r="D450" t="str">
            <v xml:space="preserve">ALEXANDRU DANIEL </v>
          </cell>
          <cell r="E450" t="str">
            <v>QUAD CLUB TIMISOARA</v>
          </cell>
          <cell r="F450" t="str">
            <v>FRM</v>
          </cell>
          <cell r="G450" t="str">
            <v>A</v>
          </cell>
          <cell r="H450" t="str">
            <v>ATV</v>
          </cell>
          <cell r="I450" t="str">
            <v>TT</v>
          </cell>
          <cell r="R450">
            <v>28</v>
          </cell>
          <cell r="S450">
            <v>34862</v>
          </cell>
          <cell r="T450" t="str">
            <v>M</v>
          </cell>
          <cell r="W450">
            <v>1950612114555</v>
          </cell>
          <cell r="X450">
            <v>763142180</v>
          </cell>
          <cell r="Y450" t="str">
            <v>bragarualex@yahoo.com</v>
          </cell>
          <cell r="Z450">
            <v>733722814</v>
          </cell>
          <cell r="AA450" t="str">
            <v>CARAS - SEVERIN</v>
          </cell>
          <cell r="AB450" t="str">
            <v>VEST</v>
          </cell>
          <cell r="AC450" t="str">
            <v>ROU</v>
          </cell>
          <cell r="AD450" t="str">
            <v>POLARIS</v>
          </cell>
          <cell r="AE450" t="str">
            <v>1000/4T</v>
          </cell>
          <cell r="AF450">
            <v>45313</v>
          </cell>
          <cell r="AI450" t="str">
            <v>DA</v>
          </cell>
          <cell r="AK450" t="str">
            <v>DA</v>
          </cell>
          <cell r="AT450" t="str">
            <v>C</v>
          </cell>
          <cell r="BL450">
            <v>403</v>
          </cell>
          <cell r="BM450" t="str">
            <v>L</v>
          </cell>
          <cell r="BN450">
            <v>0</v>
          </cell>
          <cell r="DC450">
            <v>403</v>
          </cell>
          <cell r="DD450" t="str">
            <v>L</v>
          </cell>
          <cell r="DE450">
            <v>0</v>
          </cell>
          <cell r="DS450">
            <v>403</v>
          </cell>
          <cell r="DT450" t="str">
            <v>L</v>
          </cell>
          <cell r="DU450">
            <v>0</v>
          </cell>
          <cell r="EQ450">
            <v>18</v>
          </cell>
          <cell r="ER450" t="str">
            <v>L</v>
          </cell>
          <cell r="ES450">
            <v>0</v>
          </cell>
          <cell r="FF450">
            <v>5</v>
          </cell>
          <cell r="FG450" t="str">
            <v>L</v>
          </cell>
          <cell r="FH450">
            <v>0</v>
          </cell>
          <cell r="GZ450">
            <v>1</v>
          </cell>
          <cell r="HT450">
            <v>1</v>
          </cell>
          <cell r="HZ450">
            <v>1</v>
          </cell>
          <cell r="IC450" t="str">
            <v>DA</v>
          </cell>
        </row>
        <row r="451">
          <cell r="A451">
            <v>3878</v>
          </cell>
          <cell r="C451" t="str">
            <v>BRAGHESIU</v>
          </cell>
          <cell r="D451" t="str">
            <v>MARIUS EUGEN</v>
          </cell>
          <cell r="E451" t="str">
            <v>JITSU ZARNESTI</v>
          </cell>
          <cell r="F451" t="str">
            <v>FRM</v>
          </cell>
          <cell r="G451" t="str">
            <v>C</v>
          </cell>
          <cell r="H451" t="str">
            <v>HOBBY</v>
          </cell>
          <cell r="I451" t="str">
            <v>TT</v>
          </cell>
          <cell r="R451">
            <v>36</v>
          </cell>
          <cell r="S451">
            <v>32184</v>
          </cell>
          <cell r="T451" t="str">
            <v>M</v>
          </cell>
          <cell r="W451">
            <v>1880211081661</v>
          </cell>
          <cell r="X451">
            <v>726787965</v>
          </cell>
          <cell r="AA451" t="str">
            <v>BRASOV</v>
          </cell>
          <cell r="AB451" t="str">
            <v>EST</v>
          </cell>
          <cell r="AC451" t="str">
            <v>ROU</v>
          </cell>
          <cell r="AD451" t="str">
            <v>HUSQVARNA</v>
          </cell>
          <cell r="AE451" t="str">
            <v>300/2T</v>
          </cell>
          <cell r="ET451">
            <v>330</v>
          </cell>
          <cell r="EU451">
            <v>125</v>
          </cell>
          <cell r="EV451">
            <v>125</v>
          </cell>
          <cell r="GW451">
            <v>1</v>
          </cell>
          <cell r="HT451">
            <v>1</v>
          </cell>
          <cell r="HZ451">
            <v>1</v>
          </cell>
          <cell r="IC451" t="str">
            <v>DA</v>
          </cell>
        </row>
        <row r="452">
          <cell r="A452">
            <v>3636</v>
          </cell>
          <cell r="C452" t="str">
            <v>BRAN</v>
          </cell>
          <cell r="D452" t="str">
            <v>GEORGE</v>
          </cell>
          <cell r="E452" t="str">
            <v>MOTOKRON RACING TEAM</v>
          </cell>
          <cell r="F452" t="str">
            <v>FRM</v>
          </cell>
          <cell r="G452" t="str">
            <v>C</v>
          </cell>
          <cell r="H452" t="str">
            <v>HOBBY</v>
          </cell>
          <cell r="I452" t="str">
            <v>TT</v>
          </cell>
          <cell r="R452">
            <v>124</v>
          </cell>
          <cell r="T452" t="str">
            <v>M</v>
          </cell>
          <cell r="AB452" t="e">
            <v>#N/A</v>
          </cell>
          <cell r="AC452" t="str">
            <v>ROU</v>
          </cell>
        </row>
        <row r="453">
          <cell r="A453">
            <v>167</v>
          </cell>
          <cell r="C453" t="str">
            <v>BRANC</v>
          </cell>
          <cell r="D453" t="str">
            <v>MICHAEL</v>
          </cell>
          <cell r="E453" t="str">
            <v>HAITA DEVA</v>
          </cell>
          <cell r="F453" t="str">
            <v>FRM</v>
          </cell>
          <cell r="G453" t="str">
            <v>D</v>
          </cell>
          <cell r="H453" t="str">
            <v>HOBBY-S</v>
          </cell>
          <cell r="I453" t="str">
            <v>TT</v>
          </cell>
          <cell r="R453">
            <v>50</v>
          </cell>
          <cell r="S453">
            <v>27042</v>
          </cell>
          <cell r="T453" t="str">
            <v>M</v>
          </cell>
          <cell r="W453">
            <v>15173484</v>
          </cell>
          <cell r="X453">
            <v>6188594</v>
          </cell>
          <cell r="AA453" t="str">
            <v>AUSTRIA</v>
          </cell>
          <cell r="AB453" t="str">
            <v>AUT</v>
          </cell>
          <cell r="AC453" t="str">
            <v>AUT</v>
          </cell>
          <cell r="BR453">
            <v>605</v>
          </cell>
          <cell r="BS453">
            <v>30</v>
          </cell>
          <cell r="BT453">
            <v>25</v>
          </cell>
          <cell r="GW453">
            <v>1</v>
          </cell>
          <cell r="HT453">
            <v>1</v>
          </cell>
          <cell r="HZ453">
            <v>1</v>
          </cell>
          <cell r="IC453" t="str">
            <v>DA</v>
          </cell>
        </row>
        <row r="454">
          <cell r="A454">
            <v>2373</v>
          </cell>
          <cell r="C454" t="str">
            <v>BRANDUS</v>
          </cell>
          <cell r="D454" t="str">
            <v>ALEXANDRU IOAN</v>
          </cell>
          <cell r="E454" t="str">
            <v>X-CAPE RACING TEAM</v>
          </cell>
          <cell r="F454" t="str">
            <v>FRM</v>
          </cell>
          <cell r="G454" t="str">
            <v>C</v>
          </cell>
          <cell r="H454" t="str">
            <v>HOBBY</v>
          </cell>
          <cell r="I454" t="str">
            <v>TT</v>
          </cell>
          <cell r="K454" t="str">
            <v>HE</v>
          </cell>
          <cell r="N454">
            <v>45657</v>
          </cell>
          <cell r="Q454" t="str">
            <v>ok</v>
          </cell>
          <cell r="R454">
            <v>15</v>
          </cell>
          <cell r="S454">
            <v>39722</v>
          </cell>
          <cell r="T454" t="str">
            <v>M</v>
          </cell>
          <cell r="W454">
            <v>5081001410194</v>
          </cell>
          <cell r="X454">
            <v>722634663</v>
          </cell>
          <cell r="Y454" t="str">
            <v>mihai.brandus@imprinto.ro</v>
          </cell>
          <cell r="Z454">
            <v>722291302</v>
          </cell>
          <cell r="AA454" t="str">
            <v>BUCURESTI</v>
          </cell>
          <cell r="AB454" t="str">
            <v>EST</v>
          </cell>
          <cell r="AC454" t="str">
            <v>ROU</v>
          </cell>
          <cell r="AD454" t="str">
            <v>GAS GAS</v>
          </cell>
          <cell r="AE454" t="str">
            <v>300/2T</v>
          </cell>
          <cell r="AF454">
            <v>45350</v>
          </cell>
          <cell r="AG454">
            <v>45350</v>
          </cell>
          <cell r="AH454" t="str">
            <v>OP</v>
          </cell>
          <cell r="AI454" t="str">
            <v>DA</v>
          </cell>
          <cell r="AK454" t="str">
            <v>DA</v>
          </cell>
          <cell r="AL454" t="str">
            <v>AII</v>
          </cell>
          <cell r="AM454" t="str">
            <v>POZITIV</v>
          </cell>
          <cell r="AN454">
            <v>300</v>
          </cell>
          <cell r="AQ454">
            <v>300</v>
          </cell>
          <cell r="AT454" t="str">
            <v>S</v>
          </cell>
          <cell r="DI454">
            <v>311</v>
          </cell>
          <cell r="DJ454" t="str">
            <v>L</v>
          </cell>
          <cell r="DK454">
            <v>125</v>
          </cell>
          <cell r="ET454">
            <v>340</v>
          </cell>
          <cell r="EU454" t="str">
            <v>L</v>
          </cell>
          <cell r="EV454">
            <v>125</v>
          </cell>
          <cell r="GW454">
            <v>1</v>
          </cell>
          <cell r="HT454">
            <v>1</v>
          </cell>
          <cell r="HZ454">
            <v>1</v>
          </cell>
          <cell r="IC454" t="str">
            <v>DA</v>
          </cell>
        </row>
        <row r="455">
          <cell r="A455">
            <v>168</v>
          </cell>
          <cell r="C455" t="str">
            <v>BRANDUS</v>
          </cell>
          <cell r="D455" t="str">
            <v>MIHAI GHEORGHE LIVIU</v>
          </cell>
          <cell r="E455" t="str">
            <v>X-CAPE RACING TEAM</v>
          </cell>
          <cell r="F455" t="str">
            <v>FRM</v>
          </cell>
          <cell r="G455" t="str">
            <v>C</v>
          </cell>
          <cell r="H455" t="str">
            <v>HOBBY</v>
          </cell>
          <cell r="I455" t="str">
            <v>TT</v>
          </cell>
          <cell r="K455" t="str">
            <v>HE</v>
          </cell>
          <cell r="N455">
            <v>45657</v>
          </cell>
          <cell r="R455">
            <v>51</v>
          </cell>
          <cell r="S455">
            <v>26588</v>
          </cell>
          <cell r="T455" t="str">
            <v>M</v>
          </cell>
          <cell r="W455">
            <v>1721016450019</v>
          </cell>
          <cell r="X455">
            <v>722634663</v>
          </cell>
          <cell r="Y455" t="str">
            <v>mihai.brandus@imprinto.ro</v>
          </cell>
          <cell r="Z455">
            <v>722291302</v>
          </cell>
          <cell r="AA455" t="str">
            <v>BUCURESTI</v>
          </cell>
          <cell r="AB455" t="str">
            <v>EST</v>
          </cell>
          <cell r="AC455" t="str">
            <v>ROU</v>
          </cell>
          <cell r="AD455" t="str">
            <v>GAS GAS</v>
          </cell>
          <cell r="AE455" t="str">
            <v>300/2T</v>
          </cell>
          <cell r="AF455">
            <v>45350</v>
          </cell>
          <cell r="AG455">
            <v>45350</v>
          </cell>
          <cell r="AH455" t="str">
            <v>OP</v>
          </cell>
          <cell r="AI455" t="str">
            <v>DA</v>
          </cell>
          <cell r="AK455" t="str">
            <v>DA</v>
          </cell>
          <cell r="AL455" t="str">
            <v>AII</v>
          </cell>
          <cell r="AM455" t="str">
            <v>POZITIV</v>
          </cell>
          <cell r="AN455">
            <v>300</v>
          </cell>
          <cell r="AQ455">
            <v>300</v>
          </cell>
          <cell r="AT455" t="str">
            <v>S</v>
          </cell>
          <cell r="DI455">
            <v>312</v>
          </cell>
          <cell r="DJ455" t="str">
            <v>L</v>
          </cell>
          <cell r="DK455">
            <v>125</v>
          </cell>
          <cell r="ET455">
            <v>341</v>
          </cell>
          <cell r="EU455" t="str">
            <v>L</v>
          </cell>
          <cell r="EV455">
            <v>125</v>
          </cell>
          <cell r="GW455">
            <v>1</v>
          </cell>
          <cell r="HT455">
            <v>1</v>
          </cell>
          <cell r="HZ455">
            <v>1</v>
          </cell>
          <cell r="IC455" t="str">
            <v>DA</v>
          </cell>
        </row>
        <row r="456">
          <cell r="A456">
            <v>3320</v>
          </cell>
          <cell r="C456" t="str">
            <v>BRANISLAV</v>
          </cell>
          <cell r="D456" t="str">
            <v>PLESKO</v>
          </cell>
          <cell r="E456" t="str">
            <v>SLOVACIA</v>
          </cell>
          <cell r="F456" t="str">
            <v>SMF</v>
          </cell>
          <cell r="G456" t="str">
            <v>B</v>
          </cell>
          <cell r="H456" t="str">
            <v>EXPERT</v>
          </cell>
          <cell r="I456" t="str">
            <v>TT</v>
          </cell>
          <cell r="R456">
            <v>43</v>
          </cell>
          <cell r="S456">
            <v>29437</v>
          </cell>
          <cell r="T456" t="str">
            <v>M</v>
          </cell>
          <cell r="W456" t="str">
            <v>EC58066</v>
          </cell>
          <cell r="X456">
            <v>421918061170</v>
          </cell>
          <cell r="AA456" t="str">
            <v>SLOVACIA</v>
          </cell>
          <cell r="AB456" t="str">
            <v>SVK</v>
          </cell>
          <cell r="AC456" t="str">
            <v>SVK</v>
          </cell>
          <cell r="BR456">
            <v>250</v>
          </cell>
          <cell r="BS456" t="str">
            <v>SP</v>
          </cell>
          <cell r="BT456" t="str">
            <v>SP</v>
          </cell>
        </row>
        <row r="457">
          <cell r="A457">
            <v>2980</v>
          </cell>
          <cell r="C457" t="str">
            <v>BRATENGEYER</v>
          </cell>
          <cell r="D457" t="str">
            <v>MARTIN</v>
          </cell>
          <cell r="E457" t="str">
            <v>AUSTRIA</v>
          </cell>
          <cell r="F457" t="str">
            <v>AMF</v>
          </cell>
          <cell r="G457" t="str">
            <v>C</v>
          </cell>
          <cell r="H457" t="str">
            <v>HOBBY</v>
          </cell>
          <cell r="I457" t="str">
            <v>TT</v>
          </cell>
          <cell r="R457">
            <v>31</v>
          </cell>
          <cell r="S457">
            <v>33750</v>
          </cell>
          <cell r="T457" t="str">
            <v>M</v>
          </cell>
          <cell r="W457">
            <v>16204554</v>
          </cell>
          <cell r="X457">
            <v>436601663982</v>
          </cell>
          <cell r="AA457" t="str">
            <v>AUSTRIA</v>
          </cell>
          <cell r="AB457" t="str">
            <v>AUT</v>
          </cell>
          <cell r="AC457" t="str">
            <v>AUT</v>
          </cell>
          <cell r="AD457" t="str">
            <v>BETA</v>
          </cell>
        </row>
        <row r="458">
          <cell r="A458">
            <v>3050</v>
          </cell>
          <cell r="C458" t="str">
            <v>BRATU</v>
          </cell>
          <cell r="D458" t="str">
            <v>GABRIEL</v>
          </cell>
          <cell r="E458" t="str">
            <v>JITSU ZARNESTI</v>
          </cell>
          <cell r="F458" t="str">
            <v>FRM</v>
          </cell>
          <cell r="G458" t="str">
            <v>C</v>
          </cell>
          <cell r="H458" t="str">
            <v>HOBBY</v>
          </cell>
          <cell r="I458" t="str">
            <v>TT</v>
          </cell>
          <cell r="R458">
            <v>23</v>
          </cell>
          <cell r="S458">
            <v>36968</v>
          </cell>
          <cell r="T458" t="str">
            <v>M</v>
          </cell>
          <cell r="W458">
            <v>5010318324810</v>
          </cell>
          <cell r="X458">
            <v>741114764</v>
          </cell>
          <cell r="AA458" t="str">
            <v>ALBA</v>
          </cell>
          <cell r="AB458" t="str">
            <v>VEST</v>
          </cell>
          <cell r="AC458" t="str">
            <v>ROU</v>
          </cell>
          <cell r="AD458" t="str">
            <v>SHERCO</v>
          </cell>
          <cell r="AE458" t="str">
            <v>300/2T</v>
          </cell>
          <cell r="BY458">
            <v>506</v>
          </cell>
          <cell r="BZ458">
            <v>125</v>
          </cell>
          <cell r="CA458">
            <v>125</v>
          </cell>
          <cell r="CT458">
            <v>561</v>
          </cell>
          <cell r="CU458">
            <v>125</v>
          </cell>
          <cell r="CV458">
            <v>125</v>
          </cell>
          <cell r="GW458">
            <v>1</v>
          </cell>
          <cell r="GZ458">
            <v>1</v>
          </cell>
          <cell r="HT458">
            <v>1</v>
          </cell>
          <cell r="HZ458">
            <v>1</v>
          </cell>
          <cell r="IC458" t="str">
            <v>DA</v>
          </cell>
        </row>
        <row r="459">
          <cell r="A459">
            <v>169</v>
          </cell>
          <cell r="C459" t="str">
            <v>BRĂTUCU</v>
          </cell>
          <cell r="D459" t="str">
            <v>DAN GABRIEL</v>
          </cell>
          <cell r="E459" t="str">
            <v>DIRT BIKE RIDERS BAIA MARE</v>
          </cell>
          <cell r="F459" t="str">
            <v>FRM</v>
          </cell>
          <cell r="G459" t="str">
            <v>B</v>
          </cell>
          <cell r="H459" t="str">
            <v>EXPERT</v>
          </cell>
          <cell r="I459" t="str">
            <v>TT</v>
          </cell>
          <cell r="R459">
            <v>40</v>
          </cell>
          <cell r="S459">
            <v>30748</v>
          </cell>
          <cell r="T459" t="str">
            <v>M</v>
          </cell>
          <cell r="W459">
            <v>1840307070031</v>
          </cell>
          <cell r="X459">
            <v>744585164</v>
          </cell>
          <cell r="AA459" t="str">
            <v>CLUJ</v>
          </cell>
          <cell r="AB459" t="str">
            <v>VEST</v>
          </cell>
          <cell r="AC459" t="str">
            <v>ROU</v>
          </cell>
          <cell r="AD459" t="str">
            <v>KTM</v>
          </cell>
          <cell r="AE459" t="str">
            <v>350/4T</v>
          </cell>
        </row>
        <row r="460">
          <cell r="A460">
            <v>3637</v>
          </cell>
          <cell r="C460" t="str">
            <v>BRATULESCU</v>
          </cell>
          <cell r="D460" t="str">
            <v>RAZVAN</v>
          </cell>
          <cell r="E460" t="str">
            <v>JITSU ZARNESTI</v>
          </cell>
          <cell r="F460" t="str">
            <v>FRM</v>
          </cell>
          <cell r="G460" t="str">
            <v>C</v>
          </cell>
          <cell r="H460" t="str">
            <v>HOBBY</v>
          </cell>
          <cell r="I460" t="str">
            <v>TT</v>
          </cell>
          <cell r="R460">
            <v>25</v>
          </cell>
          <cell r="S460">
            <v>36164</v>
          </cell>
          <cell r="T460" t="str">
            <v>M</v>
          </cell>
          <cell r="W460">
            <v>1990104082560</v>
          </cell>
          <cell r="AA460" t="str">
            <v>BRASOV</v>
          </cell>
          <cell r="AB460" t="str">
            <v>EST</v>
          </cell>
          <cell r="AC460" t="str">
            <v>ROU</v>
          </cell>
          <cell r="CN460">
            <v>373</v>
          </cell>
          <cell r="CO460">
            <v>125</v>
          </cell>
          <cell r="CP460">
            <v>125</v>
          </cell>
          <cell r="GW460">
            <v>1</v>
          </cell>
          <cell r="HT460">
            <v>1</v>
          </cell>
          <cell r="HZ460">
            <v>1</v>
          </cell>
          <cell r="IC460" t="str">
            <v>DA</v>
          </cell>
        </row>
        <row r="461">
          <cell r="A461">
            <v>170</v>
          </cell>
          <cell r="C461" t="str">
            <v>BRAUER</v>
          </cell>
          <cell r="D461" t="str">
            <v>FELIX</v>
          </cell>
          <cell r="E461" t="str">
            <v>GERMANIA</v>
          </cell>
          <cell r="F461" t="str">
            <v>DMSB</v>
          </cell>
          <cell r="G461" t="str">
            <v>B</v>
          </cell>
          <cell r="H461" t="str">
            <v>EXPERT</v>
          </cell>
          <cell r="I461" t="str">
            <v>TT</v>
          </cell>
          <cell r="R461">
            <v>36</v>
          </cell>
          <cell r="S461">
            <v>31893</v>
          </cell>
          <cell r="T461" t="str">
            <v>M</v>
          </cell>
          <cell r="W461" t="str">
            <v>LCXJ6MT8G</v>
          </cell>
          <cell r="AA461" t="str">
            <v>GERMANIA</v>
          </cell>
          <cell r="AB461" t="str">
            <v>DEU</v>
          </cell>
          <cell r="AC461" t="str">
            <v>GER</v>
          </cell>
        </row>
        <row r="462">
          <cell r="A462">
            <v>171</v>
          </cell>
          <cell r="C462" t="str">
            <v>BRAUN</v>
          </cell>
          <cell r="D462" t="str">
            <v>DAVID BENJAMIN</v>
          </cell>
          <cell r="E462" t="str">
            <v>BLACK RYDERS SIBIU</v>
          </cell>
          <cell r="F462" t="str">
            <v>FRM</v>
          </cell>
          <cell r="G462" t="str">
            <v>A</v>
          </cell>
          <cell r="H462" t="str">
            <v>PRO</v>
          </cell>
          <cell r="I462" t="str">
            <v>TT</v>
          </cell>
          <cell r="R462">
            <v>21</v>
          </cell>
          <cell r="S462">
            <v>37421</v>
          </cell>
          <cell r="T462" t="str">
            <v>M</v>
          </cell>
          <cell r="W462">
            <v>7020614320022</v>
          </cell>
          <cell r="X462">
            <v>49771376322</v>
          </cell>
          <cell r="Y462" t="str">
            <v>david.braun12@yahoo.de</v>
          </cell>
          <cell r="AA462" t="str">
            <v>SIBIU</v>
          </cell>
          <cell r="AB462" t="str">
            <v>VEST</v>
          </cell>
          <cell r="AC462" t="str">
            <v>ROU</v>
          </cell>
          <cell r="AD462" t="str">
            <v>KTM</v>
          </cell>
          <cell r="AE462" t="str">
            <v>300/2T</v>
          </cell>
          <cell r="IC462">
            <v>22</v>
          </cell>
        </row>
        <row r="463">
          <cell r="A463">
            <v>3308</v>
          </cell>
          <cell r="C463" t="str">
            <v>BRAUN</v>
          </cell>
          <cell r="D463" t="str">
            <v>THOMAS</v>
          </cell>
          <cell r="E463" t="str">
            <v>SMART BRASOV</v>
          </cell>
          <cell r="F463" t="str">
            <v>FRM</v>
          </cell>
          <cell r="G463" t="str">
            <v>B</v>
          </cell>
          <cell r="H463" t="str">
            <v>EXPERT</v>
          </cell>
          <cell r="I463" t="str">
            <v>TT</v>
          </cell>
          <cell r="R463">
            <v>36</v>
          </cell>
          <cell r="S463">
            <v>32165</v>
          </cell>
          <cell r="T463" t="str">
            <v>M</v>
          </cell>
          <cell r="W463" t="str">
            <v>LFRXGNC6M</v>
          </cell>
          <cell r="X463">
            <v>1717451780</v>
          </cell>
          <cell r="AA463" t="str">
            <v>GERMANIA</v>
          </cell>
          <cell r="AB463" t="str">
            <v>DEU</v>
          </cell>
          <cell r="AC463" t="str">
            <v>GER</v>
          </cell>
          <cell r="BR463">
            <v>216</v>
          </cell>
          <cell r="BS463">
            <v>30</v>
          </cell>
          <cell r="BT463">
            <v>25</v>
          </cell>
          <cell r="GW463">
            <v>1</v>
          </cell>
          <cell r="HT463">
            <v>1</v>
          </cell>
          <cell r="HZ463">
            <v>1</v>
          </cell>
          <cell r="IC463" t="str">
            <v>DA</v>
          </cell>
        </row>
        <row r="464">
          <cell r="A464">
            <v>172</v>
          </cell>
          <cell r="B464">
            <v>1805</v>
          </cell>
          <cell r="C464" t="str">
            <v>BRAZDAU</v>
          </cell>
          <cell r="D464" t="str">
            <v>ALIN FLORIN</v>
          </cell>
          <cell r="E464" t="str">
            <v>LION RACING TEAM SEBIS</v>
          </cell>
          <cell r="F464" t="str">
            <v>FRM</v>
          </cell>
          <cell r="G464" t="str">
            <v>A</v>
          </cell>
          <cell r="H464" t="str">
            <v>ATV</v>
          </cell>
          <cell r="I464" t="str">
            <v>TT</v>
          </cell>
          <cell r="R464">
            <v>32</v>
          </cell>
          <cell r="S464">
            <v>33650</v>
          </cell>
          <cell r="T464" t="str">
            <v>M</v>
          </cell>
          <cell r="W464">
            <v>1920216314003</v>
          </cell>
          <cell r="X464">
            <v>740977616</v>
          </cell>
          <cell r="AA464" t="str">
            <v>SALAJ</v>
          </cell>
          <cell r="AB464" t="str">
            <v>VEST</v>
          </cell>
          <cell r="AC464" t="str">
            <v>ROU</v>
          </cell>
          <cell r="AD464" t="str">
            <v>CAN AM</v>
          </cell>
          <cell r="AE464" t="str">
            <v>1000/4T</v>
          </cell>
        </row>
        <row r="465">
          <cell r="A465">
            <v>173</v>
          </cell>
          <cell r="C465" t="str">
            <v>BRECKA</v>
          </cell>
          <cell r="D465" t="str">
            <v>MARIAN</v>
          </cell>
          <cell r="E465" t="str">
            <v>SLOVACIA</v>
          </cell>
          <cell r="F465" t="str">
            <v>SMF</v>
          </cell>
          <cell r="G465" t="str">
            <v>C</v>
          </cell>
          <cell r="H465" t="str">
            <v>HOBBY</v>
          </cell>
          <cell r="I465" t="str">
            <v>TT</v>
          </cell>
          <cell r="M465" t="str">
            <v>SP</v>
          </cell>
          <cell r="N465" t="str">
            <v>SP</v>
          </cell>
          <cell r="R465">
            <v>32</v>
          </cell>
          <cell r="S465">
            <v>33427</v>
          </cell>
          <cell r="T465" t="str">
            <v>M</v>
          </cell>
          <cell r="W465" t="str">
            <v>EN664052</v>
          </cell>
          <cell r="X465">
            <v>421908261257</v>
          </cell>
          <cell r="Z465">
            <v>421911388690</v>
          </cell>
          <cell r="AA465" t="str">
            <v>SLOVACIA</v>
          </cell>
          <cell r="AB465" t="str">
            <v>SVK</v>
          </cell>
          <cell r="AC465" t="str">
            <v>SVK</v>
          </cell>
          <cell r="AD465" t="str">
            <v>KTM</v>
          </cell>
        </row>
        <row r="466">
          <cell r="A466">
            <v>174</v>
          </cell>
          <cell r="C466" t="str">
            <v>BREJLAK</v>
          </cell>
          <cell r="D466" t="str">
            <v>WOJCIECH PIOTR</v>
          </cell>
          <cell r="E466" t="str">
            <v>HAITA DEVA</v>
          </cell>
          <cell r="F466" t="str">
            <v>FRM</v>
          </cell>
          <cell r="G466" t="str">
            <v>C</v>
          </cell>
          <cell r="H466" t="str">
            <v>HOBBY</v>
          </cell>
          <cell r="I466" t="str">
            <v>TT</v>
          </cell>
          <cell r="R466">
            <v>45</v>
          </cell>
          <cell r="S466">
            <v>28709</v>
          </cell>
          <cell r="T466" t="str">
            <v>M</v>
          </cell>
          <cell r="U466" t="str">
            <v>de intrebat doctor</v>
          </cell>
          <cell r="W466">
            <v>78080703313</v>
          </cell>
          <cell r="X466">
            <v>48608098691</v>
          </cell>
          <cell r="AA466" t="str">
            <v>POLONIA</v>
          </cell>
          <cell r="AB466" t="str">
            <v>POL</v>
          </cell>
          <cell r="AC466" t="str">
            <v>POL</v>
          </cell>
          <cell r="AD466" t="str">
            <v>KTM</v>
          </cell>
        </row>
        <row r="467">
          <cell r="A467">
            <v>3438</v>
          </cell>
          <cell r="C467" t="str">
            <v>BRENNER</v>
          </cell>
          <cell r="D467" t="str">
            <v>TINO</v>
          </cell>
          <cell r="E467" t="str">
            <v>SMART BRASOV</v>
          </cell>
          <cell r="F467" t="str">
            <v>FRM</v>
          </cell>
          <cell r="G467" t="str">
            <v>C</v>
          </cell>
          <cell r="H467" t="str">
            <v>HOBBY</v>
          </cell>
          <cell r="I467" t="str">
            <v>TT</v>
          </cell>
          <cell r="R467">
            <v>34</v>
          </cell>
          <cell r="S467">
            <v>32623</v>
          </cell>
          <cell r="T467" t="str">
            <v>M</v>
          </cell>
          <cell r="W467" t="str">
            <v>LCNT45N43</v>
          </cell>
          <cell r="X467">
            <v>1761401571</v>
          </cell>
          <cell r="AA467" t="str">
            <v>GERMANIA</v>
          </cell>
          <cell r="AB467" t="str">
            <v>DEU</v>
          </cell>
          <cell r="AC467" t="str">
            <v>GER</v>
          </cell>
          <cell r="BR467">
            <v>469</v>
          </cell>
          <cell r="BS467">
            <v>30</v>
          </cell>
          <cell r="BT467">
            <v>25</v>
          </cell>
          <cell r="GW467">
            <v>1</v>
          </cell>
          <cell r="HT467">
            <v>1</v>
          </cell>
          <cell r="HZ467">
            <v>1</v>
          </cell>
          <cell r="IC467" t="str">
            <v>DA</v>
          </cell>
        </row>
        <row r="468">
          <cell r="A468">
            <v>175</v>
          </cell>
          <cell r="B468">
            <v>103</v>
          </cell>
          <cell r="C468" t="str">
            <v>BRETAN</v>
          </cell>
          <cell r="D468" t="str">
            <v>FLORIN IOAN</v>
          </cell>
          <cell r="E468" t="str">
            <v>MASTER BIKE CLUJ</v>
          </cell>
          <cell r="F468" t="str">
            <v>FRM</v>
          </cell>
          <cell r="G468" t="str">
            <v>B</v>
          </cell>
          <cell r="H468" t="str">
            <v>EXPERT</v>
          </cell>
          <cell r="I468" t="str">
            <v>TT</v>
          </cell>
          <cell r="J468" t="str">
            <v>B-Ec</v>
          </cell>
          <cell r="K468" t="str">
            <v>TT</v>
          </cell>
          <cell r="L468" t="str">
            <v>C-HE</v>
          </cell>
          <cell r="N468">
            <v>45657</v>
          </cell>
          <cell r="R468">
            <v>41</v>
          </cell>
          <cell r="S468">
            <v>30256</v>
          </cell>
          <cell r="T468" t="str">
            <v>M</v>
          </cell>
          <cell r="V468">
            <v>45</v>
          </cell>
          <cell r="W468">
            <v>1821101245039</v>
          </cell>
          <cell r="X468">
            <v>728112066</v>
          </cell>
          <cell r="Y468" t="str">
            <v>florinbretan@yahoo.com</v>
          </cell>
          <cell r="Z468">
            <v>744313705</v>
          </cell>
          <cell r="AA468" t="str">
            <v>MARAMURES</v>
          </cell>
          <cell r="AB468" t="str">
            <v>VEST</v>
          </cell>
          <cell r="AC468" t="str">
            <v>ROU</v>
          </cell>
          <cell r="AD468" t="str">
            <v>KTM</v>
          </cell>
          <cell r="AE468" t="str">
            <v>300/2T</v>
          </cell>
          <cell r="AF468">
            <v>45348</v>
          </cell>
          <cell r="AG468">
            <v>45348</v>
          </cell>
          <cell r="AH468" t="str">
            <v>OP</v>
          </cell>
          <cell r="AI468" t="str">
            <v>DA</v>
          </cell>
          <cell r="AK468" t="str">
            <v>DA</v>
          </cell>
          <cell r="AL468" t="str">
            <v>BIII</v>
          </cell>
          <cell r="AM468" t="str">
            <v>NEGATIV</v>
          </cell>
          <cell r="AN468">
            <v>450</v>
          </cell>
          <cell r="AQ468">
            <v>300</v>
          </cell>
          <cell r="AT468" t="str">
            <v>S</v>
          </cell>
          <cell r="BI468">
            <v>360</v>
          </cell>
          <cell r="BJ468" t="str">
            <v>L</v>
          </cell>
          <cell r="BK468">
            <v>0</v>
          </cell>
          <cell r="BO468">
            <v>211</v>
          </cell>
          <cell r="BP468" t="str">
            <v>L</v>
          </cell>
          <cell r="BQ468">
            <v>0</v>
          </cell>
          <cell r="BY468">
            <v>513</v>
          </cell>
          <cell r="BZ468" t="str">
            <v>L</v>
          </cell>
          <cell r="CA468">
            <v>0</v>
          </cell>
          <cell r="CH468">
            <v>301</v>
          </cell>
          <cell r="CI468" t="str">
            <v>L</v>
          </cell>
          <cell r="CJ468">
            <v>0</v>
          </cell>
          <cell r="CN468">
            <v>389</v>
          </cell>
          <cell r="CO468">
            <v>125</v>
          </cell>
          <cell r="CP468">
            <v>125</v>
          </cell>
          <cell r="EH468">
            <v>209</v>
          </cell>
          <cell r="EI468" t="str">
            <v>L</v>
          </cell>
          <cell r="EJ468">
            <v>0</v>
          </cell>
          <cell r="GW468">
            <v>1</v>
          </cell>
          <cell r="HT468">
            <v>1</v>
          </cell>
          <cell r="HZ468">
            <v>1</v>
          </cell>
          <cell r="IC468" t="str">
            <v>DA</v>
          </cell>
        </row>
        <row r="469">
          <cell r="A469">
            <v>3322</v>
          </cell>
          <cell r="C469" t="str">
            <v>BREU</v>
          </cell>
          <cell r="D469" t="str">
            <v>MICHAEL</v>
          </cell>
          <cell r="E469" t="str">
            <v>ELVETIA</v>
          </cell>
          <cell r="F469" t="str">
            <v>FMS</v>
          </cell>
          <cell r="G469" t="str">
            <v>B</v>
          </cell>
          <cell r="H469" t="str">
            <v>EXPERT</v>
          </cell>
          <cell r="I469" t="str">
            <v>TT</v>
          </cell>
          <cell r="R469">
            <v>26</v>
          </cell>
          <cell r="S469">
            <v>35781</v>
          </cell>
          <cell r="T469" t="str">
            <v>M</v>
          </cell>
          <cell r="W469" t="str">
            <v>C9062548</v>
          </cell>
          <cell r="X469">
            <v>4174188548</v>
          </cell>
          <cell r="AA469" t="str">
            <v>ELVETIA</v>
          </cell>
          <cell r="AB469" t="str">
            <v>CHE</v>
          </cell>
          <cell r="AC469" t="str">
            <v>CHE</v>
          </cell>
          <cell r="BR469">
            <v>258</v>
          </cell>
          <cell r="BS469" t="str">
            <v>SP</v>
          </cell>
          <cell r="BT469" t="str">
            <v>SP</v>
          </cell>
        </row>
        <row r="470">
          <cell r="A470">
            <v>3207</v>
          </cell>
          <cell r="C470" t="str">
            <v>BRICHARD</v>
          </cell>
          <cell r="D470" t="str">
            <v>TIMON</v>
          </cell>
          <cell r="E470" t="str">
            <v>AUSTRIA</v>
          </cell>
          <cell r="F470" t="str">
            <v>AMF</v>
          </cell>
          <cell r="G470" t="str">
            <v>B</v>
          </cell>
          <cell r="H470" t="str">
            <v>EXPERT</v>
          </cell>
          <cell r="I470" t="str">
            <v>TT</v>
          </cell>
          <cell r="M470" t="str">
            <v>SP</v>
          </cell>
          <cell r="N470" t="str">
            <v>SP</v>
          </cell>
          <cell r="R470">
            <v>24</v>
          </cell>
          <cell r="S470">
            <v>36478</v>
          </cell>
          <cell r="T470" t="str">
            <v>M</v>
          </cell>
          <cell r="W470">
            <v>19467338</v>
          </cell>
          <cell r="X470">
            <v>436643504648</v>
          </cell>
          <cell r="AA470" t="str">
            <v>AUSTRIA</v>
          </cell>
          <cell r="AB470" t="str">
            <v>AUT</v>
          </cell>
          <cell r="AC470" t="str">
            <v>AUT</v>
          </cell>
          <cell r="AD470" t="str">
            <v>KTM</v>
          </cell>
          <cell r="BI470">
            <v>163</v>
          </cell>
          <cell r="BJ470" t="str">
            <v>SP</v>
          </cell>
          <cell r="BK470" t="str">
            <v>SP</v>
          </cell>
          <cell r="BR470">
            <v>239</v>
          </cell>
          <cell r="BS470" t="str">
            <v>SP</v>
          </cell>
          <cell r="BT470" t="str">
            <v>SP</v>
          </cell>
          <cell r="GX470">
            <v>1</v>
          </cell>
          <cell r="IB470">
            <v>1</v>
          </cell>
          <cell r="IC470">
            <v>1</v>
          </cell>
        </row>
        <row r="471">
          <cell r="A471">
            <v>2963</v>
          </cell>
          <cell r="C471" t="str">
            <v>BRICKLACHER</v>
          </cell>
          <cell r="D471" t="str">
            <v>FLORENS</v>
          </cell>
          <cell r="E471" t="str">
            <v>HAITA DEVA</v>
          </cell>
          <cell r="F471" t="str">
            <v>FRM</v>
          </cell>
          <cell r="G471" t="str">
            <v>B</v>
          </cell>
          <cell r="H471" t="str">
            <v>EXPERT</v>
          </cell>
          <cell r="I471" t="str">
            <v>TT</v>
          </cell>
          <cell r="R471">
            <v>33</v>
          </cell>
          <cell r="S471">
            <v>33142</v>
          </cell>
          <cell r="T471" t="str">
            <v>M</v>
          </cell>
          <cell r="W471" t="str">
            <v>L8VWXK0YN</v>
          </cell>
          <cell r="X471">
            <v>4917641841273</v>
          </cell>
          <cell r="AA471" t="str">
            <v>GERMANIA</v>
          </cell>
          <cell r="AB471" t="str">
            <v>DEU</v>
          </cell>
          <cell r="AC471" t="str">
            <v>DEU</v>
          </cell>
          <cell r="AD471" t="str">
            <v>KTM</v>
          </cell>
        </row>
        <row r="472">
          <cell r="A472">
            <v>4087</v>
          </cell>
          <cell r="C472" t="str">
            <v>BRINZOI ALIONTE</v>
          </cell>
          <cell r="D472" t="str">
            <v>SILVIU GEORGIAN</v>
          </cell>
          <cell r="E472" t="str">
            <v>ACS ODOBESTI</v>
          </cell>
          <cell r="F472" t="str">
            <v>FRM</v>
          </cell>
          <cell r="G472" t="str">
            <v>C</v>
          </cell>
          <cell r="H472" t="str">
            <v>ATV</v>
          </cell>
          <cell r="I472" t="str">
            <v>TT</v>
          </cell>
          <cell r="K472" t="str">
            <v>Ec</v>
          </cell>
          <cell r="N472">
            <v>45657</v>
          </cell>
          <cell r="R472">
            <v>22</v>
          </cell>
          <cell r="S472">
            <v>37064</v>
          </cell>
          <cell r="T472" t="str">
            <v>M</v>
          </cell>
          <cell r="W472">
            <v>5010622105034</v>
          </cell>
          <cell r="X472">
            <v>765623994</v>
          </cell>
          <cell r="Y472" t="str">
            <v>georgian.alionte@yahoo.com</v>
          </cell>
          <cell r="Z472">
            <v>720790943</v>
          </cell>
          <cell r="AA472" t="str">
            <v>ILFOV</v>
          </cell>
          <cell r="AB472" t="str">
            <v>EST</v>
          </cell>
          <cell r="AC472" t="str">
            <v>ROU</v>
          </cell>
          <cell r="AD472" t="str">
            <v>CAN AM</v>
          </cell>
          <cell r="AE472" t="str">
            <v>1000/4T</v>
          </cell>
          <cell r="AF472">
            <v>45350</v>
          </cell>
          <cell r="AG472">
            <v>45359</v>
          </cell>
          <cell r="AH472" t="str">
            <v>OP</v>
          </cell>
          <cell r="AN472">
            <v>375</v>
          </cell>
          <cell r="AQ472">
            <v>300</v>
          </cell>
          <cell r="AT472" t="str">
            <v>C</v>
          </cell>
        </row>
        <row r="473">
          <cell r="A473">
            <v>3513</v>
          </cell>
          <cell r="C473" t="str">
            <v>BROCKHAUS</v>
          </cell>
          <cell r="D473" t="str">
            <v>KEVIN</v>
          </cell>
          <cell r="E473" t="str">
            <v>GERMANIA</v>
          </cell>
          <cell r="F473" t="str">
            <v>DMSB</v>
          </cell>
          <cell r="G473" t="str">
            <v>C</v>
          </cell>
          <cell r="H473" t="str">
            <v>HOBBY</v>
          </cell>
          <cell r="I473" t="str">
            <v>TT</v>
          </cell>
          <cell r="R473">
            <v>32</v>
          </cell>
          <cell r="S473">
            <v>33394</v>
          </cell>
          <cell r="T473" t="str">
            <v>M</v>
          </cell>
          <cell r="W473" t="str">
            <v>L6HPVKCK7</v>
          </cell>
          <cell r="X473">
            <v>15771663789</v>
          </cell>
          <cell r="AA473" t="str">
            <v>GERMANIA</v>
          </cell>
          <cell r="AB473" t="str">
            <v>DEU</v>
          </cell>
          <cell r="AC473" t="str">
            <v>GER</v>
          </cell>
          <cell r="BR473">
            <v>506</v>
          </cell>
          <cell r="BS473" t="str">
            <v>SP</v>
          </cell>
          <cell r="BT473" t="str">
            <v>SP</v>
          </cell>
        </row>
        <row r="474">
          <cell r="A474">
            <v>2018</v>
          </cell>
          <cell r="C474" t="str">
            <v>BROCKHOFF</v>
          </cell>
          <cell r="D474" t="str">
            <v>BASTIAN</v>
          </cell>
          <cell r="E474" t="str">
            <v>HAITA DEVA</v>
          </cell>
          <cell r="F474" t="str">
            <v>FRM</v>
          </cell>
          <cell r="G474" t="str">
            <v>B</v>
          </cell>
          <cell r="H474" t="str">
            <v>EXPERT</v>
          </cell>
          <cell r="I474" t="str">
            <v>TT</v>
          </cell>
          <cell r="R474">
            <v>45</v>
          </cell>
          <cell r="S474">
            <v>28699</v>
          </cell>
          <cell r="T474" t="str">
            <v>M</v>
          </cell>
          <cell r="W474" t="str">
            <v>L8FV1GGML</v>
          </cell>
          <cell r="X474" t="str">
            <v>+491738842919</v>
          </cell>
          <cell r="Y474" t="str">
            <v>bastian.brockhoff@gmx.de</v>
          </cell>
          <cell r="AA474" t="str">
            <v>GERMANIA</v>
          </cell>
          <cell r="AB474" t="str">
            <v>DEU</v>
          </cell>
          <cell r="AC474" t="str">
            <v>GER</v>
          </cell>
          <cell r="AD474" t="str">
            <v>KTM</v>
          </cell>
        </row>
        <row r="475">
          <cell r="A475">
            <v>176</v>
          </cell>
          <cell r="C475" t="str">
            <v>BRODA</v>
          </cell>
          <cell r="D475" t="str">
            <v>ARTUR TOMASZ</v>
          </cell>
          <cell r="E475" t="str">
            <v>HARD ENDURO ARAD</v>
          </cell>
          <cell r="F475" t="str">
            <v>FRM</v>
          </cell>
          <cell r="G475" t="str">
            <v>B</v>
          </cell>
          <cell r="H475" t="str">
            <v>EXPERT</v>
          </cell>
          <cell r="I475" t="str">
            <v>TT</v>
          </cell>
          <cell r="R475">
            <v>34</v>
          </cell>
          <cell r="S475">
            <v>32803</v>
          </cell>
          <cell r="T475" t="str">
            <v>M</v>
          </cell>
          <cell r="W475">
            <v>89102204417</v>
          </cell>
          <cell r="X475">
            <v>48665197432</v>
          </cell>
          <cell r="Y475" t="str">
            <v>byry008@gmail.com</v>
          </cell>
          <cell r="AA475" t="str">
            <v>POLONIA</v>
          </cell>
          <cell r="AB475" t="str">
            <v>POL</v>
          </cell>
          <cell r="AC475" t="str">
            <v>POL</v>
          </cell>
          <cell r="AD475" t="str">
            <v>KTM</v>
          </cell>
        </row>
        <row r="476">
          <cell r="A476">
            <v>2245</v>
          </cell>
          <cell r="C476" t="str">
            <v>BRODIN</v>
          </cell>
          <cell r="D476" t="str">
            <v>FREDRIK</v>
          </cell>
          <cell r="E476" t="str">
            <v>SUEDIA</v>
          </cell>
          <cell r="F476" t="str">
            <v>SVEMO</v>
          </cell>
          <cell r="G476" t="str">
            <v>D</v>
          </cell>
          <cell r="H476" t="str">
            <v>HOBBY-S</v>
          </cell>
          <cell r="I476" t="str">
            <v>TT</v>
          </cell>
          <cell r="R476">
            <v>51</v>
          </cell>
          <cell r="S476">
            <v>26533</v>
          </cell>
          <cell r="T476" t="str">
            <v>M</v>
          </cell>
          <cell r="W476" t="str">
            <v>97728547</v>
          </cell>
          <cell r="X476" t="str">
            <v xml:space="preserve">+46707305585 </v>
          </cell>
          <cell r="Y476" t="str">
            <v>fredrik.brodin@rbgolv.se</v>
          </cell>
          <cell r="AA476" t="str">
            <v>SUEDIA</v>
          </cell>
          <cell r="AB476" t="e">
            <v>#N/A</v>
          </cell>
          <cell r="AC476" t="str">
            <v>SWE</v>
          </cell>
          <cell r="AD476" t="str">
            <v>HUSQVARNA</v>
          </cell>
          <cell r="BR476">
            <v>609</v>
          </cell>
          <cell r="BS476" t="str">
            <v>SP</v>
          </cell>
          <cell r="BT476" t="str">
            <v>SP</v>
          </cell>
        </row>
        <row r="477">
          <cell r="A477">
            <v>2269</v>
          </cell>
          <cell r="C477" t="str">
            <v>BROESBOL</v>
          </cell>
          <cell r="D477" t="str">
            <v>MATRTIN</v>
          </cell>
          <cell r="E477" t="str">
            <v>DANEMARCA</v>
          </cell>
          <cell r="F477" t="str">
            <v>DMU</v>
          </cell>
          <cell r="G477" t="str">
            <v>A</v>
          </cell>
          <cell r="H477" t="str">
            <v>VET</v>
          </cell>
          <cell r="I477" t="str">
            <v>TT</v>
          </cell>
          <cell r="R477">
            <v>59</v>
          </cell>
          <cell r="S477">
            <v>23594</v>
          </cell>
          <cell r="T477" t="str">
            <v>M</v>
          </cell>
          <cell r="W477">
            <v>207614121</v>
          </cell>
          <cell r="X477">
            <v>4520434543</v>
          </cell>
          <cell r="AA477" t="str">
            <v>DANEMARCA</v>
          </cell>
          <cell r="AB477" t="str">
            <v>DNK</v>
          </cell>
          <cell r="AC477" t="str">
            <v>DEN</v>
          </cell>
          <cell r="AD477" t="str">
            <v>GAS GAS</v>
          </cell>
        </row>
        <row r="478">
          <cell r="A478">
            <v>1851</v>
          </cell>
          <cell r="C478" t="str">
            <v>BROSCOI</v>
          </cell>
          <cell r="D478" t="str">
            <v>RADU</v>
          </cell>
          <cell r="E478" t="str">
            <v>MASTER BIKE CLUJ</v>
          </cell>
          <cell r="F478" t="str">
            <v>FRM</v>
          </cell>
          <cell r="G478" t="str">
            <v>C</v>
          </cell>
          <cell r="H478" t="str">
            <v>HOBBY</v>
          </cell>
          <cell r="I478" t="str">
            <v>TT</v>
          </cell>
          <cell r="R478">
            <v>124</v>
          </cell>
          <cell r="T478" t="str">
            <v>M</v>
          </cell>
          <cell r="X478">
            <v>758274447</v>
          </cell>
          <cell r="Y478" t="str">
            <v>alina_broscoi@yahoo.com</v>
          </cell>
          <cell r="AA478" t="str">
            <v>CLUJ</v>
          </cell>
          <cell r="AB478" t="str">
            <v>VEST</v>
          </cell>
          <cell r="AC478" t="str">
            <v>ROU</v>
          </cell>
          <cell r="AD478" t="str">
            <v>KTM</v>
          </cell>
          <cell r="AE478" t="str">
            <v>300/2T</v>
          </cell>
        </row>
        <row r="479">
          <cell r="A479">
            <v>3726</v>
          </cell>
          <cell r="C479" t="str">
            <v>BROUGHTON</v>
          </cell>
          <cell r="D479" t="str">
            <v>ADRIAN</v>
          </cell>
          <cell r="E479" t="str">
            <v>NOUA ZEELANDA</v>
          </cell>
          <cell r="F479" t="str">
            <v>MNZ</v>
          </cell>
          <cell r="G479" t="str">
            <v>A</v>
          </cell>
          <cell r="H479" t="str">
            <v>VET</v>
          </cell>
          <cell r="I479" t="str">
            <v>TT</v>
          </cell>
          <cell r="R479">
            <v>124</v>
          </cell>
          <cell r="T479" t="str">
            <v>M</v>
          </cell>
          <cell r="AA479" t="str">
            <v>NOUA ZEELANDA</v>
          </cell>
          <cell r="AB479" t="str">
            <v>NZL</v>
          </cell>
          <cell r="AC479" t="str">
            <v>NZL</v>
          </cell>
          <cell r="AD479" t="str">
            <v>KTM</v>
          </cell>
          <cell r="AE479" t="str">
            <v>300/2T</v>
          </cell>
        </row>
        <row r="480">
          <cell r="A480">
            <v>177</v>
          </cell>
          <cell r="C480" t="str">
            <v>BROZ</v>
          </cell>
          <cell r="D480" t="str">
            <v>HUGO</v>
          </cell>
          <cell r="E480" t="str">
            <v>DITRIDERS DITRĂU</v>
          </cell>
          <cell r="F480" t="str">
            <v>FRM</v>
          </cell>
          <cell r="G480" t="str">
            <v>C</v>
          </cell>
          <cell r="H480" t="str">
            <v>HOBBY</v>
          </cell>
          <cell r="I480" t="str">
            <v>TT</v>
          </cell>
          <cell r="R480">
            <v>21</v>
          </cell>
          <cell r="S480">
            <v>37621</v>
          </cell>
          <cell r="T480" t="str">
            <v>M</v>
          </cell>
          <cell r="W480">
            <v>209569951</v>
          </cell>
          <cell r="Y480">
            <v>420734183582</v>
          </cell>
          <cell r="AA480" t="str">
            <v>CEHIA</v>
          </cell>
          <cell r="AB480" t="str">
            <v>CZE</v>
          </cell>
          <cell r="AC480" t="str">
            <v>CZE</v>
          </cell>
          <cell r="AD480" t="str">
            <v>KTM</v>
          </cell>
          <cell r="AE480" t="str">
            <v>300/2T</v>
          </cell>
        </row>
        <row r="481">
          <cell r="A481">
            <v>2274</v>
          </cell>
          <cell r="C481" t="str">
            <v>BRUCKLACHER</v>
          </cell>
          <cell r="D481" t="str">
            <v>FLORENS</v>
          </cell>
          <cell r="E481" t="str">
            <v>HAITA DEVA</v>
          </cell>
          <cell r="F481" t="str">
            <v>FRM</v>
          </cell>
          <cell r="G481" t="str">
            <v>B</v>
          </cell>
          <cell r="H481" t="str">
            <v>EXPERT</v>
          </cell>
          <cell r="I481" t="str">
            <v>TT</v>
          </cell>
          <cell r="R481">
            <v>33</v>
          </cell>
          <cell r="S481">
            <v>33142</v>
          </cell>
          <cell r="T481" t="str">
            <v>M</v>
          </cell>
          <cell r="W481" t="str">
            <v>L8VWXK0YN</v>
          </cell>
          <cell r="X481">
            <v>4917641841273</v>
          </cell>
          <cell r="AA481" t="str">
            <v>GERMANIA</v>
          </cell>
          <cell r="AB481" t="str">
            <v>DEU</v>
          </cell>
          <cell r="AC481" t="str">
            <v>GER</v>
          </cell>
          <cell r="AD481" t="str">
            <v>KTM</v>
          </cell>
          <cell r="FL481">
            <v>167</v>
          </cell>
          <cell r="FM481">
            <v>30</v>
          </cell>
          <cell r="FN481">
            <v>30</v>
          </cell>
          <cell r="GW481">
            <v>1</v>
          </cell>
          <cell r="HT481">
            <v>1</v>
          </cell>
          <cell r="HZ481">
            <v>1</v>
          </cell>
          <cell r="IC481" t="str">
            <v>DA</v>
          </cell>
        </row>
        <row r="482">
          <cell r="A482">
            <v>178</v>
          </cell>
          <cell r="C482" t="str">
            <v>BRUMAR</v>
          </cell>
          <cell r="D482" t="str">
            <v>RADU ALEXANDRU</v>
          </cell>
          <cell r="E482" t="str">
            <v>CRAZY BIKE SIBIU</v>
          </cell>
          <cell r="F482" t="str">
            <v>FRM</v>
          </cell>
          <cell r="G482" t="str">
            <v>B</v>
          </cell>
          <cell r="H482" t="str">
            <v>EXPERT</v>
          </cell>
          <cell r="I482" t="str">
            <v>TT</v>
          </cell>
          <cell r="R482">
            <v>43</v>
          </cell>
          <cell r="S482">
            <v>29481</v>
          </cell>
          <cell r="T482" t="str">
            <v>M</v>
          </cell>
          <cell r="W482">
            <v>1800917324794</v>
          </cell>
          <cell r="X482">
            <v>726358490</v>
          </cell>
          <cell r="Z482">
            <v>723575154</v>
          </cell>
          <cell r="AA482" t="str">
            <v>SIBIU</v>
          </cell>
          <cell r="AB482" t="str">
            <v>VEST</v>
          </cell>
          <cell r="AC482" t="str">
            <v>ROU</v>
          </cell>
          <cell r="AD482" t="str">
            <v>SHERCO</v>
          </cell>
          <cell r="AE482" t="str">
            <v>300/2T</v>
          </cell>
        </row>
        <row r="483">
          <cell r="A483">
            <v>179</v>
          </cell>
          <cell r="C483" t="str">
            <v>BRUNNER</v>
          </cell>
          <cell r="D483" t="str">
            <v>ANDREAS</v>
          </cell>
          <cell r="E483" t="str">
            <v>AUSTRIA</v>
          </cell>
          <cell r="F483" t="str">
            <v>AMF</v>
          </cell>
          <cell r="G483" t="str">
            <v>C</v>
          </cell>
          <cell r="H483" t="str">
            <v>HOBBY</v>
          </cell>
          <cell r="I483" t="str">
            <v>TT</v>
          </cell>
          <cell r="M483" t="str">
            <v>SP</v>
          </cell>
          <cell r="N483" t="str">
            <v>SP</v>
          </cell>
          <cell r="R483">
            <v>48</v>
          </cell>
          <cell r="S483">
            <v>27833</v>
          </cell>
          <cell r="T483" t="str">
            <v>M</v>
          </cell>
          <cell r="W483">
            <v>11827898</v>
          </cell>
          <cell r="X483">
            <v>6642829233</v>
          </cell>
          <cell r="AA483" t="str">
            <v>AUSTRIA</v>
          </cell>
          <cell r="AB483" t="str">
            <v>AUT</v>
          </cell>
          <cell r="AC483" t="str">
            <v>AUT</v>
          </cell>
          <cell r="AD483" t="str">
            <v>KTM</v>
          </cell>
          <cell r="AE483" t="str">
            <v>300/2T</v>
          </cell>
          <cell r="BR483">
            <v>380</v>
          </cell>
          <cell r="BS483" t="str">
            <v>SP</v>
          </cell>
          <cell r="BT483" t="str">
            <v>SP</v>
          </cell>
          <cell r="FL483">
            <v>338</v>
          </cell>
          <cell r="FM483" t="str">
            <v>SP</v>
          </cell>
          <cell r="FN483" t="str">
            <v>SP</v>
          </cell>
        </row>
        <row r="484">
          <cell r="A484">
            <v>1821</v>
          </cell>
          <cell r="B484">
            <v>34</v>
          </cell>
          <cell r="C484" t="str">
            <v>BRUNNER</v>
          </cell>
          <cell r="D484" t="str">
            <v>ANDREAS</v>
          </cell>
          <cell r="E484" t="str">
            <v>REGIUNILE UNITE</v>
          </cell>
          <cell r="F484" t="str">
            <v>FRM</v>
          </cell>
          <cell r="G484" t="str">
            <v>A</v>
          </cell>
          <cell r="H484" t="str">
            <v>OLD-1000</v>
          </cell>
          <cell r="I484" t="str">
            <v>V</v>
          </cell>
          <cell r="Q484">
            <v>22</v>
          </cell>
          <cell r="R484">
            <v>69</v>
          </cell>
          <cell r="S484">
            <v>19933</v>
          </cell>
          <cell r="T484" t="str">
            <v>M</v>
          </cell>
          <cell r="W484">
            <v>7540728400012</v>
          </cell>
          <cell r="X484">
            <v>740268418</v>
          </cell>
          <cell r="AA484" t="str">
            <v>BUCURESTI</v>
          </cell>
          <cell r="AB484" t="str">
            <v>EST</v>
          </cell>
          <cell r="AD484" t="str">
            <v>SUZUKI</v>
          </cell>
          <cell r="AE484" t="str">
            <v>1100/4T</v>
          </cell>
          <cell r="AI484" t="str">
            <v>DA</v>
          </cell>
          <cell r="AL484" t="str">
            <v>AII</v>
          </cell>
          <cell r="AM484" t="str">
            <v>POZITIV</v>
          </cell>
          <cell r="IC484">
            <v>22</v>
          </cell>
        </row>
        <row r="485">
          <cell r="A485">
            <v>180</v>
          </cell>
          <cell r="C485" t="str">
            <v>BRUNNER</v>
          </cell>
          <cell r="D485" t="str">
            <v>MANUEL</v>
          </cell>
          <cell r="E485" t="str">
            <v>AUSTRIA</v>
          </cell>
          <cell r="F485" t="str">
            <v>AMF</v>
          </cell>
          <cell r="G485" t="str">
            <v>B</v>
          </cell>
          <cell r="H485" t="str">
            <v>EXPERT</v>
          </cell>
          <cell r="I485" t="str">
            <v>TT</v>
          </cell>
          <cell r="M485" t="str">
            <v>SP</v>
          </cell>
          <cell r="N485" t="str">
            <v>SP</v>
          </cell>
          <cell r="R485">
            <v>34</v>
          </cell>
          <cell r="S485">
            <v>32798</v>
          </cell>
          <cell r="T485" t="str">
            <v>M</v>
          </cell>
          <cell r="W485">
            <v>16344307</v>
          </cell>
          <cell r="X485">
            <v>436641323945</v>
          </cell>
          <cell r="AA485" t="str">
            <v>AUSTRIA</v>
          </cell>
          <cell r="AB485" t="str">
            <v>AUT</v>
          </cell>
          <cell r="AC485" t="str">
            <v>AUT</v>
          </cell>
          <cell r="AD485" t="str">
            <v>KTM</v>
          </cell>
          <cell r="AE485" t="str">
            <v>300/2T</v>
          </cell>
        </row>
        <row r="486">
          <cell r="A486">
            <v>181</v>
          </cell>
          <cell r="C486" t="str">
            <v>BRUNNER</v>
          </cell>
          <cell r="D486" t="str">
            <v>PHILIPP</v>
          </cell>
          <cell r="E486" t="str">
            <v>AUSTRIA</v>
          </cell>
          <cell r="F486" t="str">
            <v>AMF</v>
          </cell>
          <cell r="G486" t="str">
            <v>C</v>
          </cell>
          <cell r="H486" t="str">
            <v>HOBBY</v>
          </cell>
          <cell r="I486" t="str">
            <v>TT</v>
          </cell>
          <cell r="R486">
            <v>28</v>
          </cell>
          <cell r="S486">
            <v>34916</v>
          </cell>
          <cell r="T486" t="str">
            <v>M</v>
          </cell>
          <cell r="W486">
            <v>2822620</v>
          </cell>
          <cell r="X486" t="str">
            <v>+436764220644</v>
          </cell>
          <cell r="Y486" t="str">
            <v>brunner-philipp@hotmail.com</v>
          </cell>
          <cell r="AA486" t="str">
            <v>AUSTRIA</v>
          </cell>
          <cell r="AB486" t="str">
            <v>AUT</v>
          </cell>
          <cell r="AC486" t="str">
            <v>AUT</v>
          </cell>
          <cell r="BR486">
            <v>392</v>
          </cell>
          <cell r="BS486" t="str">
            <v>SP</v>
          </cell>
          <cell r="BT486" t="str">
            <v>SP</v>
          </cell>
        </row>
        <row r="487">
          <cell r="A487">
            <v>182</v>
          </cell>
          <cell r="B487">
            <v>965</v>
          </cell>
          <cell r="C487" t="str">
            <v xml:space="preserve">BUBOI </v>
          </cell>
          <cell r="D487" t="str">
            <v>COSMIN FLORIN</v>
          </cell>
          <cell r="E487" t="str">
            <v>BLACK RYDERS SIBIU</v>
          </cell>
          <cell r="F487" t="str">
            <v>FRM</v>
          </cell>
          <cell r="G487" t="str">
            <v>C</v>
          </cell>
          <cell r="H487" t="str">
            <v>HOBBY</v>
          </cell>
          <cell r="I487" t="str">
            <v>TT</v>
          </cell>
          <cell r="R487">
            <v>25</v>
          </cell>
          <cell r="S487">
            <v>35970</v>
          </cell>
          <cell r="T487" t="str">
            <v>M</v>
          </cell>
          <cell r="W487">
            <v>1870624313523</v>
          </cell>
          <cell r="X487">
            <v>768727017</v>
          </cell>
          <cell r="Z487">
            <v>759462363</v>
          </cell>
          <cell r="AA487" t="str">
            <v>SALAJ</v>
          </cell>
          <cell r="AB487" t="str">
            <v>VEST</v>
          </cell>
          <cell r="AC487" t="str">
            <v>ROU</v>
          </cell>
          <cell r="AD487" t="str">
            <v>KTM</v>
          </cell>
          <cell r="AE487" t="str">
            <v>250/2T</v>
          </cell>
        </row>
        <row r="488">
          <cell r="A488">
            <v>1841</v>
          </cell>
          <cell r="B488">
            <v>470</v>
          </cell>
          <cell r="C488" t="str">
            <v xml:space="preserve">BUBOI </v>
          </cell>
          <cell r="D488" t="str">
            <v>COSMIN FLORIN</v>
          </cell>
          <cell r="E488" t="str">
            <v>BLACK RYDERS SIBIU</v>
          </cell>
          <cell r="F488" t="str">
            <v>FRM</v>
          </cell>
          <cell r="G488" t="str">
            <v xml:space="preserve">B </v>
          </cell>
          <cell r="H488" t="str">
            <v>HOBBY</v>
          </cell>
          <cell r="I488" t="str">
            <v>TT</v>
          </cell>
          <cell r="R488">
            <v>25</v>
          </cell>
          <cell r="S488">
            <v>35970</v>
          </cell>
          <cell r="T488" t="str">
            <v>M</v>
          </cell>
          <cell r="W488">
            <v>1980624313523</v>
          </cell>
          <cell r="X488">
            <v>768727017</v>
          </cell>
          <cell r="Z488">
            <v>768259054</v>
          </cell>
          <cell r="AA488" t="str">
            <v>SALAJ</v>
          </cell>
          <cell r="AB488" t="str">
            <v>VEST</v>
          </cell>
          <cell r="AC488" t="str">
            <v>ROU</v>
          </cell>
          <cell r="AD488" t="str">
            <v>KTM</v>
          </cell>
          <cell r="AE488" t="str">
            <v>250/2T</v>
          </cell>
          <cell r="AI488" t="str">
            <v>DA</v>
          </cell>
          <cell r="AK488" t="str">
            <v>DA</v>
          </cell>
          <cell r="AL488" t="str">
            <v>AII</v>
          </cell>
          <cell r="AM488" t="str">
            <v>POZITIV</v>
          </cell>
          <cell r="IC488">
            <v>22</v>
          </cell>
        </row>
        <row r="489">
          <cell r="A489">
            <v>3268</v>
          </cell>
          <cell r="C489" t="str">
            <v>BUCHINGER</v>
          </cell>
          <cell r="D489" t="str">
            <v>MATTHIAS</v>
          </cell>
          <cell r="E489" t="str">
            <v>AUSTRIA</v>
          </cell>
          <cell r="F489" t="str">
            <v>AMF</v>
          </cell>
          <cell r="G489" t="str">
            <v>A</v>
          </cell>
          <cell r="H489" t="str">
            <v>PRO</v>
          </cell>
          <cell r="I489" t="str">
            <v>TT</v>
          </cell>
          <cell r="R489">
            <v>22</v>
          </cell>
          <cell r="S489">
            <v>37208</v>
          </cell>
          <cell r="T489" t="str">
            <v>M</v>
          </cell>
          <cell r="W489">
            <v>22309476</v>
          </cell>
          <cell r="X489">
            <v>436604701136</v>
          </cell>
          <cell r="Y489" t="str">
            <v>m.buchinger3261@gmail.at</v>
          </cell>
          <cell r="AA489" t="str">
            <v>AUSTRIA</v>
          </cell>
          <cell r="AB489" t="str">
            <v>AUT</v>
          </cell>
          <cell r="AC489" t="str">
            <v>AUT</v>
          </cell>
          <cell r="BR489">
            <v>13</v>
          </cell>
          <cell r="BS489" t="str">
            <v>SP</v>
          </cell>
          <cell r="BT489" t="str">
            <v>SP</v>
          </cell>
        </row>
        <row r="490">
          <cell r="A490">
            <v>3349</v>
          </cell>
          <cell r="C490" t="str">
            <v>BUCHINGER</v>
          </cell>
          <cell r="D490" t="str">
            <v>ROBERT</v>
          </cell>
          <cell r="E490" t="str">
            <v>AUSTRIA</v>
          </cell>
          <cell r="F490" t="str">
            <v>AMF</v>
          </cell>
          <cell r="G490" t="str">
            <v>D</v>
          </cell>
          <cell r="H490" t="str">
            <v>HOBBY-S</v>
          </cell>
          <cell r="I490" t="str">
            <v>TT</v>
          </cell>
          <cell r="R490">
            <v>30</v>
          </cell>
          <cell r="S490">
            <v>34165</v>
          </cell>
          <cell r="T490" t="str">
            <v>M</v>
          </cell>
          <cell r="W490">
            <v>20030096</v>
          </cell>
          <cell r="X490">
            <v>436602766763</v>
          </cell>
          <cell r="AA490" t="str">
            <v>AUSTRIA</v>
          </cell>
          <cell r="AB490" t="str">
            <v>AUT</v>
          </cell>
          <cell r="AC490" t="str">
            <v>AUT</v>
          </cell>
          <cell r="BR490">
            <v>606</v>
          </cell>
          <cell r="BS490" t="str">
            <v>SP</v>
          </cell>
          <cell r="BT490" t="str">
            <v>SP</v>
          </cell>
        </row>
        <row r="491">
          <cell r="A491">
            <v>183</v>
          </cell>
          <cell r="C491" t="str">
            <v>BUCHVALD</v>
          </cell>
          <cell r="D491" t="str">
            <v>JANOS</v>
          </cell>
          <cell r="E491" t="str">
            <v>UNGARIA</v>
          </cell>
          <cell r="F491" t="str">
            <v>MAMS</v>
          </cell>
          <cell r="G491" t="str">
            <v>B</v>
          </cell>
          <cell r="H491" t="str">
            <v>VET</v>
          </cell>
          <cell r="I491" t="str">
            <v>TT</v>
          </cell>
          <cell r="M491" t="str">
            <v>SP</v>
          </cell>
          <cell r="N491" t="str">
            <v>SP</v>
          </cell>
          <cell r="R491">
            <v>54</v>
          </cell>
          <cell r="S491">
            <v>25603</v>
          </cell>
          <cell r="T491" t="str">
            <v>M</v>
          </cell>
          <cell r="W491" t="str">
            <v>849723MA</v>
          </cell>
          <cell r="X491">
            <v>36209380590</v>
          </cell>
          <cell r="AA491" t="str">
            <v>UNGARIA</v>
          </cell>
          <cell r="AB491" t="str">
            <v>HUN</v>
          </cell>
          <cell r="AC491" t="str">
            <v>HUN</v>
          </cell>
          <cell r="AD491" t="str">
            <v>KTM</v>
          </cell>
          <cell r="AE491" t="str">
            <v>450/4T</v>
          </cell>
        </row>
        <row r="492">
          <cell r="A492">
            <v>2392</v>
          </cell>
          <cell r="C492" t="str">
            <v xml:space="preserve">BUCIN </v>
          </cell>
          <cell r="D492" t="str">
            <v>ALEXANDRU OVIDIU</v>
          </cell>
          <cell r="E492" t="str">
            <v>MASTER BIKE CLUJ</v>
          </cell>
          <cell r="F492" t="str">
            <v>FRM</v>
          </cell>
          <cell r="G492" t="str">
            <v>C</v>
          </cell>
          <cell r="H492" t="str">
            <v>HOBBY</v>
          </cell>
          <cell r="I492" t="str">
            <v>TT</v>
          </cell>
          <cell r="R492">
            <v>47</v>
          </cell>
          <cell r="S492">
            <v>27922</v>
          </cell>
          <cell r="T492" t="str">
            <v>M</v>
          </cell>
          <cell r="W492">
            <v>1760611264401</v>
          </cell>
          <cell r="X492">
            <v>745107718</v>
          </cell>
          <cell r="Z492">
            <v>722603545</v>
          </cell>
          <cell r="AA492" t="str">
            <v>MURES</v>
          </cell>
          <cell r="AB492" t="str">
            <v>VEST</v>
          </cell>
          <cell r="AC492" t="str">
            <v>ROU</v>
          </cell>
          <cell r="AD492" t="str">
            <v>HUSQVARNA</v>
          </cell>
          <cell r="AE492" t="str">
            <v>300/2T</v>
          </cell>
        </row>
        <row r="493">
          <cell r="A493">
            <v>2039</v>
          </cell>
          <cell r="C493" t="str">
            <v>BUCSEK</v>
          </cell>
          <cell r="D493" t="str">
            <v>LUKAS</v>
          </cell>
          <cell r="E493" t="str">
            <v>HAITA DEVA</v>
          </cell>
          <cell r="F493" t="str">
            <v>FRM</v>
          </cell>
          <cell r="G493" t="str">
            <v>B</v>
          </cell>
          <cell r="H493" t="str">
            <v>EXPERT</v>
          </cell>
          <cell r="I493" t="str">
            <v>TT</v>
          </cell>
          <cell r="R493">
            <v>27</v>
          </cell>
          <cell r="S493">
            <v>35478</v>
          </cell>
          <cell r="T493" t="str">
            <v>M</v>
          </cell>
          <cell r="W493" t="str">
            <v>U3847668</v>
          </cell>
          <cell r="X493" t="str">
            <v>+436502304797</v>
          </cell>
          <cell r="Y493" t="str">
            <v>buecsek.lukas@hotmail.com</v>
          </cell>
          <cell r="AA493" t="str">
            <v>AUSTRIA</v>
          </cell>
          <cell r="AB493" t="str">
            <v>AUT</v>
          </cell>
          <cell r="AC493" t="str">
            <v>AUT</v>
          </cell>
          <cell r="AD493" t="str">
            <v>BETA</v>
          </cell>
        </row>
        <row r="494">
          <cell r="A494">
            <v>184</v>
          </cell>
          <cell r="C494" t="str">
            <v>BUCULEA</v>
          </cell>
          <cell r="D494" t="str">
            <v>ALEXANDRU PETRIȘOR</v>
          </cell>
          <cell r="E494" t="str">
            <v>FREE BIKE TEAM</v>
          </cell>
          <cell r="F494" t="str">
            <v>FRM</v>
          </cell>
          <cell r="G494" t="str">
            <v>C</v>
          </cell>
          <cell r="H494" t="str">
            <v>HOBBY</v>
          </cell>
          <cell r="I494" t="str">
            <v>TT</v>
          </cell>
          <cell r="R494">
            <v>26</v>
          </cell>
          <cell r="S494">
            <v>35782</v>
          </cell>
          <cell r="T494" t="str">
            <v>M</v>
          </cell>
          <cell r="W494">
            <v>1971218160035</v>
          </cell>
          <cell r="X494">
            <v>760841101</v>
          </cell>
          <cell r="Y494" t="str">
            <v>endurocraiova@yahoo.com</v>
          </cell>
          <cell r="Z494">
            <v>447341831711</v>
          </cell>
          <cell r="AA494" t="str">
            <v>GORJ</v>
          </cell>
          <cell r="AB494" t="str">
            <v>VEST</v>
          </cell>
          <cell r="AC494" t="str">
            <v>ROU</v>
          </cell>
          <cell r="AD494" t="str">
            <v>KTM</v>
          </cell>
          <cell r="AE494" t="str">
            <v>350/4T</v>
          </cell>
          <cell r="AI494" t="str">
            <v>DA</v>
          </cell>
          <cell r="AK494" t="str">
            <v>DA</v>
          </cell>
          <cell r="CN494">
            <v>356</v>
          </cell>
          <cell r="CO494">
            <v>125</v>
          </cell>
          <cell r="CP494">
            <v>125</v>
          </cell>
          <cell r="GW494">
            <v>1</v>
          </cell>
          <cell r="HT494">
            <v>1</v>
          </cell>
          <cell r="HZ494">
            <v>1</v>
          </cell>
          <cell r="IC494" t="str">
            <v>DA</v>
          </cell>
        </row>
        <row r="495">
          <cell r="A495">
            <v>185</v>
          </cell>
          <cell r="C495" t="str">
            <v>BUCULEA</v>
          </cell>
          <cell r="D495" t="str">
            <v>NICOLAE COSTINEL</v>
          </cell>
          <cell r="E495" t="str">
            <v>FREE BIKE TEAM</v>
          </cell>
          <cell r="F495" t="str">
            <v>FRM</v>
          </cell>
          <cell r="G495" t="str">
            <v>C</v>
          </cell>
          <cell r="H495" t="str">
            <v>HOBBY</v>
          </cell>
          <cell r="I495" t="str">
            <v>TT</v>
          </cell>
          <cell r="R495">
            <v>36</v>
          </cell>
          <cell r="S495">
            <v>32117</v>
          </cell>
          <cell r="T495" t="str">
            <v>M</v>
          </cell>
          <cell r="W495">
            <v>1871206180948</v>
          </cell>
          <cell r="X495">
            <v>760841101</v>
          </cell>
          <cell r="Y495" t="str">
            <v>endurocraiova@yahoo.com</v>
          </cell>
          <cell r="Z495">
            <v>754033534</v>
          </cell>
          <cell r="AA495" t="str">
            <v>GORJ</v>
          </cell>
          <cell r="AB495" t="str">
            <v>VEST</v>
          </cell>
          <cell r="AC495" t="str">
            <v>ROU</v>
          </cell>
          <cell r="AD495" t="str">
            <v>KTM</v>
          </cell>
          <cell r="AE495" t="str">
            <v>300/2T</v>
          </cell>
          <cell r="CN495">
            <v>355</v>
          </cell>
          <cell r="CO495">
            <v>125</v>
          </cell>
          <cell r="CP495">
            <v>125</v>
          </cell>
          <cell r="GW495">
            <v>1</v>
          </cell>
          <cell r="HT495">
            <v>1</v>
          </cell>
          <cell r="HZ495">
            <v>1</v>
          </cell>
          <cell r="IC495" t="str">
            <v>DA</v>
          </cell>
        </row>
        <row r="496">
          <cell r="A496">
            <v>1830</v>
          </cell>
          <cell r="B496">
            <v>26</v>
          </cell>
          <cell r="C496" t="str">
            <v xml:space="preserve">BUCUR </v>
          </cell>
          <cell r="D496" t="str">
            <v>ALEXANDRU</v>
          </cell>
          <cell r="E496" t="str">
            <v xml:space="preserve">DEMENTOR RACING </v>
          </cell>
          <cell r="F496" t="str">
            <v>FRM</v>
          </cell>
          <cell r="G496" t="str">
            <v>C</v>
          </cell>
          <cell r="H496" t="str">
            <v>A.MX1</v>
          </cell>
          <cell r="I496" t="str">
            <v>MX</v>
          </cell>
          <cell r="J496" t="str">
            <v>MX</v>
          </cell>
          <cell r="M496">
            <v>45546</v>
          </cell>
          <cell r="N496">
            <v>45657</v>
          </cell>
          <cell r="R496">
            <v>20</v>
          </cell>
          <cell r="S496">
            <v>38023</v>
          </cell>
          <cell r="T496" t="str">
            <v>M</v>
          </cell>
          <cell r="V496">
            <v>167</v>
          </cell>
          <cell r="W496">
            <v>5040206460024</v>
          </cell>
          <cell r="X496">
            <v>736927994</v>
          </cell>
          <cell r="Z496">
            <v>723886150</v>
          </cell>
          <cell r="AA496" t="str">
            <v>BUCURESTI</v>
          </cell>
          <cell r="AB496" t="str">
            <v>EST</v>
          </cell>
          <cell r="AC496" t="str">
            <v>ROU</v>
          </cell>
          <cell r="AD496" t="str">
            <v>KTM</v>
          </cell>
          <cell r="AE496" t="str">
            <v>350/4T</v>
          </cell>
          <cell r="AF496">
            <v>45384</v>
          </cell>
          <cell r="AG496">
            <v>45384</v>
          </cell>
          <cell r="AH496" t="str">
            <v>FCH</v>
          </cell>
          <cell r="AI496" t="str">
            <v>DA</v>
          </cell>
          <cell r="AK496" t="str">
            <v>DA</v>
          </cell>
          <cell r="AN496">
            <v>430</v>
          </cell>
          <cell r="AQ496">
            <v>300</v>
          </cell>
          <cell r="AT496" t="str">
            <v>C</v>
          </cell>
          <cell r="IC496">
            <v>22</v>
          </cell>
        </row>
        <row r="497">
          <cell r="A497">
            <v>186</v>
          </cell>
          <cell r="B497">
            <v>507</v>
          </cell>
          <cell r="C497" t="str">
            <v xml:space="preserve">BUCUR </v>
          </cell>
          <cell r="D497" t="str">
            <v>MAFTEI NICU</v>
          </cell>
          <cell r="E497" t="str">
            <v>HE MARAMURES</v>
          </cell>
          <cell r="F497" t="str">
            <v>FRM</v>
          </cell>
          <cell r="G497" t="str">
            <v>A</v>
          </cell>
          <cell r="H497" t="str">
            <v>VET</v>
          </cell>
          <cell r="I497" t="str">
            <v>TT</v>
          </cell>
          <cell r="R497">
            <v>48</v>
          </cell>
          <cell r="S497">
            <v>27826</v>
          </cell>
          <cell r="T497" t="str">
            <v>M</v>
          </cell>
          <cell r="W497">
            <v>1760307241129</v>
          </cell>
          <cell r="X497">
            <v>754287616</v>
          </cell>
          <cell r="Z497">
            <v>740552155</v>
          </cell>
          <cell r="AA497" t="str">
            <v>MARAMURES</v>
          </cell>
          <cell r="AB497" t="str">
            <v>VEST</v>
          </cell>
          <cell r="AC497" t="str">
            <v>ROU</v>
          </cell>
          <cell r="AD497" t="str">
            <v>KTM</v>
          </cell>
          <cell r="AE497" t="str">
            <v>300/2T</v>
          </cell>
          <cell r="AI497" t="str">
            <v>DA</v>
          </cell>
          <cell r="AK497" t="str">
            <v>DA</v>
          </cell>
        </row>
        <row r="498">
          <cell r="A498">
            <v>2375</v>
          </cell>
          <cell r="C498" t="str">
            <v xml:space="preserve">BUCUR </v>
          </cell>
          <cell r="D498" t="str">
            <v>MARIUS NICOLAE</v>
          </cell>
          <cell r="E498" t="str">
            <v>MASTER BIKE CLUJ</v>
          </cell>
          <cell r="F498" t="str">
            <v>FRM</v>
          </cell>
          <cell r="G498" t="str">
            <v>C</v>
          </cell>
          <cell r="H498" t="str">
            <v>HOBBY</v>
          </cell>
          <cell r="I498" t="str">
            <v>TT</v>
          </cell>
          <cell r="R498">
            <v>38</v>
          </cell>
          <cell r="S498">
            <v>31230</v>
          </cell>
          <cell r="T498" t="str">
            <v>M</v>
          </cell>
          <cell r="W498">
            <v>1850702125804</v>
          </cell>
          <cell r="X498">
            <v>742668055</v>
          </cell>
          <cell r="AA498" t="str">
            <v>CLUJ</v>
          </cell>
          <cell r="AB498" t="str">
            <v>VEST</v>
          </cell>
          <cell r="AC498" t="str">
            <v>ROU</v>
          </cell>
          <cell r="AD498" t="str">
            <v>HUSQVARNA</v>
          </cell>
          <cell r="AE498" t="str">
            <v>300/2T</v>
          </cell>
          <cell r="CN498">
            <v>385</v>
          </cell>
          <cell r="CO498">
            <v>125</v>
          </cell>
          <cell r="CP498">
            <v>125</v>
          </cell>
          <cell r="GW498">
            <v>1</v>
          </cell>
          <cell r="HT498">
            <v>1</v>
          </cell>
          <cell r="HZ498">
            <v>1</v>
          </cell>
          <cell r="IC498" t="str">
            <v>DA</v>
          </cell>
        </row>
        <row r="499">
          <cell r="A499">
            <v>1829</v>
          </cell>
          <cell r="B499">
            <v>14</v>
          </cell>
          <cell r="C499" t="str">
            <v xml:space="preserve">BUCUR </v>
          </cell>
          <cell r="D499" t="str">
            <v>OANA ANASTASIA</v>
          </cell>
          <cell r="E499" t="str">
            <v xml:space="preserve">DEMENTOR RACING </v>
          </cell>
          <cell r="F499" t="str">
            <v>FRM</v>
          </cell>
          <cell r="G499" t="str">
            <v>A</v>
          </cell>
          <cell r="H499" t="str">
            <v>FETE</v>
          </cell>
          <cell r="I499" t="str">
            <v>MX</v>
          </cell>
          <cell r="J499" t="str">
            <v>MX</v>
          </cell>
          <cell r="M499">
            <v>45546</v>
          </cell>
          <cell r="N499">
            <v>45657</v>
          </cell>
          <cell r="Q499" t="str">
            <v>NU</v>
          </cell>
          <cell r="R499">
            <v>16</v>
          </cell>
          <cell r="S499">
            <v>39216</v>
          </cell>
          <cell r="T499" t="str">
            <v>M</v>
          </cell>
          <cell r="V499">
            <v>168</v>
          </cell>
          <cell r="W499">
            <v>6070514410172</v>
          </cell>
          <cell r="Z499">
            <v>723886150</v>
          </cell>
          <cell r="AA499" t="str">
            <v>BUCURESTI</v>
          </cell>
          <cell r="AB499" t="str">
            <v>EST</v>
          </cell>
          <cell r="AC499" t="str">
            <v>ROU</v>
          </cell>
          <cell r="AD499" t="str">
            <v>KTM</v>
          </cell>
          <cell r="AE499" t="str">
            <v>250/4T</v>
          </cell>
          <cell r="AF499">
            <v>45384</v>
          </cell>
          <cell r="AG499">
            <v>45384</v>
          </cell>
          <cell r="AH499" t="str">
            <v>FCH</v>
          </cell>
          <cell r="AI499" t="str">
            <v>DA</v>
          </cell>
          <cell r="AK499" t="str">
            <v>DA</v>
          </cell>
          <cell r="AN499">
            <v>430</v>
          </cell>
          <cell r="AQ499">
            <v>300</v>
          </cell>
          <cell r="AT499" t="str">
            <v>C</v>
          </cell>
          <cell r="IC499">
            <v>22</v>
          </cell>
        </row>
        <row r="500">
          <cell r="A500">
            <v>2478</v>
          </cell>
          <cell r="C500" t="str">
            <v>BUCURISTEAN</v>
          </cell>
          <cell r="D500" t="str">
            <v>DAN</v>
          </cell>
          <cell r="E500" t="str">
            <v>FM RACING ALBA IULIA</v>
          </cell>
          <cell r="F500" t="str">
            <v>FRM</v>
          </cell>
          <cell r="G500" t="str">
            <v>B</v>
          </cell>
          <cell r="H500" t="str">
            <v>EXPERT</v>
          </cell>
          <cell r="I500" t="str">
            <v>TT</v>
          </cell>
          <cell r="R500">
            <v>26</v>
          </cell>
          <cell r="S500">
            <v>35711</v>
          </cell>
          <cell r="T500" t="str">
            <v>M</v>
          </cell>
          <cell r="W500">
            <v>1971008015567</v>
          </cell>
          <cell r="X500">
            <v>741266935</v>
          </cell>
          <cell r="AA500" t="str">
            <v>ALBA</v>
          </cell>
          <cell r="AB500" t="str">
            <v>VEST</v>
          </cell>
          <cell r="AC500" t="str">
            <v>ROU</v>
          </cell>
          <cell r="AD500" t="str">
            <v>HUSQVARNA</v>
          </cell>
        </row>
        <row r="501">
          <cell r="A501">
            <v>4030</v>
          </cell>
          <cell r="C501" t="str">
            <v>BUD</v>
          </cell>
          <cell r="D501" t="str">
            <v>CRISTIAN</v>
          </cell>
          <cell r="E501" t="str">
            <v>HE MARAMURES</v>
          </cell>
          <cell r="F501" t="str">
            <v>FRM</v>
          </cell>
          <cell r="G501" t="str">
            <v>C</v>
          </cell>
          <cell r="H501" t="str">
            <v>SSV</v>
          </cell>
          <cell r="I501" t="str">
            <v>TT</v>
          </cell>
          <cell r="R501">
            <v>39</v>
          </cell>
          <cell r="S501">
            <v>30985</v>
          </cell>
          <cell r="T501" t="str">
            <v>M</v>
          </cell>
          <cell r="W501">
            <v>1841030245035</v>
          </cell>
          <cell r="X501">
            <v>741146037</v>
          </cell>
          <cell r="AA501" t="str">
            <v>MARAMURES</v>
          </cell>
          <cell r="AB501" t="str">
            <v>VEST</v>
          </cell>
          <cell r="AZ501">
            <v>404</v>
          </cell>
          <cell r="BA501">
            <v>125</v>
          </cell>
          <cell r="BB501">
            <v>125</v>
          </cell>
        </row>
        <row r="502">
          <cell r="A502">
            <v>4031</v>
          </cell>
          <cell r="C502" t="str">
            <v>BUDA</v>
          </cell>
          <cell r="D502" t="str">
            <v>MARIUS-HORATIU</v>
          </cell>
          <cell r="E502" t="str">
            <v>HE MARAMURES</v>
          </cell>
          <cell r="F502" t="str">
            <v>FRM</v>
          </cell>
          <cell r="G502" t="str">
            <v>C</v>
          </cell>
          <cell r="H502" t="str">
            <v>ATV</v>
          </cell>
          <cell r="I502" t="str">
            <v>TT</v>
          </cell>
          <cell r="L502">
            <v>1000</v>
          </cell>
          <cell r="Q502" t="str">
            <v>1C</v>
          </cell>
          <cell r="R502">
            <v>15</v>
          </cell>
          <cell r="S502">
            <v>39796</v>
          </cell>
          <cell r="T502" t="str">
            <v>M</v>
          </cell>
          <cell r="W502">
            <v>5081214245066</v>
          </cell>
          <cell r="X502">
            <v>769049951</v>
          </cell>
          <cell r="AA502" t="str">
            <v>MARAMURES</v>
          </cell>
          <cell r="AB502" t="str">
            <v>VEST</v>
          </cell>
          <cell r="AC502" t="str">
            <v>ROU</v>
          </cell>
          <cell r="AZ502">
            <v>215</v>
          </cell>
          <cell r="BA502">
            <v>125</v>
          </cell>
          <cell r="BB502">
            <v>125</v>
          </cell>
        </row>
        <row r="503">
          <cell r="A503">
            <v>187</v>
          </cell>
          <cell r="C503" t="str">
            <v>BUDZEN</v>
          </cell>
          <cell r="D503" t="str">
            <v>MARCIN</v>
          </cell>
          <cell r="E503" t="str">
            <v>HAITA DEVA</v>
          </cell>
          <cell r="F503" t="str">
            <v>FRM</v>
          </cell>
          <cell r="G503" t="str">
            <v>B</v>
          </cell>
          <cell r="H503" t="str">
            <v>EXPERT</v>
          </cell>
          <cell r="I503" t="str">
            <v>TT</v>
          </cell>
          <cell r="R503">
            <v>47</v>
          </cell>
          <cell r="S503">
            <v>28220</v>
          </cell>
          <cell r="T503" t="str">
            <v>M</v>
          </cell>
          <cell r="W503">
            <v>77040513991</v>
          </cell>
          <cell r="X503">
            <v>792983205</v>
          </cell>
          <cell r="AA503" t="str">
            <v>POLONIA</v>
          </cell>
          <cell r="AB503" t="str">
            <v>POL</v>
          </cell>
          <cell r="AC503" t="str">
            <v>POL</v>
          </cell>
        </row>
        <row r="504">
          <cell r="A504">
            <v>3194</v>
          </cell>
          <cell r="C504" t="str">
            <v>BUDZYN</v>
          </cell>
          <cell r="D504" t="str">
            <v>DANIEL</v>
          </cell>
          <cell r="E504" t="str">
            <v>EXTREM MOTORS ORASTIE</v>
          </cell>
          <cell r="F504" t="str">
            <v>FRM</v>
          </cell>
          <cell r="G504" t="str">
            <v>B</v>
          </cell>
          <cell r="H504" t="str">
            <v>EXPERT</v>
          </cell>
          <cell r="I504" t="str">
            <v>TT</v>
          </cell>
          <cell r="R504">
            <v>46</v>
          </cell>
          <cell r="S504">
            <v>28453</v>
          </cell>
          <cell r="T504" t="str">
            <v>M</v>
          </cell>
          <cell r="W504">
            <v>77112405151</v>
          </cell>
          <cell r="X504">
            <v>48501733529</v>
          </cell>
          <cell r="AA504" t="str">
            <v>POLONIA</v>
          </cell>
          <cell r="AB504" t="str">
            <v>POL</v>
          </cell>
          <cell r="AC504" t="str">
            <v>POL</v>
          </cell>
          <cell r="AD504" t="str">
            <v>GAS GAS</v>
          </cell>
          <cell r="BI504">
            <v>140</v>
          </cell>
          <cell r="BJ504">
            <v>30</v>
          </cell>
          <cell r="BK504">
            <v>25</v>
          </cell>
          <cell r="GW504">
            <v>1</v>
          </cell>
          <cell r="HT504">
            <v>1</v>
          </cell>
          <cell r="HZ504">
            <v>1</v>
          </cell>
          <cell r="IC504" t="str">
            <v>DA</v>
          </cell>
        </row>
        <row r="505">
          <cell r="A505">
            <v>3430</v>
          </cell>
          <cell r="C505" t="str">
            <v>BUGGENHAGEN</v>
          </cell>
          <cell r="D505" t="str">
            <v>JORG</v>
          </cell>
          <cell r="E505" t="str">
            <v>GERMANIA</v>
          </cell>
          <cell r="F505" t="str">
            <v>DMSB</v>
          </cell>
          <cell r="G505" t="str">
            <v>C</v>
          </cell>
          <cell r="H505" t="str">
            <v>HOBBY</v>
          </cell>
          <cell r="I505" t="str">
            <v>TT</v>
          </cell>
          <cell r="R505">
            <v>58</v>
          </cell>
          <cell r="S505">
            <v>24090</v>
          </cell>
          <cell r="T505" t="str">
            <v>M</v>
          </cell>
          <cell r="W505" t="str">
            <v>L3HL22XON</v>
          </cell>
          <cell r="X505">
            <v>1775354595</v>
          </cell>
          <cell r="AA505" t="str">
            <v>GERMANIA</v>
          </cell>
          <cell r="AB505" t="str">
            <v>DEU</v>
          </cell>
          <cell r="AC505" t="str">
            <v>GER</v>
          </cell>
          <cell r="BR505">
            <v>460</v>
          </cell>
          <cell r="BS505" t="str">
            <v>SP</v>
          </cell>
          <cell r="BT505" t="str">
            <v>SP</v>
          </cell>
        </row>
        <row r="506">
          <cell r="A506">
            <v>3432</v>
          </cell>
          <cell r="C506" t="str">
            <v>BUGGENHAGEN</v>
          </cell>
          <cell r="D506" t="str">
            <v>NIKLAS</v>
          </cell>
          <cell r="E506" t="str">
            <v>GERMANIA</v>
          </cell>
          <cell r="F506" t="str">
            <v>DMSB</v>
          </cell>
          <cell r="G506" t="str">
            <v>C</v>
          </cell>
          <cell r="H506" t="str">
            <v>HOBBY</v>
          </cell>
          <cell r="I506" t="str">
            <v>TT</v>
          </cell>
          <cell r="R506">
            <v>25</v>
          </cell>
          <cell r="S506">
            <v>35945</v>
          </cell>
          <cell r="T506" t="str">
            <v>M</v>
          </cell>
          <cell r="W506" t="str">
            <v>L3HMV8MT3</v>
          </cell>
          <cell r="X506">
            <v>15252491184</v>
          </cell>
          <cell r="AA506" t="str">
            <v>GERMANIA</v>
          </cell>
          <cell r="AB506" t="str">
            <v>DEU</v>
          </cell>
          <cell r="AC506" t="str">
            <v>GER</v>
          </cell>
          <cell r="BR506">
            <v>462</v>
          </cell>
          <cell r="BS506" t="str">
            <v>SP</v>
          </cell>
          <cell r="BT506" t="str">
            <v>SP</v>
          </cell>
        </row>
        <row r="507">
          <cell r="A507">
            <v>3014</v>
          </cell>
          <cell r="C507" t="str">
            <v>BUGHEANU</v>
          </cell>
          <cell r="D507" t="str">
            <v>VLAD NICOLAE</v>
          </cell>
          <cell r="E507" t="str">
            <v>ACS TOURMOUNT</v>
          </cell>
          <cell r="F507" t="str">
            <v>FRM</v>
          </cell>
          <cell r="G507" t="str">
            <v>C</v>
          </cell>
          <cell r="H507" t="str">
            <v>HOBBY</v>
          </cell>
          <cell r="I507" t="str">
            <v>TT</v>
          </cell>
          <cell r="R507">
            <v>30</v>
          </cell>
          <cell r="S507">
            <v>34154</v>
          </cell>
          <cell r="T507" t="str">
            <v>M</v>
          </cell>
          <cell r="W507">
            <v>1930704035300</v>
          </cell>
          <cell r="X507">
            <v>723008083</v>
          </cell>
          <cell r="AA507" t="str">
            <v>ARGES</v>
          </cell>
          <cell r="AB507" t="str">
            <v>EST</v>
          </cell>
          <cell r="AC507" t="str">
            <v>ROU</v>
          </cell>
          <cell r="AD507" t="str">
            <v>HUSQVARNA</v>
          </cell>
          <cell r="AE507" t="str">
            <v>300/2T</v>
          </cell>
        </row>
        <row r="508">
          <cell r="A508">
            <v>2666</v>
          </cell>
          <cell r="C508" t="str">
            <v>BUIGA</v>
          </cell>
          <cell r="D508" t="str">
            <v>FLORIN LUCIAN</v>
          </cell>
          <cell r="E508" t="str">
            <v>HE MARAMURES</v>
          </cell>
          <cell r="F508" t="str">
            <v>FRM</v>
          </cell>
          <cell r="G508" t="str">
            <v>C</v>
          </cell>
          <cell r="H508" t="str">
            <v>HOBBY</v>
          </cell>
          <cell r="I508" t="str">
            <v>TT</v>
          </cell>
          <cell r="R508">
            <v>25</v>
          </cell>
          <cell r="S508">
            <v>35964</v>
          </cell>
          <cell r="T508" t="str">
            <v>M</v>
          </cell>
          <cell r="W508">
            <v>1980618313705</v>
          </cell>
          <cell r="X508">
            <v>749592364</v>
          </cell>
          <cell r="AA508" t="str">
            <v>SALAJ</v>
          </cell>
          <cell r="AB508" t="str">
            <v>VEST</v>
          </cell>
          <cell r="AC508" t="str">
            <v>ROU</v>
          </cell>
          <cell r="AD508" t="str">
            <v>HUSQVARNA</v>
          </cell>
          <cell r="BO508">
            <v>207</v>
          </cell>
          <cell r="BP508">
            <v>125</v>
          </cell>
          <cell r="BQ508">
            <v>125</v>
          </cell>
          <cell r="GW508">
            <v>1</v>
          </cell>
          <cell r="HT508">
            <v>1</v>
          </cell>
          <cell r="HZ508">
            <v>1</v>
          </cell>
          <cell r="IC508" t="str">
            <v>DA</v>
          </cell>
        </row>
        <row r="509">
          <cell r="A509">
            <v>2849</v>
          </cell>
          <cell r="C509" t="str">
            <v>BUJAK</v>
          </cell>
          <cell r="D509" t="str">
            <v>MATEUSZ</v>
          </cell>
          <cell r="E509" t="str">
            <v>SIM 13 BRASOV</v>
          </cell>
          <cell r="F509" t="str">
            <v>FRM</v>
          </cell>
          <cell r="G509" t="str">
            <v>A</v>
          </cell>
          <cell r="H509" t="str">
            <v>MOTO</v>
          </cell>
          <cell r="I509" t="str">
            <v>TT</v>
          </cell>
          <cell r="R509">
            <v>45</v>
          </cell>
          <cell r="S509">
            <v>28846</v>
          </cell>
          <cell r="T509" t="str">
            <v>M</v>
          </cell>
          <cell r="X509">
            <v>48503498551</v>
          </cell>
          <cell r="AA509" t="str">
            <v>POLONIA</v>
          </cell>
          <cell r="AB509" t="str">
            <v>POL</v>
          </cell>
          <cell r="AC509" t="str">
            <v>POL</v>
          </cell>
          <cell r="AD509" t="str">
            <v>HUSQVARNA</v>
          </cell>
          <cell r="AE509" t="str">
            <v>450/4T</v>
          </cell>
        </row>
        <row r="510">
          <cell r="A510">
            <v>188</v>
          </cell>
          <cell r="C510" t="str">
            <v xml:space="preserve">BUJOREAN </v>
          </cell>
          <cell r="D510" t="str">
            <v>LUCA STEFAN</v>
          </cell>
          <cell r="E510" t="str">
            <v>CSM RARAUL C-LUNG M.</v>
          </cell>
          <cell r="F510" t="str">
            <v>FRM</v>
          </cell>
          <cell r="G510" t="str">
            <v>B</v>
          </cell>
          <cell r="H510" t="str">
            <v>EXPERT</v>
          </cell>
          <cell r="I510" t="str">
            <v>TT</v>
          </cell>
          <cell r="K510" t="str">
            <v>TT</v>
          </cell>
          <cell r="N510">
            <v>45657</v>
          </cell>
          <cell r="R510">
            <v>18</v>
          </cell>
          <cell r="S510">
            <v>38540</v>
          </cell>
          <cell r="T510" t="str">
            <v>M</v>
          </cell>
          <cell r="W510">
            <v>5050707330203</v>
          </cell>
          <cell r="X510">
            <v>767660215</v>
          </cell>
          <cell r="Z510">
            <v>747625245</v>
          </cell>
          <cell r="AA510" t="str">
            <v>SUCEAVA</v>
          </cell>
          <cell r="AB510" t="str">
            <v>EST</v>
          </cell>
          <cell r="AC510" t="str">
            <v>ROU</v>
          </cell>
          <cell r="AD510" t="str">
            <v>KTM</v>
          </cell>
          <cell r="AE510" t="str">
            <v>300/2T</v>
          </cell>
          <cell r="AF510">
            <v>45334</v>
          </cell>
          <cell r="AG510">
            <v>45348</v>
          </cell>
          <cell r="AI510" t="str">
            <v>DA</v>
          </cell>
          <cell r="AK510" t="str">
            <v>DA</v>
          </cell>
          <cell r="AN510">
            <v>450</v>
          </cell>
          <cell r="AO510" t="str">
            <v>DA</v>
          </cell>
          <cell r="AP510">
            <v>300</v>
          </cell>
          <cell r="AQ510">
            <v>300</v>
          </cell>
          <cell r="AT510" t="str">
            <v>C</v>
          </cell>
          <cell r="CH510">
            <v>107</v>
          </cell>
          <cell r="CI510">
            <v>125</v>
          </cell>
          <cell r="CJ510">
            <v>125</v>
          </cell>
          <cell r="GW510">
            <v>1</v>
          </cell>
          <cell r="HT510">
            <v>1</v>
          </cell>
          <cell r="HZ510">
            <v>1</v>
          </cell>
          <cell r="IC510" t="str">
            <v>DA</v>
          </cell>
        </row>
        <row r="511">
          <cell r="A511">
            <v>189</v>
          </cell>
          <cell r="C511" t="str">
            <v xml:space="preserve">BUJOREAN </v>
          </cell>
          <cell r="D511" t="str">
            <v>MIHAI</v>
          </cell>
          <cell r="E511" t="str">
            <v>MASTER BIKE CLUJ</v>
          </cell>
          <cell r="F511" t="str">
            <v>FRM</v>
          </cell>
          <cell r="G511" t="str">
            <v>C</v>
          </cell>
          <cell r="H511" t="str">
            <v>HOBBY</v>
          </cell>
          <cell r="I511" t="str">
            <v>TT</v>
          </cell>
          <cell r="R511">
            <v>46</v>
          </cell>
          <cell r="S511">
            <v>28433</v>
          </cell>
          <cell r="T511" t="str">
            <v>M</v>
          </cell>
          <cell r="W511">
            <v>1771104335031</v>
          </cell>
          <cell r="X511">
            <v>747625245</v>
          </cell>
          <cell r="Y511" t="str">
            <v>intermimar@gmail.com</v>
          </cell>
          <cell r="Z511">
            <v>72357097</v>
          </cell>
          <cell r="AA511" t="str">
            <v>SUCEAVA</v>
          </cell>
          <cell r="AB511" t="str">
            <v>EST</v>
          </cell>
          <cell r="AC511" t="str">
            <v>ROU</v>
          </cell>
          <cell r="AD511" t="str">
            <v>KTM</v>
          </cell>
          <cell r="AE511" t="str">
            <v>300/2T</v>
          </cell>
        </row>
        <row r="512">
          <cell r="A512">
            <v>191</v>
          </cell>
          <cell r="C512" t="str">
            <v>BULAI</v>
          </cell>
          <cell r="D512" t="str">
            <v>ERIC</v>
          </cell>
          <cell r="E512" t="str">
            <v>AVENTURA PARC DOBROGEA</v>
          </cell>
          <cell r="F512" t="str">
            <v>FRM</v>
          </cell>
          <cell r="G512" t="str">
            <v>C</v>
          </cell>
          <cell r="H512" t="str">
            <v>HOBBY</v>
          </cell>
          <cell r="I512" t="str">
            <v>TT</v>
          </cell>
          <cell r="R512">
            <v>124</v>
          </cell>
          <cell r="T512" t="str">
            <v>M</v>
          </cell>
          <cell r="AB512" t="e">
            <v>#N/A</v>
          </cell>
        </row>
        <row r="513">
          <cell r="A513">
            <v>190</v>
          </cell>
          <cell r="B513">
            <v>142</v>
          </cell>
          <cell r="C513" t="str">
            <v>BULAI</v>
          </cell>
          <cell r="D513" t="str">
            <v xml:space="preserve">PAUL  </v>
          </cell>
          <cell r="E513" t="str">
            <v>AVENTURA PARC DOBROGEA</v>
          </cell>
          <cell r="F513" t="str">
            <v>FRM</v>
          </cell>
          <cell r="G513" t="str">
            <v>B</v>
          </cell>
          <cell r="H513" t="str">
            <v>EXPERT</v>
          </cell>
          <cell r="I513" t="str">
            <v>TT</v>
          </cell>
          <cell r="J513" t="str">
            <v>A-Ec</v>
          </cell>
          <cell r="K513" t="str">
            <v>TT</v>
          </cell>
          <cell r="L513" t="str">
            <v>B-HE</v>
          </cell>
          <cell r="M513">
            <v>45490</v>
          </cell>
          <cell r="N513">
            <v>45657</v>
          </cell>
          <cell r="R513">
            <v>44</v>
          </cell>
          <cell r="S513">
            <v>29268</v>
          </cell>
          <cell r="T513" t="str">
            <v>M</v>
          </cell>
          <cell r="W513">
            <v>1800217171741</v>
          </cell>
          <cell r="X513">
            <v>758535257</v>
          </cell>
          <cell r="Z513">
            <v>745628655</v>
          </cell>
          <cell r="AA513" t="str">
            <v>GALATI</v>
          </cell>
          <cell r="AB513" t="str">
            <v>EST</v>
          </cell>
          <cell r="AC513" t="str">
            <v>ROU</v>
          </cell>
          <cell r="AD513" t="str">
            <v>SHERCO</v>
          </cell>
          <cell r="AE513" t="str">
            <v>300/2T</v>
          </cell>
          <cell r="AF513">
            <v>45306</v>
          </cell>
          <cell r="AG513">
            <v>45307</v>
          </cell>
          <cell r="AH513" t="str">
            <v>OP</v>
          </cell>
          <cell r="AI513" t="str">
            <v>DA</v>
          </cell>
          <cell r="AK513" t="str">
            <v>DA</v>
          </cell>
          <cell r="AN513">
            <v>450</v>
          </cell>
          <cell r="AQ513">
            <v>300</v>
          </cell>
          <cell r="AS513" t="str">
            <v>2-21476486</v>
          </cell>
          <cell r="AT513" t="str">
            <v>C</v>
          </cell>
          <cell r="AZ513">
            <v>1</v>
          </cell>
          <cell r="BA513" t="str">
            <v>L</v>
          </cell>
          <cell r="BB513">
            <v>0</v>
          </cell>
          <cell r="CN513">
            <v>131</v>
          </cell>
          <cell r="CO513" t="str">
            <v>L</v>
          </cell>
          <cell r="CP513">
            <v>0</v>
          </cell>
          <cell r="GW513">
            <v>1</v>
          </cell>
          <cell r="GZ513">
            <v>1</v>
          </cell>
          <cell r="HT513">
            <v>1</v>
          </cell>
          <cell r="HZ513">
            <v>1</v>
          </cell>
          <cell r="IC513" t="str">
            <v>DA</v>
          </cell>
        </row>
        <row r="514">
          <cell r="A514">
            <v>192</v>
          </cell>
          <cell r="C514" t="str">
            <v xml:space="preserve">BULARCA </v>
          </cell>
          <cell r="D514" t="str">
            <v>RAZVAN</v>
          </cell>
          <cell r="E514" t="str">
            <v>JITSU ZARNESTI</v>
          </cell>
          <cell r="F514" t="str">
            <v>FRM</v>
          </cell>
          <cell r="G514" t="str">
            <v>B</v>
          </cell>
          <cell r="H514" t="str">
            <v>EXPERT</v>
          </cell>
          <cell r="I514" t="str">
            <v>TT</v>
          </cell>
          <cell r="K514" t="str">
            <v>HE</v>
          </cell>
          <cell r="N514">
            <v>45657</v>
          </cell>
          <cell r="R514">
            <v>40</v>
          </cell>
          <cell r="S514">
            <v>30521</v>
          </cell>
          <cell r="T514" t="str">
            <v>M</v>
          </cell>
          <cell r="W514">
            <v>1830724142598</v>
          </cell>
          <cell r="X514">
            <v>722430512</v>
          </cell>
          <cell r="Z514">
            <v>744427959</v>
          </cell>
          <cell r="AA514" t="str">
            <v>BRASOV</v>
          </cell>
          <cell r="AB514" t="str">
            <v>EST</v>
          </cell>
          <cell r="AC514" t="str">
            <v>ROU</v>
          </cell>
          <cell r="AD514" t="str">
            <v>KTM</v>
          </cell>
          <cell r="AE514" t="str">
            <v>250/4T</v>
          </cell>
          <cell r="AG514">
            <v>45351</v>
          </cell>
          <cell r="AH514" t="str">
            <v>OP</v>
          </cell>
          <cell r="AN514">
            <v>300</v>
          </cell>
          <cell r="AQ514">
            <v>300</v>
          </cell>
          <cell r="AT514" t="str">
            <v>C</v>
          </cell>
          <cell r="BI514">
            <v>181</v>
          </cell>
          <cell r="BJ514" t="str">
            <v>L</v>
          </cell>
          <cell r="BK514">
            <v>0</v>
          </cell>
          <cell r="BR514">
            <v>175</v>
          </cell>
          <cell r="BS514" t="str">
            <v>L</v>
          </cell>
          <cell r="BT514">
            <v>0</v>
          </cell>
          <cell r="CE514">
            <v>110</v>
          </cell>
          <cell r="CF514" t="str">
            <v>L</v>
          </cell>
          <cell r="CG514">
            <v>0</v>
          </cell>
          <cell r="CH514">
            <v>339</v>
          </cell>
          <cell r="CI514" t="str">
            <v>L</v>
          </cell>
          <cell r="CJ514">
            <v>0</v>
          </cell>
          <cell r="CW514">
            <v>113</v>
          </cell>
          <cell r="CX514" t="str">
            <v>L</v>
          </cell>
          <cell r="CY514">
            <v>0</v>
          </cell>
          <cell r="DI514">
            <v>135</v>
          </cell>
          <cell r="DJ514" t="str">
            <v>L</v>
          </cell>
          <cell r="DK514">
            <v>0</v>
          </cell>
          <cell r="EB514">
            <v>130</v>
          </cell>
          <cell r="EC514" t="str">
            <v>L</v>
          </cell>
          <cell r="ED514">
            <v>0</v>
          </cell>
          <cell r="FL514">
            <v>169</v>
          </cell>
          <cell r="FM514" t="str">
            <v>L</v>
          </cell>
          <cell r="FN514">
            <v>0</v>
          </cell>
          <cell r="GW514">
            <v>1</v>
          </cell>
          <cell r="HT514">
            <v>1</v>
          </cell>
          <cell r="HZ514">
            <v>1</v>
          </cell>
          <cell r="IC514" t="str">
            <v>DA</v>
          </cell>
        </row>
        <row r="515">
          <cell r="A515">
            <v>1809</v>
          </cell>
          <cell r="C515" t="str">
            <v>BULEANDRA</v>
          </cell>
          <cell r="D515" t="str">
            <v>BOGDAN</v>
          </cell>
          <cell r="E515" t="str">
            <v>BUHA MOTO RACING</v>
          </cell>
          <cell r="F515" t="str">
            <v>FRM</v>
          </cell>
          <cell r="G515" t="str">
            <v>A</v>
          </cell>
          <cell r="H515" t="str">
            <v>SBK</v>
          </cell>
          <cell r="I515" t="str">
            <v>V</v>
          </cell>
          <cell r="R515">
            <v>33</v>
          </cell>
          <cell r="S515">
            <v>33269</v>
          </cell>
          <cell r="T515" t="str">
            <v>M</v>
          </cell>
          <cell r="W515">
            <v>1910131420054</v>
          </cell>
          <cell r="X515">
            <v>799866503</v>
          </cell>
          <cell r="Y515" t="str">
            <v>bogdan_buleandra@gmail.com</v>
          </cell>
          <cell r="Z515">
            <v>761532021</v>
          </cell>
          <cell r="AA515" t="str">
            <v>BUCURESTI</v>
          </cell>
          <cell r="AB515" t="str">
            <v>EST</v>
          </cell>
          <cell r="AC515" t="str">
            <v>ROU</v>
          </cell>
          <cell r="AD515" t="str">
            <v>HONDA</v>
          </cell>
          <cell r="AE515" t="str">
            <v>1000/4T</v>
          </cell>
          <cell r="AI515" t="str">
            <v>DA</v>
          </cell>
          <cell r="AK515" t="str">
            <v>DA</v>
          </cell>
          <cell r="IC515">
            <v>22</v>
          </cell>
        </row>
        <row r="516">
          <cell r="A516">
            <v>3982</v>
          </cell>
          <cell r="B516">
            <v>812</v>
          </cell>
          <cell r="C516" t="str">
            <v>BULETE</v>
          </cell>
          <cell r="D516" t="str">
            <v>RAZVAN NICULAE</v>
          </cell>
          <cell r="E516" t="str">
            <v>JITSU ZARNESTI</v>
          </cell>
          <cell r="F516" t="str">
            <v>FRM</v>
          </cell>
          <cell r="G516" t="str">
            <v>A</v>
          </cell>
          <cell r="H516" t="str">
            <v xml:space="preserve">65 cc </v>
          </cell>
          <cell r="I516" t="str">
            <v>MX</v>
          </cell>
          <cell r="M516">
            <v>45396</v>
          </cell>
          <cell r="Q516" t="str">
            <v>ok</v>
          </cell>
          <cell r="R516">
            <v>10</v>
          </cell>
          <cell r="S516">
            <v>41376</v>
          </cell>
          <cell r="T516" t="str">
            <v>M</v>
          </cell>
          <cell r="W516">
            <v>5130412297265</v>
          </cell>
          <cell r="AA516" t="str">
            <v>PRAHOVA</v>
          </cell>
          <cell r="AB516" t="str">
            <v>EST</v>
          </cell>
          <cell r="AC516" t="str">
            <v>ROU</v>
          </cell>
          <cell r="FR516">
            <v>812</v>
          </cell>
          <cell r="FS516">
            <v>175</v>
          </cell>
          <cell r="FT516">
            <v>125</v>
          </cell>
          <cell r="HF516">
            <v>1</v>
          </cell>
          <cell r="HU516">
            <v>1</v>
          </cell>
          <cell r="HZ516">
            <v>1</v>
          </cell>
          <cell r="IC516" t="str">
            <v>DA</v>
          </cell>
        </row>
        <row r="517">
          <cell r="A517">
            <v>2395</v>
          </cell>
          <cell r="C517" t="str">
            <v>BUMBEA</v>
          </cell>
          <cell r="D517" t="str">
            <v>CLAUDIU</v>
          </cell>
          <cell r="G517" t="str">
            <v>C</v>
          </cell>
          <cell r="H517" t="str">
            <v>HOBBY</v>
          </cell>
          <cell r="I517" t="str">
            <v>TT</v>
          </cell>
          <cell r="R517">
            <v>124</v>
          </cell>
          <cell r="T517" t="str">
            <v>M</v>
          </cell>
          <cell r="AB517" t="e">
            <v>#N/A</v>
          </cell>
          <cell r="AC517" t="str">
            <v>ROU</v>
          </cell>
          <cell r="AD517" t="str">
            <v>KTM</v>
          </cell>
          <cell r="AE517" t="str">
            <v>300/2T</v>
          </cell>
        </row>
        <row r="518">
          <cell r="A518">
            <v>3720</v>
          </cell>
          <cell r="C518" t="str">
            <v>BUNA</v>
          </cell>
          <cell r="D518" t="str">
            <v>PAUL CLAUDIU</v>
          </cell>
          <cell r="E518" t="str">
            <v>ATV SOMESENI PLUS</v>
          </cell>
          <cell r="F518" t="str">
            <v>FRM</v>
          </cell>
          <cell r="G518" t="str">
            <v>A</v>
          </cell>
          <cell r="H518" t="str">
            <v>ATV</v>
          </cell>
          <cell r="I518" t="str">
            <v>TT</v>
          </cell>
          <cell r="R518">
            <v>35</v>
          </cell>
          <cell r="S518">
            <v>32408</v>
          </cell>
          <cell r="T518" t="str">
            <v>M</v>
          </cell>
          <cell r="W518">
            <v>1880922125815</v>
          </cell>
          <cell r="X518">
            <v>745300965</v>
          </cell>
          <cell r="AA518" t="str">
            <v>CLUJ</v>
          </cell>
          <cell r="AB518" t="str">
            <v>VEST</v>
          </cell>
          <cell r="AC518" t="str">
            <v>ROU</v>
          </cell>
          <cell r="DC518">
            <v>450</v>
          </cell>
          <cell r="DD518">
            <v>175</v>
          </cell>
          <cell r="DE518">
            <v>125</v>
          </cell>
          <cell r="GZ518">
            <v>1</v>
          </cell>
          <cell r="HT518">
            <v>1</v>
          </cell>
          <cell r="HZ518">
            <v>1</v>
          </cell>
          <cell r="IC518" t="str">
            <v>DA</v>
          </cell>
        </row>
        <row r="519">
          <cell r="A519">
            <v>3536</v>
          </cell>
          <cell r="C519" t="str">
            <v>BUNET</v>
          </cell>
          <cell r="D519" t="str">
            <v>STEFAN DARIUS</v>
          </cell>
          <cell r="E519" t="str">
            <v>BLACK RYDERS SIBIU</v>
          </cell>
          <cell r="F519" t="str">
            <v>FRM</v>
          </cell>
          <cell r="G519" t="str">
            <v>C</v>
          </cell>
          <cell r="H519" t="str">
            <v>HOBBY</v>
          </cell>
          <cell r="I519" t="str">
            <v>TT</v>
          </cell>
          <cell r="Q519" t="str">
            <v>ok</v>
          </cell>
          <cell r="R519">
            <v>18</v>
          </cell>
          <cell r="S519">
            <v>38525</v>
          </cell>
          <cell r="T519" t="str">
            <v>M</v>
          </cell>
          <cell r="W519">
            <v>5050622324784</v>
          </cell>
          <cell r="X519">
            <v>753091333</v>
          </cell>
          <cell r="Z519">
            <v>742262231</v>
          </cell>
          <cell r="AA519" t="str">
            <v>SIBIU</v>
          </cell>
          <cell r="AB519" t="str">
            <v>VEST</v>
          </cell>
          <cell r="AC519" t="str">
            <v>ROU</v>
          </cell>
          <cell r="AD519" t="str">
            <v>KTM</v>
          </cell>
          <cell r="AE519" t="str">
            <v>300/2T</v>
          </cell>
          <cell r="BY519">
            <v>507</v>
          </cell>
          <cell r="BZ519" t="str">
            <v>L</v>
          </cell>
          <cell r="CA519">
            <v>0</v>
          </cell>
          <cell r="CN519">
            <v>416</v>
          </cell>
          <cell r="CO519" t="str">
            <v>L</v>
          </cell>
          <cell r="CP519">
            <v>0</v>
          </cell>
          <cell r="GW519">
            <v>1</v>
          </cell>
          <cell r="HT519">
            <v>1</v>
          </cell>
          <cell r="HZ519">
            <v>1</v>
          </cell>
          <cell r="IC519" t="str">
            <v>DA</v>
          </cell>
        </row>
        <row r="520">
          <cell r="A520">
            <v>193</v>
          </cell>
          <cell r="B520">
            <v>135</v>
          </cell>
          <cell r="C520" t="str">
            <v>BURANYI</v>
          </cell>
          <cell r="D520" t="str">
            <v>ATTILA</v>
          </cell>
          <cell r="E520" t="str">
            <v>UNGARIA</v>
          </cell>
          <cell r="F520" t="str">
            <v>MAMS</v>
          </cell>
          <cell r="G520" t="str">
            <v>C</v>
          </cell>
          <cell r="H520" t="str">
            <v>HOBBY</v>
          </cell>
          <cell r="I520" t="str">
            <v>TT</v>
          </cell>
          <cell r="M520" t="str">
            <v>SP</v>
          </cell>
          <cell r="N520" t="str">
            <v>SP</v>
          </cell>
          <cell r="R520">
            <v>37</v>
          </cell>
          <cell r="S520">
            <v>31577</v>
          </cell>
          <cell r="T520" t="str">
            <v>M</v>
          </cell>
          <cell r="W520">
            <v>641381</v>
          </cell>
          <cell r="X520">
            <v>36304711182</v>
          </cell>
          <cell r="Y520" t="str">
            <v>ifj.attila.buranyi@gmail.com</v>
          </cell>
          <cell r="Z520">
            <v>36309611744</v>
          </cell>
          <cell r="AA520" t="str">
            <v>UNGARIA</v>
          </cell>
          <cell r="AB520" t="str">
            <v>HUN</v>
          </cell>
          <cell r="AC520" t="str">
            <v>HUN</v>
          </cell>
          <cell r="AD520" t="str">
            <v>KTM</v>
          </cell>
          <cell r="AE520" t="str">
            <v>350/4T</v>
          </cell>
          <cell r="BR520">
            <v>563</v>
          </cell>
          <cell r="BS520" t="str">
            <v>SP</v>
          </cell>
          <cell r="BT520" t="str">
            <v>SP</v>
          </cell>
        </row>
        <row r="521">
          <cell r="A521">
            <v>4032</v>
          </cell>
          <cell r="C521" t="str">
            <v>BURDE</v>
          </cell>
          <cell r="D521" t="str">
            <v>MIHAI-ROBERT</v>
          </cell>
          <cell r="E521" t="str">
            <v>HE MARAMURES</v>
          </cell>
          <cell r="F521" t="str">
            <v>FRM</v>
          </cell>
          <cell r="G521" t="str">
            <v>C</v>
          </cell>
          <cell r="H521" t="str">
            <v>ATV</v>
          </cell>
          <cell r="I521" t="str">
            <v>TT</v>
          </cell>
          <cell r="L521">
            <v>800</v>
          </cell>
          <cell r="R521">
            <v>28</v>
          </cell>
          <cell r="S521">
            <v>35000</v>
          </cell>
          <cell r="T521" t="str">
            <v>M</v>
          </cell>
          <cell r="W521">
            <v>1951028245044</v>
          </cell>
          <cell r="X521">
            <v>757185724</v>
          </cell>
          <cell r="AA521" t="str">
            <v>MARAMURES</v>
          </cell>
          <cell r="AB521" t="str">
            <v>VEST</v>
          </cell>
          <cell r="AC521" t="str">
            <v>ROU</v>
          </cell>
          <cell r="AZ521">
            <v>103</v>
          </cell>
          <cell r="BA521">
            <v>125</v>
          </cell>
          <cell r="BB521">
            <v>125</v>
          </cell>
        </row>
        <row r="522">
          <cell r="A522">
            <v>195</v>
          </cell>
          <cell r="C522" t="str">
            <v>BURGHEL</v>
          </cell>
          <cell r="D522" t="str">
            <v>VASILE CATALIN</v>
          </cell>
          <cell r="E522" t="str">
            <v>MASTER BIKE CLUJ</v>
          </cell>
          <cell r="F522" t="str">
            <v>FRM</v>
          </cell>
          <cell r="G522" t="str">
            <v>C</v>
          </cell>
          <cell r="H522" t="str">
            <v>HOBBY</v>
          </cell>
          <cell r="I522" t="str">
            <v>TT</v>
          </cell>
          <cell r="R522">
            <v>30</v>
          </cell>
          <cell r="S522">
            <v>34135</v>
          </cell>
          <cell r="T522" t="str">
            <v>M</v>
          </cell>
          <cell r="W522">
            <v>1930615035321</v>
          </cell>
          <cell r="X522">
            <v>749261259</v>
          </cell>
          <cell r="Z522">
            <v>743143165</v>
          </cell>
          <cell r="AA522" t="str">
            <v>ARGES</v>
          </cell>
          <cell r="AB522" t="str">
            <v>EST</v>
          </cell>
          <cell r="AC522" t="str">
            <v>ROU</v>
          </cell>
          <cell r="AD522" t="str">
            <v>HUSQVARNA</v>
          </cell>
          <cell r="AE522" t="str">
            <v>300/2T</v>
          </cell>
        </row>
        <row r="523">
          <cell r="A523">
            <v>194</v>
          </cell>
          <cell r="C523" t="str">
            <v>BURGHEL</v>
          </cell>
          <cell r="D523" t="str">
            <v>VASILE CATALIN</v>
          </cell>
          <cell r="E523" t="str">
            <v>MASTER BIKE CLUJ</v>
          </cell>
          <cell r="F523" t="str">
            <v>FRM</v>
          </cell>
          <cell r="G523" t="str">
            <v>B</v>
          </cell>
          <cell r="H523" t="str">
            <v>EXPERT</v>
          </cell>
          <cell r="I523" t="str">
            <v>TT</v>
          </cell>
          <cell r="R523">
            <v>30</v>
          </cell>
          <cell r="S523">
            <v>34135</v>
          </cell>
          <cell r="T523" t="str">
            <v>M</v>
          </cell>
          <cell r="W523">
            <v>1930615035321</v>
          </cell>
          <cell r="X523">
            <v>740068531</v>
          </cell>
          <cell r="AA523" t="str">
            <v>ARGES</v>
          </cell>
          <cell r="AB523" t="str">
            <v>EST</v>
          </cell>
          <cell r="AC523" t="str">
            <v>ROU</v>
          </cell>
          <cell r="AD523" t="str">
            <v>HUSQVARNA</v>
          </cell>
          <cell r="AE523" t="str">
            <v>300/2T</v>
          </cell>
          <cell r="AI523" t="str">
            <v>DA</v>
          </cell>
          <cell r="AK523" t="str">
            <v>DA</v>
          </cell>
          <cell r="AL523" t="str">
            <v>0I</v>
          </cell>
          <cell r="AM523" t="str">
            <v>POZITIV</v>
          </cell>
          <cell r="CN523">
            <v>146</v>
          </cell>
          <cell r="CO523">
            <v>125</v>
          </cell>
          <cell r="CP523">
            <v>125</v>
          </cell>
          <cell r="GW523">
            <v>1</v>
          </cell>
          <cell r="HT523">
            <v>1</v>
          </cell>
          <cell r="HZ523">
            <v>1</v>
          </cell>
          <cell r="IC523" t="str">
            <v>DA</v>
          </cell>
        </row>
        <row r="524">
          <cell r="A524">
            <v>1879</v>
          </cell>
          <cell r="B524">
            <v>900</v>
          </cell>
          <cell r="C524" t="str">
            <v>BURGHIU</v>
          </cell>
          <cell r="D524" t="str">
            <v>MAXIM</v>
          </cell>
          <cell r="E524" t="str">
            <v>REPUBLICA MOLDOVA</v>
          </cell>
          <cell r="F524" t="str">
            <v>FMRM</v>
          </cell>
          <cell r="G524" t="str">
            <v>A</v>
          </cell>
          <cell r="H524" t="str">
            <v>85 cc</v>
          </cell>
          <cell r="I524" t="str">
            <v>MX</v>
          </cell>
          <cell r="M524" t="str">
            <v>SP</v>
          </cell>
          <cell r="N524" t="str">
            <v>SP</v>
          </cell>
          <cell r="Q524" t="str">
            <v>SP</v>
          </cell>
          <cell r="R524">
            <v>13</v>
          </cell>
          <cell r="S524">
            <v>40372</v>
          </cell>
          <cell r="T524" t="str">
            <v>M</v>
          </cell>
          <cell r="AA524" t="str">
            <v>MOLDOVA</v>
          </cell>
          <cell r="AB524" t="str">
            <v>MDA</v>
          </cell>
          <cell r="AC524" t="str">
            <v>MDA</v>
          </cell>
          <cell r="AD524" t="str">
            <v>YAMAHA</v>
          </cell>
          <cell r="AE524" t="str">
            <v>65/2T</v>
          </cell>
          <cell r="BU524">
            <v>900</v>
          </cell>
          <cell r="BV524" t="str">
            <v>SP</v>
          </cell>
          <cell r="BW524" t="str">
            <v>SP</v>
          </cell>
          <cell r="BX524" t="str">
            <v>50E/50LEI</v>
          </cell>
          <cell r="FC524">
            <v>900</v>
          </cell>
          <cell r="FD524" t="str">
            <v>SP</v>
          </cell>
          <cell r="FE524" t="str">
            <v>SP</v>
          </cell>
          <cell r="GJ524">
            <v>900</v>
          </cell>
          <cell r="GK524" t="str">
            <v>SP</v>
          </cell>
          <cell r="GL524" t="str">
            <v>SP</v>
          </cell>
          <cell r="HG524">
            <v>1</v>
          </cell>
          <cell r="IB524">
            <v>1</v>
          </cell>
          <cell r="IC524" t="str">
            <v>SP</v>
          </cell>
        </row>
        <row r="525">
          <cell r="A525">
            <v>196</v>
          </cell>
          <cell r="B525">
            <v>1853</v>
          </cell>
          <cell r="C525" t="str">
            <v>BURILEANU</v>
          </cell>
          <cell r="D525" t="str">
            <v>RAZVANALEXANDRU</v>
          </cell>
          <cell r="E525" t="str">
            <v>QUAD CLUB TIMISOARA</v>
          </cell>
          <cell r="F525" t="str">
            <v>FRM</v>
          </cell>
          <cell r="G525" t="str">
            <v>C</v>
          </cell>
          <cell r="H525" t="str">
            <v>ATV</v>
          </cell>
          <cell r="I525" t="str">
            <v>TT</v>
          </cell>
          <cell r="R525">
            <v>44</v>
          </cell>
          <cell r="S525">
            <v>29141</v>
          </cell>
          <cell r="T525" t="str">
            <v>M</v>
          </cell>
          <cell r="W525">
            <v>1791013354731</v>
          </cell>
          <cell r="X525">
            <v>729079407</v>
          </cell>
          <cell r="AA525" t="str">
            <v>TIMIS</v>
          </cell>
          <cell r="AB525" t="str">
            <v>VEST</v>
          </cell>
          <cell r="AC525" t="str">
            <v>ROU</v>
          </cell>
          <cell r="AD525" t="str">
            <v>CAN AM</v>
          </cell>
          <cell r="AE525" t="str">
            <v>1000/4T</v>
          </cell>
        </row>
        <row r="526">
          <cell r="A526">
            <v>197</v>
          </cell>
          <cell r="B526">
            <v>684</v>
          </cell>
          <cell r="C526" t="str">
            <v>BURJAN</v>
          </cell>
          <cell r="D526" t="str">
            <v>ZOLTAN ANTON</v>
          </cell>
          <cell r="E526" t="str">
            <v>HAITA DEVA</v>
          </cell>
          <cell r="F526" t="str">
            <v>FRM</v>
          </cell>
          <cell r="G526" t="str">
            <v>A</v>
          </cell>
          <cell r="H526" t="str">
            <v>QUAD</v>
          </cell>
          <cell r="I526" t="str">
            <v>TT</v>
          </cell>
          <cell r="R526">
            <v>42</v>
          </cell>
          <cell r="S526">
            <v>29775</v>
          </cell>
          <cell r="T526" t="str">
            <v>M</v>
          </cell>
          <cell r="W526">
            <v>1810708201632</v>
          </cell>
          <cell r="X526">
            <v>742121901</v>
          </cell>
          <cell r="Y526" t="str">
            <v>zoli_zxr@yahoo.com</v>
          </cell>
          <cell r="Z526">
            <v>786090090</v>
          </cell>
          <cell r="AA526" t="str">
            <v>HUNEDOARA</v>
          </cell>
          <cell r="AB526" t="str">
            <v>VEST</v>
          </cell>
          <cell r="AC526" t="str">
            <v>ROU</v>
          </cell>
          <cell r="AD526" t="str">
            <v>KTM</v>
          </cell>
          <cell r="AE526" t="str">
            <v>525/4T</v>
          </cell>
          <cell r="AI526" t="str">
            <v>DA</v>
          </cell>
          <cell r="AK526" t="str">
            <v>DA</v>
          </cell>
          <cell r="AL526" t="str">
            <v>AII</v>
          </cell>
          <cell r="AM526" t="str">
            <v>POZITIV</v>
          </cell>
          <cell r="DC526">
            <v>684</v>
          </cell>
          <cell r="DD526" t="str">
            <v>L</v>
          </cell>
          <cell r="DE526">
            <v>0</v>
          </cell>
          <cell r="FO526">
            <v>684</v>
          </cell>
          <cell r="FP526" t="str">
            <v>L</v>
          </cell>
          <cell r="FQ526">
            <v>0</v>
          </cell>
          <cell r="GZ526">
            <v>1</v>
          </cell>
          <cell r="HT526">
            <v>1</v>
          </cell>
          <cell r="HZ526">
            <v>1</v>
          </cell>
          <cell r="IC526" t="str">
            <v>DA</v>
          </cell>
        </row>
        <row r="527">
          <cell r="A527">
            <v>198</v>
          </cell>
          <cell r="C527" t="str">
            <v>BURLĂCESCU</v>
          </cell>
          <cell r="D527" t="str">
            <v>ADRIAN LUCIAN</v>
          </cell>
          <cell r="E527" t="str">
            <v>MASTER BIKE CLUJ</v>
          </cell>
          <cell r="F527" t="str">
            <v>FRM</v>
          </cell>
          <cell r="G527" t="str">
            <v>B</v>
          </cell>
          <cell r="H527" t="str">
            <v>EXPERT</v>
          </cell>
          <cell r="I527" t="str">
            <v>TT</v>
          </cell>
          <cell r="R527">
            <v>34</v>
          </cell>
          <cell r="S527">
            <v>32747</v>
          </cell>
          <cell r="T527" t="str">
            <v>M</v>
          </cell>
          <cell r="W527">
            <v>1890827303486</v>
          </cell>
          <cell r="X527">
            <v>740553684</v>
          </cell>
          <cell r="Z527">
            <v>755485601</v>
          </cell>
          <cell r="AA527" t="str">
            <v>SATU MARE</v>
          </cell>
          <cell r="AB527" t="str">
            <v>VEST</v>
          </cell>
          <cell r="AC527" t="str">
            <v>ROU</v>
          </cell>
          <cell r="AD527" t="str">
            <v>HUSQVARNA</v>
          </cell>
          <cell r="AE527" t="str">
            <v>300/2T</v>
          </cell>
          <cell r="BO527">
            <v>108</v>
          </cell>
          <cell r="BP527">
            <v>125</v>
          </cell>
          <cell r="BQ527">
            <v>125</v>
          </cell>
          <cell r="CH527">
            <v>133</v>
          </cell>
          <cell r="CI527">
            <v>125</v>
          </cell>
          <cell r="CJ527">
            <v>125</v>
          </cell>
          <cell r="GW527">
            <v>1</v>
          </cell>
          <cell r="HT527">
            <v>1</v>
          </cell>
          <cell r="HZ527">
            <v>1</v>
          </cell>
          <cell r="IC527" t="str">
            <v>DA</v>
          </cell>
        </row>
        <row r="528">
          <cell r="A528">
            <v>200</v>
          </cell>
          <cell r="B528">
            <v>193</v>
          </cell>
          <cell r="C528" t="str">
            <v>BURLACU</v>
          </cell>
          <cell r="D528" t="str">
            <v>ALEXANDRU</v>
          </cell>
          <cell r="E528" t="str">
            <v>MRM BUCURESTI</v>
          </cell>
          <cell r="F528" t="str">
            <v>FRM</v>
          </cell>
          <cell r="G528" t="str">
            <v>C</v>
          </cell>
          <cell r="H528" t="str">
            <v>HOBBY</v>
          </cell>
          <cell r="I528" t="str">
            <v>TT</v>
          </cell>
          <cell r="R528">
            <v>39</v>
          </cell>
          <cell r="S528">
            <v>31130</v>
          </cell>
          <cell r="T528" t="str">
            <v>M</v>
          </cell>
          <cell r="W528">
            <v>1850324491520</v>
          </cell>
          <cell r="X528">
            <v>765751250</v>
          </cell>
          <cell r="Y528" t="str">
            <v>alex.burlacu@gmail.com</v>
          </cell>
          <cell r="Z528">
            <v>735862388</v>
          </cell>
          <cell r="AA528" t="str">
            <v>BUCURESTI</v>
          </cell>
          <cell r="AB528" t="str">
            <v>EST</v>
          </cell>
          <cell r="AC528" t="str">
            <v>ROU</v>
          </cell>
          <cell r="AD528" t="str">
            <v>KTM</v>
          </cell>
          <cell r="AE528" t="str">
            <v>625/4T</v>
          </cell>
        </row>
        <row r="529">
          <cell r="A529">
            <v>2778</v>
          </cell>
          <cell r="C529" t="str">
            <v>BURLACU</v>
          </cell>
          <cell r="D529" t="str">
            <v>IONUT ANDREI</v>
          </cell>
          <cell r="E529" t="str">
            <v>ACS ODOBESTI</v>
          </cell>
          <cell r="F529" t="str">
            <v>FRM</v>
          </cell>
          <cell r="G529" t="str">
            <v>C</v>
          </cell>
          <cell r="H529" t="str">
            <v>SSV</v>
          </cell>
          <cell r="I529" t="str">
            <v>TT</v>
          </cell>
          <cell r="R529">
            <v>32</v>
          </cell>
          <cell r="S529">
            <v>33610</v>
          </cell>
          <cell r="T529" t="str">
            <v>M</v>
          </cell>
          <cell r="W529">
            <v>1920107100150</v>
          </cell>
          <cell r="X529">
            <v>767276049</v>
          </cell>
          <cell r="AA529" t="str">
            <v>BUZAU</v>
          </cell>
          <cell r="AB529" t="str">
            <v>EST</v>
          </cell>
          <cell r="AC529" t="str">
            <v>ROU</v>
          </cell>
          <cell r="AD529" t="str">
            <v>CAN AM</v>
          </cell>
        </row>
        <row r="530">
          <cell r="A530">
            <v>3616</v>
          </cell>
          <cell r="C530" t="str">
            <v>BURLACU</v>
          </cell>
          <cell r="D530" t="str">
            <v>RADU</v>
          </cell>
          <cell r="E530" t="str">
            <v xml:space="preserve">DEMENTOR RACING </v>
          </cell>
          <cell r="F530" t="str">
            <v>FRM</v>
          </cell>
          <cell r="G530" t="str">
            <v>C</v>
          </cell>
          <cell r="H530" t="str">
            <v>HOBBY</v>
          </cell>
          <cell r="I530" t="str">
            <v>TT</v>
          </cell>
          <cell r="R530">
            <v>124</v>
          </cell>
          <cell r="T530" t="str">
            <v>M</v>
          </cell>
          <cell r="AB530" t="e">
            <v>#N/A</v>
          </cell>
          <cell r="AC530" t="str">
            <v>ROU</v>
          </cell>
        </row>
        <row r="531">
          <cell r="A531">
            <v>199</v>
          </cell>
          <cell r="C531" t="str">
            <v>BURLACU</v>
          </cell>
          <cell r="D531" t="str">
            <v>RAZVAN</v>
          </cell>
          <cell r="E531" t="str">
            <v>ACS ODOBESTI</v>
          </cell>
          <cell r="F531" t="str">
            <v>FRM</v>
          </cell>
          <cell r="G531" t="str">
            <v>A</v>
          </cell>
          <cell r="H531" t="str">
            <v>ATV</v>
          </cell>
          <cell r="I531" t="str">
            <v>TT</v>
          </cell>
          <cell r="K531" t="str">
            <v>Ec</v>
          </cell>
          <cell r="N531">
            <v>45657</v>
          </cell>
          <cell r="R531">
            <v>21</v>
          </cell>
          <cell r="S531">
            <v>37677</v>
          </cell>
          <cell r="T531" t="str">
            <v>M</v>
          </cell>
          <cell r="W531">
            <v>5030225104278</v>
          </cell>
          <cell r="X531">
            <v>734623253</v>
          </cell>
          <cell r="Y531" t="str">
            <v>burlacu2003razvan@gmail.com</v>
          </cell>
          <cell r="Z531">
            <v>746065556</v>
          </cell>
          <cell r="AA531" t="str">
            <v>BUZAU</v>
          </cell>
          <cell r="AB531" t="str">
            <v>EST</v>
          </cell>
          <cell r="AC531" t="str">
            <v>ROU</v>
          </cell>
          <cell r="AD531" t="str">
            <v>CAN AM</v>
          </cell>
          <cell r="AE531" t="str">
            <v>1000/4T</v>
          </cell>
          <cell r="AF531" t="str">
            <v>NU</v>
          </cell>
          <cell r="AG531">
            <v>45359</v>
          </cell>
          <cell r="AH531" t="str">
            <v>OP</v>
          </cell>
          <cell r="AN531">
            <v>375</v>
          </cell>
          <cell r="AQ531">
            <v>300</v>
          </cell>
          <cell r="AT531" t="str">
            <v>C</v>
          </cell>
          <cell r="EK531">
            <v>106</v>
          </cell>
          <cell r="EL531">
            <v>175</v>
          </cell>
          <cell r="EM531">
            <v>125</v>
          </cell>
          <cell r="FU531">
            <v>89</v>
          </cell>
          <cell r="FV531">
            <v>125</v>
          </cell>
          <cell r="FW531">
            <v>125</v>
          </cell>
          <cell r="GZ531">
            <v>1</v>
          </cell>
          <cell r="HT531">
            <v>1</v>
          </cell>
          <cell r="HZ531">
            <v>1</v>
          </cell>
          <cell r="IC531" t="str">
            <v>DA</v>
          </cell>
        </row>
        <row r="532">
          <cell r="A532">
            <v>2648</v>
          </cell>
          <cell r="C532" t="str">
            <v>BURLACU</v>
          </cell>
          <cell r="D532" t="str">
            <v>RAZVAN</v>
          </cell>
          <cell r="E532" t="str">
            <v>ACS ODOBESTI</v>
          </cell>
          <cell r="F532" t="str">
            <v>FRM</v>
          </cell>
          <cell r="G532" t="str">
            <v>C</v>
          </cell>
          <cell r="H532" t="str">
            <v>QUAD</v>
          </cell>
          <cell r="I532" t="str">
            <v>TT</v>
          </cell>
          <cell r="R532">
            <v>21</v>
          </cell>
          <cell r="S532">
            <v>37677</v>
          </cell>
          <cell r="T532" t="str">
            <v>M</v>
          </cell>
          <cell r="W532">
            <v>5030225104278</v>
          </cell>
          <cell r="X532">
            <v>734623253</v>
          </cell>
          <cell r="Y532" t="str">
            <v>burlacu2003razvan@gmail.com</v>
          </cell>
          <cell r="Z532">
            <v>746065556</v>
          </cell>
          <cell r="AA532" t="str">
            <v>BUZAU</v>
          </cell>
          <cell r="AB532" t="str">
            <v>EST</v>
          </cell>
          <cell r="AC532" t="str">
            <v>ROU</v>
          </cell>
          <cell r="AD532" t="str">
            <v>HONDA</v>
          </cell>
          <cell r="AE532" t="str">
            <v>450/4T</v>
          </cell>
        </row>
        <row r="533">
          <cell r="A533">
            <v>2495</v>
          </cell>
          <cell r="C533" t="str">
            <v>BURLACU</v>
          </cell>
          <cell r="D533" t="str">
            <v>VLAD</v>
          </cell>
          <cell r="E533" t="str">
            <v>FREE BIKE TEAM</v>
          </cell>
          <cell r="F533" t="str">
            <v>FRM</v>
          </cell>
          <cell r="G533" t="str">
            <v>C</v>
          </cell>
          <cell r="H533" t="str">
            <v>HOBBY</v>
          </cell>
          <cell r="I533" t="str">
            <v>TT</v>
          </cell>
          <cell r="R533">
            <v>31</v>
          </cell>
          <cell r="S533">
            <v>33824</v>
          </cell>
          <cell r="T533" t="str">
            <v>M</v>
          </cell>
          <cell r="W533">
            <v>1920808295895</v>
          </cell>
          <cell r="X533">
            <v>723658478</v>
          </cell>
          <cell r="AA533" t="str">
            <v>PRAHOVA</v>
          </cell>
          <cell r="AB533" t="str">
            <v>EST</v>
          </cell>
          <cell r="AC533" t="str">
            <v>ROU</v>
          </cell>
        </row>
        <row r="534">
          <cell r="A534">
            <v>201</v>
          </cell>
          <cell r="C534" t="str">
            <v>BURLEANU</v>
          </cell>
          <cell r="D534" t="str">
            <v>COSMIN STEFAN</v>
          </cell>
          <cell r="E534" t="str">
            <v>X-CAPE RACING TEAM</v>
          </cell>
          <cell r="F534" t="str">
            <v>FRM</v>
          </cell>
          <cell r="G534" t="str">
            <v>C</v>
          </cell>
          <cell r="H534" t="str">
            <v>HOBBY</v>
          </cell>
          <cell r="I534" t="str">
            <v>TT</v>
          </cell>
          <cell r="R534">
            <v>34</v>
          </cell>
          <cell r="S534">
            <v>32650</v>
          </cell>
          <cell r="T534" t="str">
            <v>M</v>
          </cell>
          <cell r="W534">
            <v>1890522394438</v>
          </cell>
          <cell r="X534">
            <v>748671764</v>
          </cell>
          <cell r="Y534" t="str">
            <v>cosmin.burleanu@gmail.com</v>
          </cell>
          <cell r="Z534">
            <v>744840479</v>
          </cell>
          <cell r="AA534" t="str">
            <v>BACAU</v>
          </cell>
          <cell r="AB534" t="str">
            <v>EST</v>
          </cell>
          <cell r="AC534" t="str">
            <v>ROU</v>
          </cell>
          <cell r="AD534" t="str">
            <v>GAS GAS</v>
          </cell>
          <cell r="AE534" t="str">
            <v>300/2T</v>
          </cell>
          <cell r="AI534" t="str">
            <v>DA</v>
          </cell>
          <cell r="AK534" t="str">
            <v>DA</v>
          </cell>
          <cell r="AL534" t="str">
            <v>BIII</v>
          </cell>
        </row>
        <row r="535">
          <cell r="A535">
            <v>3796</v>
          </cell>
          <cell r="C535" t="str">
            <v>BURO</v>
          </cell>
          <cell r="D535" t="str">
            <v>MARCIN MATEUSZ</v>
          </cell>
          <cell r="E535" t="str">
            <v>MASTER BIKE CLUJ</v>
          </cell>
          <cell r="F535" t="str">
            <v>FRM</v>
          </cell>
          <cell r="G535" t="str">
            <v>B</v>
          </cell>
          <cell r="H535" t="str">
            <v>EXPERT</v>
          </cell>
          <cell r="I535" t="str">
            <v>TT</v>
          </cell>
          <cell r="R535">
            <v>37</v>
          </cell>
          <cell r="S535">
            <v>31761</v>
          </cell>
          <cell r="T535" t="str">
            <v>M</v>
          </cell>
          <cell r="W535">
            <v>86121515254</v>
          </cell>
          <cell r="X535">
            <v>48794027098</v>
          </cell>
          <cell r="AA535" t="str">
            <v>POLONIA</v>
          </cell>
          <cell r="AB535" t="str">
            <v>POL</v>
          </cell>
          <cell r="AC535" t="str">
            <v>POL</v>
          </cell>
          <cell r="AD535" t="str">
            <v>BETA</v>
          </cell>
        </row>
        <row r="536">
          <cell r="A536">
            <v>3970</v>
          </cell>
          <cell r="C536" t="str">
            <v>BUSSMANN</v>
          </cell>
          <cell r="D536" t="str">
            <v>JANNIK</v>
          </cell>
          <cell r="E536" t="str">
            <v>ARICI SUPERMOTO</v>
          </cell>
          <cell r="F536" t="str">
            <v>FRM</v>
          </cell>
          <cell r="G536" t="str">
            <v>C</v>
          </cell>
          <cell r="H536" t="str">
            <v>HOBBY</v>
          </cell>
          <cell r="I536" t="str">
            <v>TT</v>
          </cell>
          <cell r="R536">
            <v>31</v>
          </cell>
          <cell r="S536">
            <v>33954</v>
          </cell>
          <cell r="T536" t="str">
            <v>M</v>
          </cell>
          <cell r="W536" t="str">
            <v>L7NJM8JG21</v>
          </cell>
          <cell r="X536">
            <v>491757758421</v>
          </cell>
          <cell r="AA536" t="str">
            <v>GERMANIA</v>
          </cell>
          <cell r="AB536" t="str">
            <v>DEU</v>
          </cell>
          <cell r="AC536" t="str">
            <v>GER</v>
          </cell>
          <cell r="AD536" t="str">
            <v>GAS GAS</v>
          </cell>
          <cell r="FL536">
            <v>418</v>
          </cell>
          <cell r="FM536">
            <v>30</v>
          </cell>
          <cell r="FN536">
            <v>30</v>
          </cell>
          <cell r="GW536">
            <v>1</v>
          </cell>
          <cell r="HT536">
            <v>1</v>
          </cell>
          <cell r="HZ536">
            <v>1</v>
          </cell>
          <cell r="IC536" t="str">
            <v>DA</v>
          </cell>
        </row>
        <row r="537">
          <cell r="A537">
            <v>202</v>
          </cell>
          <cell r="B537">
            <v>51</v>
          </cell>
          <cell r="C537" t="str">
            <v xml:space="preserve">BUSTIUCEL </v>
          </cell>
          <cell r="D537" t="str">
            <v>ADRIAN FLORIN</v>
          </cell>
          <cell r="E537" t="str">
            <v>MRM BUCURESTI</v>
          </cell>
          <cell r="F537" t="str">
            <v>FRM</v>
          </cell>
          <cell r="G537" t="str">
            <v>C</v>
          </cell>
          <cell r="H537" t="str">
            <v>HOBBY</v>
          </cell>
          <cell r="I537" t="str">
            <v>TT</v>
          </cell>
          <cell r="R537">
            <v>42</v>
          </cell>
          <cell r="S537">
            <v>29907</v>
          </cell>
          <cell r="T537" t="str">
            <v>M</v>
          </cell>
          <cell r="W537">
            <v>1811117295911</v>
          </cell>
          <cell r="X537">
            <v>752312097</v>
          </cell>
          <cell r="Y537" t="str">
            <v>bustiucel_adrian@yahoo.com</v>
          </cell>
          <cell r="Z537">
            <v>742156572</v>
          </cell>
          <cell r="AA537" t="str">
            <v>CONSTANTA</v>
          </cell>
          <cell r="AB537" t="str">
            <v>EST</v>
          </cell>
          <cell r="AC537" t="str">
            <v>ROU</v>
          </cell>
          <cell r="AD537" t="str">
            <v>HONDA</v>
          </cell>
          <cell r="AE537" t="str">
            <v>1100/4T</v>
          </cell>
        </row>
        <row r="538">
          <cell r="A538">
            <v>203</v>
          </cell>
          <cell r="C538" t="str">
            <v xml:space="preserve">BUSUIOCEANU </v>
          </cell>
          <cell r="D538" t="str">
            <v>RADU</v>
          </cell>
          <cell r="E538" t="str">
            <v>ENDURO BUZAU</v>
          </cell>
          <cell r="F538" t="str">
            <v>FRM</v>
          </cell>
          <cell r="G538" t="str">
            <v>C</v>
          </cell>
          <cell r="H538" t="str">
            <v>HOBBY</v>
          </cell>
          <cell r="I538" t="str">
            <v>TT</v>
          </cell>
          <cell r="R538">
            <v>32</v>
          </cell>
          <cell r="S538">
            <v>33510</v>
          </cell>
          <cell r="T538" t="str">
            <v>M</v>
          </cell>
          <cell r="W538">
            <v>1910929100141</v>
          </cell>
          <cell r="X538">
            <v>726828928</v>
          </cell>
          <cell r="AA538" t="str">
            <v>BUCURESTI</v>
          </cell>
          <cell r="AB538" t="str">
            <v>EST</v>
          </cell>
          <cell r="AC538" t="str">
            <v>ROU</v>
          </cell>
          <cell r="AD538" t="str">
            <v>KTM</v>
          </cell>
          <cell r="AE538" t="str">
            <v>350/4T</v>
          </cell>
        </row>
        <row r="539">
          <cell r="A539">
            <v>3882</v>
          </cell>
          <cell r="C539" t="str">
            <v>BUTA</v>
          </cell>
          <cell r="D539" t="str">
            <v>DRAGOS</v>
          </cell>
          <cell r="E539" t="str">
            <v>MOTOKRON RACING TEAM</v>
          </cell>
          <cell r="F539" t="str">
            <v>FRM</v>
          </cell>
          <cell r="G539" t="str">
            <v>C</v>
          </cell>
          <cell r="H539" t="str">
            <v>HOBBY</v>
          </cell>
          <cell r="I539" t="str">
            <v>TT</v>
          </cell>
          <cell r="R539">
            <v>32</v>
          </cell>
          <cell r="S539">
            <v>33386</v>
          </cell>
          <cell r="T539" t="str">
            <v>M</v>
          </cell>
          <cell r="W539">
            <v>1910528082203</v>
          </cell>
          <cell r="X539">
            <v>747204970</v>
          </cell>
          <cell r="AA539" t="str">
            <v>BRASOV</v>
          </cell>
          <cell r="AB539" t="str">
            <v>EST</v>
          </cell>
          <cell r="AC539" t="str">
            <v>ROU</v>
          </cell>
          <cell r="AD539" t="str">
            <v>KTM</v>
          </cell>
          <cell r="AE539" t="str">
            <v>300/2T</v>
          </cell>
          <cell r="ET539">
            <v>327</v>
          </cell>
          <cell r="EU539">
            <v>125</v>
          </cell>
          <cell r="EV539">
            <v>125</v>
          </cell>
          <cell r="GW539">
            <v>1</v>
          </cell>
          <cell r="HT539">
            <v>1</v>
          </cell>
          <cell r="HZ539">
            <v>1</v>
          </cell>
          <cell r="IC539" t="str">
            <v>DA</v>
          </cell>
        </row>
        <row r="540">
          <cell r="A540">
            <v>1855</v>
          </cell>
          <cell r="B540">
            <v>277</v>
          </cell>
          <cell r="C540" t="str">
            <v>BUTA</v>
          </cell>
          <cell r="D540" t="str">
            <v>PAVEL</v>
          </cell>
          <cell r="E540" t="str">
            <v>BLACK RYDERS SIBIU</v>
          </cell>
          <cell r="F540" t="str">
            <v>FRM</v>
          </cell>
          <cell r="G540" t="str">
            <v>C</v>
          </cell>
          <cell r="H540" t="str">
            <v>HOBBY</v>
          </cell>
          <cell r="I540" t="str">
            <v>TT</v>
          </cell>
          <cell r="K540" t="str">
            <v>HE</v>
          </cell>
          <cell r="N540">
            <v>45657</v>
          </cell>
          <cell r="Q540" t="str">
            <v>ok</v>
          </cell>
          <cell r="R540">
            <v>18</v>
          </cell>
          <cell r="S540">
            <v>38540</v>
          </cell>
          <cell r="T540" t="str">
            <v>M</v>
          </cell>
          <cell r="W540">
            <v>5050707324799</v>
          </cell>
          <cell r="X540">
            <v>773827388</v>
          </cell>
          <cell r="Y540" t="str">
            <v>pavel.buta77@gmail.com</v>
          </cell>
          <cell r="Z540">
            <v>773827388</v>
          </cell>
          <cell r="AA540" t="str">
            <v>SIBIU</v>
          </cell>
          <cell r="AB540" t="str">
            <v>VEST</v>
          </cell>
          <cell r="AC540" t="str">
            <v>ROU</v>
          </cell>
          <cell r="AD540" t="str">
            <v>KTM</v>
          </cell>
          <cell r="AE540" t="str">
            <v>300/2T</v>
          </cell>
          <cell r="AF540" t="str">
            <v>NU</v>
          </cell>
          <cell r="AG540">
            <v>45352</v>
          </cell>
          <cell r="AH540" t="str">
            <v>OP</v>
          </cell>
          <cell r="AN540">
            <v>300</v>
          </cell>
          <cell r="AQ540">
            <v>300</v>
          </cell>
          <cell r="AT540" t="str">
            <v>C</v>
          </cell>
          <cell r="BI540">
            <v>373</v>
          </cell>
          <cell r="BJ540" t="str">
            <v>L</v>
          </cell>
          <cell r="BK540">
            <v>0</v>
          </cell>
          <cell r="BY540">
            <v>514</v>
          </cell>
          <cell r="BZ540" t="str">
            <v>L</v>
          </cell>
          <cell r="CA540">
            <v>0</v>
          </cell>
          <cell r="CN540">
            <v>300</v>
          </cell>
          <cell r="CO540" t="str">
            <v>L</v>
          </cell>
          <cell r="CP540">
            <v>0</v>
          </cell>
          <cell r="CW540">
            <v>355</v>
          </cell>
          <cell r="CX540" t="str">
            <v>L</v>
          </cell>
          <cell r="CY540">
            <v>0</v>
          </cell>
          <cell r="EN540">
            <v>509</v>
          </cell>
          <cell r="EO540" t="str">
            <v>L</v>
          </cell>
          <cell r="EP540">
            <v>0</v>
          </cell>
          <cell r="GW540">
            <v>1</v>
          </cell>
          <cell r="GZ540">
            <v>1</v>
          </cell>
          <cell r="HT540">
            <v>1</v>
          </cell>
          <cell r="HZ540">
            <v>1</v>
          </cell>
          <cell r="IC540" t="str">
            <v>DA</v>
          </cell>
        </row>
        <row r="541">
          <cell r="A541">
            <v>3134</v>
          </cell>
          <cell r="C541" t="str">
            <v>BUTA</v>
          </cell>
          <cell r="D541" t="str">
            <v>PETRU FLORIN</v>
          </cell>
          <cell r="E541" t="str">
            <v>HE MARAMURES</v>
          </cell>
          <cell r="F541" t="str">
            <v>FRM</v>
          </cell>
          <cell r="G541" t="str">
            <v>C</v>
          </cell>
          <cell r="H541" t="str">
            <v>ATV</v>
          </cell>
          <cell r="I541" t="str">
            <v>TT</v>
          </cell>
          <cell r="R541">
            <v>34</v>
          </cell>
          <cell r="S541">
            <v>32733</v>
          </cell>
          <cell r="T541" t="str">
            <v>M</v>
          </cell>
          <cell r="W541">
            <v>1890813300371</v>
          </cell>
          <cell r="X541">
            <v>34642292579</v>
          </cell>
          <cell r="AA541" t="str">
            <v>MARAMURES</v>
          </cell>
          <cell r="AB541" t="str">
            <v>VEST</v>
          </cell>
          <cell r="AC541" t="str">
            <v>ROU</v>
          </cell>
          <cell r="AD541" t="str">
            <v>CAN AM</v>
          </cell>
          <cell r="AE541" t="str">
            <v>1000/4T</v>
          </cell>
          <cell r="GZ541">
            <v>1</v>
          </cell>
          <cell r="HT541">
            <v>1</v>
          </cell>
          <cell r="HZ541">
            <v>1</v>
          </cell>
          <cell r="IC541" t="str">
            <v>DA</v>
          </cell>
        </row>
        <row r="542">
          <cell r="A542">
            <v>204</v>
          </cell>
          <cell r="B542">
            <v>15</v>
          </cell>
          <cell r="C542" t="str">
            <v>BUȚIU</v>
          </cell>
          <cell r="D542" t="str">
            <v>MARIN BOGDAN</v>
          </cell>
          <cell r="E542" t="str">
            <v>BLACK RYDERS SIBIU</v>
          </cell>
          <cell r="F542" t="str">
            <v>FRM</v>
          </cell>
          <cell r="G542" t="str">
            <v>B</v>
          </cell>
          <cell r="H542" t="str">
            <v>EXPERT</v>
          </cell>
          <cell r="I542" t="str">
            <v>TT</v>
          </cell>
          <cell r="K542" t="str">
            <v>TT</v>
          </cell>
          <cell r="N542">
            <v>45657</v>
          </cell>
          <cell r="R542">
            <v>29</v>
          </cell>
          <cell r="S542">
            <v>34744</v>
          </cell>
          <cell r="T542" t="str">
            <v>M</v>
          </cell>
          <cell r="W542">
            <v>1950214166409</v>
          </cell>
          <cell r="X542">
            <v>730333317</v>
          </cell>
          <cell r="Z542">
            <v>785121289</v>
          </cell>
          <cell r="AA542" t="str">
            <v>SIBIU</v>
          </cell>
          <cell r="AB542" t="str">
            <v>VEST</v>
          </cell>
          <cell r="AC542" t="str">
            <v>ROU</v>
          </cell>
          <cell r="AD542" t="str">
            <v>SHERCO</v>
          </cell>
          <cell r="AE542" t="str">
            <v>250/2T</v>
          </cell>
          <cell r="AF542" t="str">
            <v>NU</v>
          </cell>
          <cell r="AG542">
            <v>45352</v>
          </cell>
          <cell r="AH542" t="str">
            <v>OP</v>
          </cell>
          <cell r="AI542" t="str">
            <v>DA</v>
          </cell>
          <cell r="AN542">
            <v>450</v>
          </cell>
          <cell r="AQ542">
            <v>300</v>
          </cell>
          <cell r="AT542" t="str">
            <v>C</v>
          </cell>
          <cell r="BY542">
            <v>102</v>
          </cell>
          <cell r="BZ542" t="str">
            <v>L</v>
          </cell>
          <cell r="CA542">
            <v>0</v>
          </cell>
          <cell r="GW542">
            <v>1</v>
          </cell>
          <cell r="GZ542">
            <v>1</v>
          </cell>
          <cell r="HT542">
            <v>1</v>
          </cell>
          <cell r="HZ542">
            <v>1</v>
          </cell>
          <cell r="IC542" t="str">
            <v>DA</v>
          </cell>
        </row>
        <row r="543">
          <cell r="A543">
            <v>205</v>
          </cell>
          <cell r="B543">
            <v>38</v>
          </cell>
          <cell r="C543" t="str">
            <v>BUZIN</v>
          </cell>
          <cell r="D543" t="str">
            <v>TSVETAN BORISLAVOV</v>
          </cell>
          <cell r="E543" t="str">
            <v>BULGARIA</v>
          </cell>
          <cell r="F543" t="str">
            <v>BMF</v>
          </cell>
          <cell r="G543" t="str">
            <v>A</v>
          </cell>
          <cell r="H543" t="str">
            <v>MX.125</v>
          </cell>
          <cell r="I543" t="str">
            <v>MX</v>
          </cell>
          <cell r="M543" t="str">
            <v>SP</v>
          </cell>
          <cell r="N543" t="str">
            <v>SP</v>
          </cell>
          <cell r="Q543" t="str">
            <v>SP</v>
          </cell>
          <cell r="R543">
            <v>16</v>
          </cell>
          <cell r="S543">
            <v>39191</v>
          </cell>
          <cell r="T543" t="str">
            <v>M</v>
          </cell>
          <cell r="AA543" t="str">
            <v>BULGARIA</v>
          </cell>
          <cell r="AB543" t="str">
            <v>BGR</v>
          </cell>
          <cell r="AC543" t="str">
            <v>BUL</v>
          </cell>
          <cell r="AD543" t="str">
            <v>YAMAHA</v>
          </cell>
          <cell r="AE543" t="str">
            <v>125/2T</v>
          </cell>
          <cell r="IC543" t="str">
            <v>SP</v>
          </cell>
        </row>
        <row r="544">
          <cell r="A544">
            <v>206</v>
          </cell>
          <cell r="C544" t="str">
            <v>BUZURA</v>
          </cell>
          <cell r="D544" t="str">
            <v>LEMUEL TEODOR</v>
          </cell>
          <cell r="E544" t="str">
            <v>DIRT BIKE RIDERS BAIA MARE</v>
          </cell>
          <cell r="F544" t="str">
            <v>FRM</v>
          </cell>
          <cell r="G544" t="str">
            <v>B</v>
          </cell>
          <cell r="H544" t="str">
            <v>EXPERT</v>
          </cell>
          <cell r="I544" t="str">
            <v>TT</v>
          </cell>
          <cell r="R544">
            <v>44</v>
          </cell>
          <cell r="S544">
            <v>29114</v>
          </cell>
          <cell r="T544" t="str">
            <v>M</v>
          </cell>
          <cell r="W544">
            <v>1790916240021</v>
          </cell>
          <cell r="X544">
            <v>743039948</v>
          </cell>
          <cell r="Z544">
            <v>757374951</v>
          </cell>
          <cell r="AA544" t="str">
            <v>MARAMURES</v>
          </cell>
          <cell r="AB544" t="str">
            <v>VEST</v>
          </cell>
          <cell r="AC544" t="str">
            <v>ROU</v>
          </cell>
          <cell r="AD544" t="str">
            <v>KTM</v>
          </cell>
          <cell r="AE544" t="str">
            <v>300/2T</v>
          </cell>
        </row>
        <row r="545">
          <cell r="A545">
            <v>3789</v>
          </cell>
          <cell r="C545" t="str">
            <v>BYRNE</v>
          </cell>
          <cell r="D545" t="str">
            <v>GRADY DANIEL</v>
          </cell>
          <cell r="E545" t="str">
            <v>BLACK RYDERS SIBIU</v>
          </cell>
          <cell r="F545" t="str">
            <v>FRM</v>
          </cell>
          <cell r="G545" t="str">
            <v>B</v>
          </cell>
          <cell r="H545" t="str">
            <v>EXPERT</v>
          </cell>
          <cell r="I545" t="str">
            <v>TT</v>
          </cell>
          <cell r="R545">
            <v>33</v>
          </cell>
          <cell r="S545">
            <v>33262</v>
          </cell>
          <cell r="T545" t="str">
            <v>M</v>
          </cell>
          <cell r="W545" t="str">
            <v>PAUS-RA2083893</v>
          </cell>
          <cell r="Z545">
            <v>747555817</v>
          </cell>
          <cell r="AA545" t="str">
            <v>AUSTRALIA</v>
          </cell>
          <cell r="AB545" t="str">
            <v>AUS</v>
          </cell>
          <cell r="AC545" t="str">
            <v>AUS</v>
          </cell>
          <cell r="AD545" t="str">
            <v>KTM</v>
          </cell>
          <cell r="DI545">
            <v>169</v>
          </cell>
          <cell r="DJ545">
            <v>30</v>
          </cell>
          <cell r="DK545">
            <v>25</v>
          </cell>
          <cell r="DL545" t="str">
            <v>45+50</v>
          </cell>
          <cell r="GW545">
            <v>1</v>
          </cell>
          <cell r="HT545">
            <v>1</v>
          </cell>
          <cell r="HZ545">
            <v>1</v>
          </cell>
          <cell r="IC545" t="str">
            <v>DA</v>
          </cell>
        </row>
        <row r="546">
          <cell r="A546">
            <v>3057</v>
          </cell>
          <cell r="B546">
            <v>81</v>
          </cell>
          <cell r="C546" t="str">
            <v>CABAL</v>
          </cell>
          <cell r="D546" t="str">
            <v>ACHIM GEORGE</v>
          </cell>
          <cell r="E546" t="str">
            <v>JITSU ZARNESTI</v>
          </cell>
          <cell r="F546" t="str">
            <v>FRM</v>
          </cell>
          <cell r="G546" t="str">
            <v>A</v>
          </cell>
          <cell r="H546" t="str">
            <v>50 J m</v>
          </cell>
          <cell r="I546" t="str">
            <v>MX</v>
          </cell>
          <cell r="J546" t="str">
            <v>MX</v>
          </cell>
          <cell r="M546">
            <v>45563</v>
          </cell>
          <cell r="N546">
            <v>45657</v>
          </cell>
          <cell r="Q546" t="str">
            <v>ok</v>
          </cell>
          <cell r="R546">
            <v>6</v>
          </cell>
          <cell r="S546">
            <v>42895</v>
          </cell>
          <cell r="T546" t="str">
            <v>M</v>
          </cell>
          <cell r="V546">
            <v>86</v>
          </cell>
          <cell r="W546">
            <v>5170609080067</v>
          </cell>
          <cell r="X546">
            <v>722373704</v>
          </cell>
          <cell r="Z546">
            <v>722373704</v>
          </cell>
          <cell r="AA546" t="str">
            <v>BRASOV</v>
          </cell>
          <cell r="AB546" t="str">
            <v>EST</v>
          </cell>
          <cell r="AC546" t="str">
            <v>ROU</v>
          </cell>
          <cell r="AD546" t="str">
            <v>HUSQVARNA</v>
          </cell>
          <cell r="AE546" t="str">
            <v>50 A</v>
          </cell>
          <cell r="AF546">
            <v>45299</v>
          </cell>
          <cell r="AG546">
            <v>45254</v>
          </cell>
          <cell r="AH546" t="str">
            <v>OP</v>
          </cell>
          <cell r="AJ546" t="str">
            <v>DA</v>
          </cell>
          <cell r="AK546" t="str">
            <v>NU</v>
          </cell>
          <cell r="AN546">
            <v>300</v>
          </cell>
          <cell r="AQ546">
            <v>300</v>
          </cell>
          <cell r="AT546" t="str">
            <v>C</v>
          </cell>
          <cell r="BC546">
            <v>81</v>
          </cell>
          <cell r="BD546" t="str">
            <v>L</v>
          </cell>
          <cell r="BE546">
            <v>0</v>
          </cell>
          <cell r="BU546">
            <v>81</v>
          </cell>
          <cell r="FC546">
            <v>81</v>
          </cell>
          <cell r="FR546">
            <v>81</v>
          </cell>
          <cell r="FS546" t="str">
            <v>L</v>
          </cell>
          <cell r="FT546">
            <v>0</v>
          </cell>
          <cell r="GD546">
            <v>81</v>
          </cell>
          <cell r="GE546" t="str">
            <v>L</v>
          </cell>
          <cell r="GF546">
            <v>0</v>
          </cell>
          <cell r="HF546">
            <v>1</v>
          </cell>
          <cell r="HU546">
            <v>1</v>
          </cell>
          <cell r="HZ546">
            <v>1</v>
          </cell>
          <cell r="IC546" t="str">
            <v>DA</v>
          </cell>
        </row>
        <row r="547">
          <cell r="A547">
            <v>207</v>
          </cell>
          <cell r="B547">
            <v>81</v>
          </cell>
          <cell r="C547" t="str">
            <v>CABĂL</v>
          </cell>
          <cell r="D547" t="str">
            <v>GEORGE</v>
          </cell>
          <cell r="E547" t="str">
            <v>JITSU ZARNESTI</v>
          </cell>
          <cell r="F547" t="str">
            <v>FRM</v>
          </cell>
          <cell r="G547" t="str">
            <v>A</v>
          </cell>
          <cell r="H547" t="str">
            <v>MX.1</v>
          </cell>
          <cell r="I547" t="str">
            <v>MX</v>
          </cell>
          <cell r="J547" t="str">
            <v>MX</v>
          </cell>
          <cell r="M547">
            <v>45409</v>
          </cell>
          <cell r="N547">
            <v>45657</v>
          </cell>
          <cell r="R547">
            <v>31</v>
          </cell>
          <cell r="S547">
            <v>34038</v>
          </cell>
          <cell r="T547" t="str">
            <v>M</v>
          </cell>
          <cell r="V547">
            <v>87</v>
          </cell>
          <cell r="W547">
            <v>1930310082563</v>
          </cell>
          <cell r="X547">
            <v>722373704</v>
          </cell>
          <cell r="Y547" t="str">
            <v>cabalgeorge12@gmail.com</v>
          </cell>
          <cell r="Z547">
            <v>769452498</v>
          </cell>
          <cell r="AA547" t="str">
            <v>BRASOV</v>
          </cell>
          <cell r="AB547" t="str">
            <v>EST</v>
          </cell>
          <cell r="AC547" t="str">
            <v>ROU</v>
          </cell>
          <cell r="AD547" t="str">
            <v>HUSQVARNA</v>
          </cell>
          <cell r="AE547" t="str">
            <v>450/4T</v>
          </cell>
          <cell r="AF547">
            <v>45299</v>
          </cell>
          <cell r="AG547">
            <v>45254</v>
          </cell>
          <cell r="AH547" t="str">
            <v>OP</v>
          </cell>
          <cell r="AI547" t="str">
            <v>DA</v>
          </cell>
          <cell r="AK547" t="str">
            <v>DA</v>
          </cell>
          <cell r="AN547">
            <v>300</v>
          </cell>
          <cell r="AQ547">
            <v>300</v>
          </cell>
          <cell r="AT547" t="str">
            <v>C</v>
          </cell>
          <cell r="BC547">
            <v>81</v>
          </cell>
          <cell r="BD547" t="str">
            <v>L</v>
          </cell>
          <cell r="BE547">
            <v>0</v>
          </cell>
          <cell r="BU547">
            <v>81</v>
          </cell>
          <cell r="BV547" t="str">
            <v>L</v>
          </cell>
          <cell r="BW547">
            <v>0</v>
          </cell>
          <cell r="BX547">
            <v>250</v>
          </cell>
          <cell r="FC547">
            <v>81</v>
          </cell>
          <cell r="FD547" t="str">
            <v>L</v>
          </cell>
          <cell r="FE547">
            <v>0</v>
          </cell>
          <cell r="FR547">
            <v>81</v>
          </cell>
          <cell r="FS547" t="str">
            <v>L</v>
          </cell>
          <cell r="FT547">
            <v>0</v>
          </cell>
          <cell r="GD547">
            <v>81</v>
          </cell>
          <cell r="GE547" t="str">
            <v>L</v>
          </cell>
          <cell r="GF547">
            <v>0</v>
          </cell>
          <cell r="GJ547">
            <v>81</v>
          </cell>
          <cell r="GK547" t="str">
            <v>L</v>
          </cell>
          <cell r="GL547">
            <v>0</v>
          </cell>
          <cell r="HF547">
            <v>1</v>
          </cell>
          <cell r="HU547">
            <v>1</v>
          </cell>
          <cell r="HZ547">
            <v>1</v>
          </cell>
          <cell r="IC547" t="str">
            <v>DA</v>
          </cell>
        </row>
        <row r="548">
          <cell r="A548">
            <v>2437</v>
          </cell>
          <cell r="C548" t="str">
            <v>CABAU</v>
          </cell>
          <cell r="D548" t="str">
            <v>GEORGE BENIAMIN</v>
          </cell>
          <cell r="E548" t="str">
            <v>MASTER BIKE CLUJ</v>
          </cell>
          <cell r="F548" t="str">
            <v>FRM</v>
          </cell>
          <cell r="G548" t="str">
            <v>C</v>
          </cell>
          <cell r="H548" t="str">
            <v>HOBBY</v>
          </cell>
          <cell r="I548" t="str">
            <v>TT</v>
          </cell>
          <cell r="R548">
            <v>36</v>
          </cell>
          <cell r="S548">
            <v>31950</v>
          </cell>
          <cell r="T548" t="str">
            <v>M</v>
          </cell>
          <cell r="W548">
            <v>1870622055055</v>
          </cell>
          <cell r="X548">
            <v>735504867</v>
          </cell>
          <cell r="Z548">
            <v>740077288</v>
          </cell>
          <cell r="AA548" t="str">
            <v>CLUJ</v>
          </cell>
          <cell r="AB548" t="str">
            <v>VEST</v>
          </cell>
          <cell r="AC548" t="str">
            <v>ROU</v>
          </cell>
          <cell r="AD548" t="str">
            <v>KTM</v>
          </cell>
          <cell r="AE548" t="str">
            <v>300/2T</v>
          </cell>
          <cell r="CN548">
            <v>434</v>
          </cell>
          <cell r="CO548">
            <v>125</v>
          </cell>
          <cell r="CP548">
            <v>125</v>
          </cell>
          <cell r="GW548">
            <v>1</v>
          </cell>
          <cell r="HT548">
            <v>1</v>
          </cell>
          <cell r="HZ548">
            <v>1</v>
          </cell>
          <cell r="IC548" t="str">
            <v>DA</v>
          </cell>
        </row>
        <row r="549">
          <cell r="A549">
            <v>208</v>
          </cell>
          <cell r="C549" t="str">
            <v>CĂCIULĂ</v>
          </cell>
          <cell r="D549" t="str">
            <v>DUMITRU MARIAN</v>
          </cell>
          <cell r="E549" t="str">
            <v xml:space="preserve">DEMENTOR RACING </v>
          </cell>
          <cell r="F549" t="str">
            <v>FRM</v>
          </cell>
          <cell r="G549" t="str">
            <v>A</v>
          </cell>
          <cell r="H549" t="str">
            <v>PRO</v>
          </cell>
          <cell r="I549" t="str">
            <v>TT</v>
          </cell>
          <cell r="R549">
            <v>39</v>
          </cell>
          <cell r="S549">
            <v>30906</v>
          </cell>
          <cell r="T549" t="str">
            <v>M</v>
          </cell>
          <cell r="W549">
            <v>1840812295325</v>
          </cell>
          <cell r="X549">
            <v>728862245</v>
          </cell>
          <cell r="Y549" t="str">
            <v>mariancaciula90@gmaol.com</v>
          </cell>
          <cell r="AA549" t="str">
            <v>PRAHOVA</v>
          </cell>
          <cell r="AB549" t="str">
            <v>EST</v>
          </cell>
          <cell r="AC549" t="str">
            <v>ROU</v>
          </cell>
          <cell r="AD549" t="str">
            <v>HUSQVARNA</v>
          </cell>
          <cell r="AE549" t="str">
            <v>300/TPI</v>
          </cell>
          <cell r="AI549" t="str">
            <v>DA</v>
          </cell>
          <cell r="AK549" t="str">
            <v>DA</v>
          </cell>
        </row>
        <row r="550">
          <cell r="A550">
            <v>209</v>
          </cell>
          <cell r="C550" t="str">
            <v>CĂCIULĂ</v>
          </cell>
          <cell r="D550" t="str">
            <v>DUMITRU MARIAN</v>
          </cell>
          <cell r="E550" t="str">
            <v xml:space="preserve">DEMENTOR RACING </v>
          </cell>
          <cell r="F550" t="str">
            <v>FRM</v>
          </cell>
          <cell r="G550" t="str">
            <v>B</v>
          </cell>
          <cell r="H550" t="str">
            <v>EXPERT</v>
          </cell>
          <cell r="I550" t="str">
            <v>TT</v>
          </cell>
          <cell r="R550">
            <v>39</v>
          </cell>
          <cell r="S550">
            <v>30906</v>
          </cell>
          <cell r="T550" t="str">
            <v>M</v>
          </cell>
          <cell r="W550">
            <v>1840812295325</v>
          </cell>
          <cell r="X550">
            <v>728862245</v>
          </cell>
          <cell r="Y550" t="str">
            <v>mariancaciula90@gmaol.com</v>
          </cell>
          <cell r="AA550" t="str">
            <v>PRAHOVA</v>
          </cell>
          <cell r="AB550" t="str">
            <v>EST</v>
          </cell>
          <cell r="AC550" t="str">
            <v>ROU</v>
          </cell>
          <cell r="AD550" t="str">
            <v>HUSQVARNA</v>
          </cell>
          <cell r="AE550" t="str">
            <v>300/TPI</v>
          </cell>
        </row>
        <row r="551">
          <cell r="A551">
            <v>210</v>
          </cell>
          <cell r="B551">
            <v>950</v>
          </cell>
          <cell r="C551" t="str">
            <v>CACUCI</v>
          </cell>
          <cell r="D551" t="str">
            <v>DORIN GHEORGHE</v>
          </cell>
          <cell r="E551" t="str">
            <v>LION RACING TEAM SEBIS</v>
          </cell>
          <cell r="F551" t="str">
            <v>FRM</v>
          </cell>
          <cell r="G551" t="str">
            <v>C</v>
          </cell>
          <cell r="H551" t="str">
            <v>HOBBY</v>
          </cell>
          <cell r="I551" t="str">
            <v>TT</v>
          </cell>
          <cell r="R551">
            <v>54</v>
          </cell>
          <cell r="S551">
            <v>25311</v>
          </cell>
          <cell r="T551" t="str">
            <v>M</v>
          </cell>
          <cell r="W551">
            <v>1690418050045</v>
          </cell>
          <cell r="X551">
            <v>740767526</v>
          </cell>
          <cell r="AA551" t="str">
            <v>BIHOR</v>
          </cell>
          <cell r="AB551" t="str">
            <v>VEST</v>
          </cell>
          <cell r="AC551" t="str">
            <v>ROU</v>
          </cell>
          <cell r="AD551" t="str">
            <v>HONDA</v>
          </cell>
          <cell r="AE551" t="str">
            <v>450/4T</v>
          </cell>
          <cell r="CT551">
            <v>562</v>
          </cell>
          <cell r="CU551">
            <v>125</v>
          </cell>
          <cell r="CV551">
            <v>125</v>
          </cell>
          <cell r="GZ551">
            <v>1</v>
          </cell>
          <cell r="HT551">
            <v>1</v>
          </cell>
          <cell r="HZ551">
            <v>1</v>
          </cell>
          <cell r="IC551" t="str">
            <v>DA</v>
          </cell>
        </row>
        <row r="552">
          <cell r="A552">
            <v>211</v>
          </cell>
          <cell r="C552" t="str">
            <v>CADAR</v>
          </cell>
          <cell r="D552" t="str">
            <v>FLORIN GABRIEL</v>
          </cell>
          <cell r="E552" t="str">
            <v>FM RACING ALBA IULIA</v>
          </cell>
          <cell r="F552" t="str">
            <v>FRM</v>
          </cell>
          <cell r="G552" t="str">
            <v>C</v>
          </cell>
          <cell r="H552" t="str">
            <v>HOBBY</v>
          </cell>
          <cell r="I552" t="str">
            <v>TT</v>
          </cell>
          <cell r="K552" t="str">
            <v>HE</v>
          </cell>
          <cell r="N552">
            <v>45657</v>
          </cell>
          <cell r="R552">
            <v>42</v>
          </cell>
          <cell r="S552">
            <v>29851</v>
          </cell>
          <cell r="T552" t="str">
            <v>M</v>
          </cell>
          <cell r="W552">
            <v>1810922011165</v>
          </cell>
          <cell r="X552">
            <v>744950542</v>
          </cell>
          <cell r="Y552" t="str">
            <v>gabi@fminternational.ro</v>
          </cell>
          <cell r="Z552">
            <v>749202792</v>
          </cell>
          <cell r="AA552" t="str">
            <v>ALBA</v>
          </cell>
          <cell r="AB552" t="str">
            <v>VEST</v>
          </cell>
          <cell r="AC552" t="str">
            <v>ROU</v>
          </cell>
          <cell r="AD552" t="str">
            <v>KTM</v>
          </cell>
          <cell r="AE552" t="str">
            <v>300/2T</v>
          </cell>
          <cell r="AF552">
            <v>45349</v>
          </cell>
          <cell r="AG552">
            <v>45349</v>
          </cell>
          <cell r="AH552" t="str">
            <v>OP</v>
          </cell>
          <cell r="AI552" t="str">
            <v>DA</v>
          </cell>
          <cell r="AK552" t="str">
            <v>DA</v>
          </cell>
          <cell r="AL552" t="str">
            <v>AII</v>
          </cell>
          <cell r="AN552">
            <v>300</v>
          </cell>
          <cell r="AQ552">
            <v>300</v>
          </cell>
          <cell r="AT552" t="str">
            <v>S</v>
          </cell>
          <cell r="CH552">
            <v>304</v>
          </cell>
          <cell r="CI552" t="str">
            <v>L</v>
          </cell>
          <cell r="CJ552">
            <v>0</v>
          </cell>
          <cell r="CN552">
            <v>334</v>
          </cell>
          <cell r="CO552" t="str">
            <v>L</v>
          </cell>
          <cell r="CP552">
            <v>0</v>
          </cell>
          <cell r="CW552">
            <v>348</v>
          </cell>
          <cell r="CX552" t="str">
            <v>L</v>
          </cell>
          <cell r="CY552">
            <v>0</v>
          </cell>
          <cell r="DI552">
            <v>352</v>
          </cell>
          <cell r="DJ552" t="str">
            <v>L</v>
          </cell>
          <cell r="DK552">
            <v>0</v>
          </cell>
          <cell r="GW552">
            <v>1</v>
          </cell>
          <cell r="HT552">
            <v>1</v>
          </cell>
          <cell r="HZ552">
            <v>1</v>
          </cell>
          <cell r="IC552" t="str">
            <v>DA</v>
          </cell>
        </row>
        <row r="553">
          <cell r="A553">
            <v>3823</v>
          </cell>
          <cell r="C553" t="str">
            <v>CAGAN</v>
          </cell>
          <cell r="D553" t="str">
            <v>ENES</v>
          </cell>
          <cell r="E553" t="str">
            <v>TURCIA</v>
          </cell>
          <cell r="F553" t="str">
            <v>TMF</v>
          </cell>
          <cell r="G553" t="str">
            <v>A</v>
          </cell>
          <cell r="H553" t="str">
            <v>SM 65</v>
          </cell>
          <cell r="I553" t="str">
            <v>SM</v>
          </cell>
          <cell r="M553" t="str">
            <v>SP</v>
          </cell>
          <cell r="N553" t="str">
            <v>SP</v>
          </cell>
          <cell r="Q553" t="str">
            <v>SP</v>
          </cell>
          <cell r="R553">
            <v>11</v>
          </cell>
          <cell r="S553">
            <v>41347</v>
          </cell>
          <cell r="T553" t="str">
            <v>M</v>
          </cell>
          <cell r="X553">
            <v>905065447241</v>
          </cell>
          <cell r="AA553" t="str">
            <v>TURCIA</v>
          </cell>
          <cell r="AB553" t="str">
            <v>TUR</v>
          </cell>
          <cell r="AC553" t="str">
            <v>TUR</v>
          </cell>
          <cell r="AD553" t="str">
            <v>GASGAS</v>
          </cell>
          <cell r="AE553" t="str">
            <v>65/2T</v>
          </cell>
          <cell r="EE553">
            <v>314</v>
          </cell>
          <cell r="EF553" t="str">
            <v>SP</v>
          </cell>
          <cell r="EG553" t="str">
            <v>SP</v>
          </cell>
          <cell r="IC553" t="str">
            <v>SP</v>
          </cell>
        </row>
        <row r="554">
          <cell r="A554">
            <v>2541</v>
          </cell>
          <cell r="C554" t="str">
            <v xml:space="preserve">CAISOVA </v>
          </cell>
          <cell r="D554" t="str">
            <v>NELLY</v>
          </cell>
          <cell r="E554" t="str">
            <v>CEHIA</v>
          </cell>
          <cell r="F554" t="str">
            <v>ACCR</v>
          </cell>
          <cell r="G554" t="str">
            <v>A</v>
          </cell>
          <cell r="H554" t="str">
            <v>QUAD</v>
          </cell>
          <cell r="I554" t="str">
            <v>TT</v>
          </cell>
          <cell r="M554" t="str">
            <v>SP</v>
          </cell>
          <cell r="N554" t="str">
            <v>SP</v>
          </cell>
          <cell r="R554">
            <v>20</v>
          </cell>
          <cell r="S554">
            <v>37867</v>
          </cell>
          <cell r="T554" t="str">
            <v>F</v>
          </cell>
          <cell r="AB554" t="e">
            <v>#N/A</v>
          </cell>
          <cell r="AC554" t="str">
            <v>CZE</v>
          </cell>
        </row>
        <row r="555">
          <cell r="A555">
            <v>212</v>
          </cell>
          <cell r="B555">
            <v>365</v>
          </cell>
          <cell r="C555" t="str">
            <v>CAJIC</v>
          </cell>
          <cell r="D555" t="str">
            <v>VUK</v>
          </cell>
          <cell r="E555" t="str">
            <v>SERBIA</v>
          </cell>
          <cell r="F555" t="str">
            <v>AMSS</v>
          </cell>
          <cell r="G555" t="str">
            <v>A</v>
          </cell>
          <cell r="H555" t="str">
            <v>85 cc</v>
          </cell>
          <cell r="I555" t="str">
            <v>MX</v>
          </cell>
          <cell r="M555" t="str">
            <v>SP</v>
          </cell>
          <cell r="N555" t="str">
            <v>SP</v>
          </cell>
          <cell r="Q555" t="str">
            <v>SP</v>
          </cell>
          <cell r="R555">
            <v>13</v>
          </cell>
          <cell r="S555">
            <v>40438</v>
          </cell>
          <cell r="T555" t="str">
            <v>M</v>
          </cell>
          <cell r="AA555" t="str">
            <v>SERBIA</v>
          </cell>
          <cell r="AB555" t="str">
            <v>SRB</v>
          </cell>
          <cell r="AC555" t="str">
            <v>SER</v>
          </cell>
          <cell r="AD555" t="str">
            <v>GAS GAS</v>
          </cell>
          <cell r="AE555" t="str">
            <v>85/2T</v>
          </cell>
          <cell r="IC555" t="str">
            <v>SP</v>
          </cell>
        </row>
        <row r="556">
          <cell r="A556">
            <v>213</v>
          </cell>
          <cell r="C556" t="str">
            <v xml:space="preserve">CALAUZ </v>
          </cell>
          <cell r="D556" t="str">
            <v>ANDREI VASILE</v>
          </cell>
          <cell r="E556" t="str">
            <v>HE MARAMURES</v>
          </cell>
          <cell r="F556" t="str">
            <v>FRM</v>
          </cell>
          <cell r="G556" t="str">
            <v>C</v>
          </cell>
          <cell r="H556" t="str">
            <v>ATV</v>
          </cell>
          <cell r="I556" t="str">
            <v>TT</v>
          </cell>
          <cell r="R556">
            <v>40</v>
          </cell>
          <cell r="S556">
            <v>30681</v>
          </cell>
          <cell r="T556" t="str">
            <v>M</v>
          </cell>
          <cell r="W556">
            <v>1831231245037</v>
          </cell>
          <cell r="X556">
            <v>723000843</v>
          </cell>
          <cell r="Z556">
            <v>742895039</v>
          </cell>
          <cell r="AA556" t="str">
            <v>MARAMURES</v>
          </cell>
          <cell r="AB556" t="str">
            <v>VEST</v>
          </cell>
          <cell r="AC556" t="str">
            <v>ROU</v>
          </cell>
          <cell r="AD556" t="str">
            <v>CAN AM</v>
          </cell>
          <cell r="AE556" t="str">
            <v>1000/4T</v>
          </cell>
        </row>
        <row r="557">
          <cell r="A557">
            <v>214</v>
          </cell>
          <cell r="C557" t="str">
            <v>CALINCU</v>
          </cell>
          <cell r="D557" t="str">
            <v>IONUT</v>
          </cell>
          <cell r="E557" t="str">
            <v>FREE BIKE TEAM</v>
          </cell>
          <cell r="F557" t="str">
            <v>FRM</v>
          </cell>
          <cell r="G557" t="str">
            <v>C</v>
          </cell>
          <cell r="H557" t="str">
            <v>HOBBY</v>
          </cell>
          <cell r="I557" t="str">
            <v>TT</v>
          </cell>
          <cell r="R557">
            <v>48</v>
          </cell>
          <cell r="S557">
            <v>27632</v>
          </cell>
          <cell r="T557" t="str">
            <v>M</v>
          </cell>
          <cell r="W557">
            <v>1750826212960</v>
          </cell>
          <cell r="X557">
            <v>753028030</v>
          </cell>
          <cell r="AA557" t="str">
            <v>IALOMITA</v>
          </cell>
          <cell r="AB557" t="str">
            <v>EST</v>
          </cell>
          <cell r="AC557" t="str">
            <v>ROU</v>
          </cell>
          <cell r="AD557" t="str">
            <v>KTM</v>
          </cell>
          <cell r="AE557" t="str">
            <v>350/4T</v>
          </cell>
        </row>
        <row r="558">
          <cell r="A558">
            <v>215</v>
          </cell>
          <cell r="C558" t="str">
            <v>CAMBAL</v>
          </cell>
          <cell r="D558" t="str">
            <v>MIROSLAV</v>
          </cell>
          <cell r="E558" t="str">
            <v>HAITA DEVA</v>
          </cell>
          <cell r="F558" t="str">
            <v>FRM</v>
          </cell>
          <cell r="G558" t="str">
            <v>D</v>
          </cell>
          <cell r="H558" t="str">
            <v>HOBBY-S</v>
          </cell>
          <cell r="I558" t="str">
            <v>TT</v>
          </cell>
          <cell r="R558">
            <v>51</v>
          </cell>
          <cell r="S558">
            <v>26472</v>
          </cell>
          <cell r="T558" t="str">
            <v>M</v>
          </cell>
          <cell r="W558" t="str">
            <v xml:space="preserve"> EV628911</v>
          </cell>
          <cell r="X558">
            <v>421903556440</v>
          </cell>
          <cell r="Y558" t="str">
            <v xml:space="preserve"> zvonar440@gmail.com</v>
          </cell>
          <cell r="AA558" t="str">
            <v>SLOVACIA</v>
          </cell>
          <cell r="AB558" t="str">
            <v>SVK</v>
          </cell>
          <cell r="AC558" t="str">
            <v>SVK</v>
          </cell>
          <cell r="AD558" t="str">
            <v>KTM</v>
          </cell>
          <cell r="BR558">
            <v>625</v>
          </cell>
          <cell r="BS558">
            <v>30</v>
          </cell>
          <cell r="BT558" t="str">
            <v>ARE</v>
          </cell>
          <cell r="GW558">
            <v>1</v>
          </cell>
          <cell r="HT558">
            <v>1</v>
          </cell>
          <cell r="HZ558">
            <v>1</v>
          </cell>
          <cell r="IC558" t="str">
            <v>DA</v>
          </cell>
        </row>
        <row r="559">
          <cell r="A559">
            <v>2376</v>
          </cell>
          <cell r="C559" t="str">
            <v>CAMPIAN</v>
          </cell>
          <cell r="D559" t="str">
            <v xml:space="preserve">PAUL  </v>
          </cell>
          <cell r="E559" t="str">
            <v>MASTER BIKE CLUJ</v>
          </cell>
          <cell r="F559" t="str">
            <v>FRM</v>
          </cell>
          <cell r="G559" t="str">
            <v>C</v>
          </cell>
          <cell r="H559" t="str">
            <v>HOBBY</v>
          </cell>
          <cell r="I559" t="str">
            <v>TT</v>
          </cell>
          <cell r="R559">
            <v>34</v>
          </cell>
          <cell r="S559">
            <v>32776</v>
          </cell>
          <cell r="T559" t="str">
            <v>M</v>
          </cell>
          <cell r="W559">
            <v>1890925125862</v>
          </cell>
          <cell r="X559">
            <v>770301911</v>
          </cell>
          <cell r="AA559" t="str">
            <v>CLUJ</v>
          </cell>
          <cell r="AB559" t="str">
            <v>VEST</v>
          </cell>
          <cell r="AC559" t="str">
            <v>ROU</v>
          </cell>
          <cell r="AD559" t="str">
            <v>HUSQVARNA</v>
          </cell>
          <cell r="AE559" t="str">
            <v>300/2T</v>
          </cell>
        </row>
        <row r="560">
          <cell r="A560">
            <v>3818</v>
          </cell>
          <cell r="C560" t="str">
            <v>CAMPOCASSO</v>
          </cell>
          <cell r="D560" t="str">
            <v>BRANDO</v>
          </cell>
          <cell r="E560" t="str">
            <v>FRANTA</v>
          </cell>
          <cell r="F560" t="str">
            <v>FFM</v>
          </cell>
          <cell r="G560" t="str">
            <v>A</v>
          </cell>
          <cell r="H560" t="str">
            <v>SM 3</v>
          </cell>
          <cell r="I560" t="str">
            <v>SM</v>
          </cell>
          <cell r="M560" t="str">
            <v>SP</v>
          </cell>
          <cell r="N560" t="str">
            <v>SP</v>
          </cell>
          <cell r="R560">
            <v>20</v>
          </cell>
          <cell r="S560">
            <v>37865</v>
          </cell>
          <cell r="T560" t="str">
            <v>M</v>
          </cell>
          <cell r="X560">
            <v>768087907</v>
          </cell>
          <cell r="AA560" t="str">
            <v>FRANȚA</v>
          </cell>
          <cell r="AB560" t="e">
            <v>#N/A</v>
          </cell>
          <cell r="AC560" t="str">
            <v xml:space="preserve">FRA </v>
          </cell>
          <cell r="AD560" t="str">
            <v>KTM</v>
          </cell>
          <cell r="AE560" t="str">
            <v>250/2T</v>
          </cell>
          <cell r="EE560">
            <v>762</v>
          </cell>
          <cell r="EF560" t="str">
            <v>SP</v>
          </cell>
          <cell r="EG560" t="str">
            <v>SP</v>
          </cell>
          <cell r="IC560" t="str">
            <v>SP</v>
          </cell>
        </row>
        <row r="561">
          <cell r="A561">
            <v>216</v>
          </cell>
          <cell r="B561">
            <v>830</v>
          </cell>
          <cell r="C561" t="str">
            <v>CAPATANA</v>
          </cell>
          <cell r="D561" t="str">
            <v>OLIMPIU IOAN</v>
          </cell>
          <cell r="E561" t="str">
            <v>LION RACING TEAM SEBIS</v>
          </cell>
          <cell r="F561" t="str">
            <v>FRM</v>
          </cell>
          <cell r="G561" t="str">
            <v>A</v>
          </cell>
          <cell r="H561" t="str">
            <v>ATV</v>
          </cell>
          <cell r="I561" t="str">
            <v>TT</v>
          </cell>
          <cell r="R561">
            <v>26</v>
          </cell>
          <cell r="S561">
            <v>35817</v>
          </cell>
          <cell r="T561" t="str">
            <v>M</v>
          </cell>
          <cell r="W561">
            <v>1980122082410</v>
          </cell>
          <cell r="X561">
            <v>756769867</v>
          </cell>
          <cell r="Z561">
            <v>741925623</v>
          </cell>
          <cell r="AA561" t="str">
            <v>SIBIU</v>
          </cell>
          <cell r="AB561" t="str">
            <v>VEST</v>
          </cell>
          <cell r="AC561" t="str">
            <v>ROU</v>
          </cell>
          <cell r="AD561" t="str">
            <v>CAN AM</v>
          </cell>
          <cell r="AE561" t="str">
            <v>1000/4T</v>
          </cell>
          <cell r="IC561">
            <v>22</v>
          </cell>
        </row>
        <row r="562">
          <cell r="A562">
            <v>217</v>
          </cell>
          <cell r="C562" t="str">
            <v>CAPILNAR</v>
          </cell>
          <cell r="D562" t="str">
            <v>CIPRIAN MARIAN</v>
          </cell>
          <cell r="E562" t="str">
            <v>JITSU ZARNESTI</v>
          </cell>
          <cell r="F562" t="str">
            <v>FRM</v>
          </cell>
          <cell r="G562" t="str">
            <v>C</v>
          </cell>
          <cell r="H562" t="str">
            <v>HOBBY</v>
          </cell>
          <cell r="I562" t="str">
            <v>TT</v>
          </cell>
          <cell r="R562">
            <v>33</v>
          </cell>
          <cell r="S562">
            <v>33124</v>
          </cell>
          <cell r="T562" t="str">
            <v>M</v>
          </cell>
          <cell r="W562">
            <v>1900908014666</v>
          </cell>
          <cell r="X562">
            <v>740985952</v>
          </cell>
          <cell r="Z562">
            <v>748353833</v>
          </cell>
          <cell r="AA562" t="str">
            <v>ALBA</v>
          </cell>
          <cell r="AB562" t="str">
            <v>VEST</v>
          </cell>
          <cell r="AC562" t="str">
            <v>ROU</v>
          </cell>
          <cell r="AD562" t="str">
            <v>KTM</v>
          </cell>
          <cell r="AE562" t="str">
            <v>250/2T</v>
          </cell>
        </row>
        <row r="563">
          <cell r="A563">
            <v>218</v>
          </cell>
          <cell r="C563" t="str">
            <v>CĂPITĂNEANU</v>
          </cell>
          <cell r="D563" t="str">
            <v>STEFAN</v>
          </cell>
          <cell r="E563" t="str">
            <v>CSTA BUCURESTI</v>
          </cell>
          <cell r="F563" t="str">
            <v>FRM</v>
          </cell>
          <cell r="G563" t="str">
            <v>A</v>
          </cell>
          <cell r="H563" t="str">
            <v>JUN</v>
          </cell>
          <cell r="I563" t="str">
            <v>DT</v>
          </cell>
          <cell r="R563">
            <v>24</v>
          </cell>
          <cell r="S563">
            <v>36430</v>
          </cell>
          <cell r="T563" t="str">
            <v>M</v>
          </cell>
          <cell r="W563">
            <v>1990927090011</v>
          </cell>
          <cell r="X563">
            <v>756707471</v>
          </cell>
          <cell r="AA563" t="str">
            <v>BRAILA</v>
          </cell>
          <cell r="AB563" t="str">
            <v>EST</v>
          </cell>
          <cell r="AC563" t="str">
            <v>ROU</v>
          </cell>
          <cell r="AD563" t="str">
            <v>GM</v>
          </cell>
          <cell r="AE563">
            <v>500</v>
          </cell>
        </row>
        <row r="564">
          <cell r="A564">
            <v>1904</v>
          </cell>
          <cell r="B564">
            <v>23</v>
          </cell>
          <cell r="C564" t="str">
            <v>CAPRIOARA SORODOC</v>
          </cell>
          <cell r="D564" t="str">
            <v>IOAN ANDREI</v>
          </cell>
          <cell r="E564" t="str">
            <v xml:space="preserve">TOP CROSS T.C.S. </v>
          </cell>
          <cell r="F564" t="str">
            <v>FRM</v>
          </cell>
          <cell r="G564" t="str">
            <v>A</v>
          </cell>
          <cell r="H564" t="str">
            <v>MX.2</v>
          </cell>
          <cell r="I564" t="str">
            <v>MX</v>
          </cell>
          <cell r="J564" t="str">
            <v>MX</v>
          </cell>
          <cell r="M564">
            <v>45506</v>
          </cell>
          <cell r="N564">
            <v>45657</v>
          </cell>
          <cell r="Q564" t="str">
            <v>ok</v>
          </cell>
          <cell r="R564">
            <v>17</v>
          </cell>
          <cell r="S564">
            <v>39013</v>
          </cell>
          <cell r="T564" t="str">
            <v>M</v>
          </cell>
          <cell r="V564">
            <v>45</v>
          </cell>
          <cell r="W564">
            <v>5061023226716</v>
          </cell>
          <cell r="X564">
            <v>755564313</v>
          </cell>
          <cell r="Y564" t="str">
            <v>cekutu23@gmail.com</v>
          </cell>
          <cell r="Z564">
            <v>723244849</v>
          </cell>
          <cell r="AA564" t="str">
            <v>ILFOV</v>
          </cell>
          <cell r="AB564" t="str">
            <v>EST</v>
          </cell>
          <cell r="AC564" t="str">
            <v>ROU</v>
          </cell>
          <cell r="AD564" t="str">
            <v>KTM</v>
          </cell>
          <cell r="AE564" t="str">
            <v>125/2T</v>
          </cell>
          <cell r="AF564">
            <v>45325</v>
          </cell>
          <cell r="AG564">
            <v>45330</v>
          </cell>
          <cell r="AN564">
            <v>300</v>
          </cell>
          <cell r="AQ564">
            <v>300</v>
          </cell>
          <cell r="AT564" t="str">
            <v>C</v>
          </cell>
          <cell r="BC564">
            <v>23</v>
          </cell>
          <cell r="BD564" t="str">
            <v>L</v>
          </cell>
          <cell r="BE564">
            <v>0</v>
          </cell>
          <cell r="BU564">
            <v>23</v>
          </cell>
          <cell r="GJ564">
            <v>23</v>
          </cell>
          <cell r="GK564" t="str">
            <v>L</v>
          </cell>
          <cell r="GL564">
            <v>0</v>
          </cell>
          <cell r="HF564">
            <v>1</v>
          </cell>
          <cell r="HU564">
            <v>1</v>
          </cell>
          <cell r="HZ564">
            <v>1</v>
          </cell>
          <cell r="IC564" t="str">
            <v>DA</v>
          </cell>
        </row>
        <row r="565">
          <cell r="A565">
            <v>219</v>
          </cell>
          <cell r="B565">
            <v>8</v>
          </cell>
          <cell r="C565" t="str">
            <v xml:space="preserve">CAPUSAN </v>
          </cell>
          <cell r="D565" t="str">
            <v>GHEORGHE</v>
          </cell>
          <cell r="E565" t="str">
            <v>MASTER BIKE CLUJ</v>
          </cell>
          <cell r="F565" t="str">
            <v>FRM</v>
          </cell>
          <cell r="G565" t="str">
            <v>A</v>
          </cell>
          <cell r="H565" t="str">
            <v>PRO</v>
          </cell>
          <cell r="I565" t="str">
            <v>TT</v>
          </cell>
          <cell r="R565">
            <v>43</v>
          </cell>
          <cell r="S565">
            <v>29371</v>
          </cell>
          <cell r="T565" t="str">
            <v>M</v>
          </cell>
          <cell r="W565">
            <v>1800530125786</v>
          </cell>
          <cell r="X565">
            <v>766546322</v>
          </cell>
          <cell r="Y565" t="str">
            <v>gabicapusan@gmail.com</v>
          </cell>
          <cell r="Z565">
            <v>769253555</v>
          </cell>
          <cell r="AA565" t="str">
            <v>CLUJ</v>
          </cell>
          <cell r="AB565" t="str">
            <v>VEST</v>
          </cell>
          <cell r="AC565" t="str">
            <v>ROU</v>
          </cell>
          <cell r="AD565" t="str">
            <v>KTM</v>
          </cell>
          <cell r="AE565" t="str">
            <v>640/4T</v>
          </cell>
          <cell r="AI565" t="str">
            <v>DA</v>
          </cell>
          <cell r="AK565" t="str">
            <v>DA</v>
          </cell>
          <cell r="AL565" t="str">
            <v>AII</v>
          </cell>
          <cell r="AM565" t="str">
            <v>POZITIV</v>
          </cell>
          <cell r="IC565">
            <v>22</v>
          </cell>
        </row>
        <row r="566">
          <cell r="A566">
            <v>220</v>
          </cell>
          <cell r="B566">
            <v>369</v>
          </cell>
          <cell r="C566" t="str">
            <v>CARABA</v>
          </cell>
          <cell r="D566" t="str">
            <v>FLORIN MARIUS</v>
          </cell>
          <cell r="E566" t="str">
            <v>MASTER BIKE CLUJ</v>
          </cell>
          <cell r="F566" t="str">
            <v>FRM</v>
          </cell>
          <cell r="G566" t="str">
            <v>A</v>
          </cell>
          <cell r="H566" t="str">
            <v>VET</v>
          </cell>
          <cell r="I566" t="str">
            <v>TT</v>
          </cell>
          <cell r="R566">
            <v>54</v>
          </cell>
          <cell r="S566">
            <v>25310</v>
          </cell>
          <cell r="T566" t="str">
            <v>M</v>
          </cell>
          <cell r="W566">
            <v>1690417310290</v>
          </cell>
          <cell r="X566">
            <v>758376637</v>
          </cell>
          <cell r="Y566" t="str">
            <v>alessiaoffice@yahoo.com</v>
          </cell>
          <cell r="Z566">
            <v>744666026</v>
          </cell>
          <cell r="AA566" t="str">
            <v>SALAJ</v>
          </cell>
          <cell r="AB566" t="str">
            <v>VEST</v>
          </cell>
          <cell r="AC566" t="str">
            <v>ROU</v>
          </cell>
          <cell r="AD566" t="str">
            <v>HUSQVARNA</v>
          </cell>
          <cell r="AE566" t="str">
            <v>300/2T</v>
          </cell>
          <cell r="AI566" t="str">
            <v>DA</v>
          </cell>
          <cell r="AK566" t="str">
            <v>DA</v>
          </cell>
          <cell r="AL566" t="str">
            <v>0I</v>
          </cell>
          <cell r="AM566" t="str">
            <v>POZITIV</v>
          </cell>
          <cell r="CB566">
            <v>502</v>
          </cell>
          <cell r="CC566" t="str">
            <v>L</v>
          </cell>
          <cell r="CD566">
            <v>0</v>
          </cell>
          <cell r="CH566">
            <v>344</v>
          </cell>
          <cell r="CI566" t="str">
            <v>L</v>
          </cell>
          <cell r="CJ566">
            <v>0</v>
          </cell>
          <cell r="GW566">
            <v>1</v>
          </cell>
          <cell r="GZ566">
            <v>1</v>
          </cell>
          <cell r="HT566">
            <v>1</v>
          </cell>
          <cell r="HZ566">
            <v>1</v>
          </cell>
          <cell r="IC566" t="str">
            <v>DA</v>
          </cell>
        </row>
        <row r="567">
          <cell r="A567">
            <v>1906</v>
          </cell>
          <cell r="C567" t="str">
            <v>CARACAS</v>
          </cell>
          <cell r="D567" t="str">
            <v>MARIUS PETRE</v>
          </cell>
          <cell r="E567" t="str">
            <v>FREE BIKE TEAM</v>
          </cell>
          <cell r="F567" t="str">
            <v>FRM</v>
          </cell>
          <cell r="G567" t="str">
            <v>C</v>
          </cell>
          <cell r="H567" t="str">
            <v>HOBBY</v>
          </cell>
          <cell r="I567" t="str">
            <v>TT</v>
          </cell>
          <cell r="R567">
            <v>45</v>
          </cell>
          <cell r="S567">
            <v>28715</v>
          </cell>
          <cell r="T567" t="str">
            <v>M</v>
          </cell>
          <cell r="W567">
            <v>1780813182791</v>
          </cell>
          <cell r="X567">
            <v>767079644</v>
          </cell>
          <cell r="AA567" t="str">
            <v>GORJ</v>
          </cell>
          <cell r="AB567" t="str">
            <v>VEST</v>
          </cell>
          <cell r="AC567" t="str">
            <v>ROU</v>
          </cell>
        </row>
        <row r="568">
          <cell r="A568">
            <v>1881</v>
          </cell>
          <cell r="C568" t="str">
            <v>CARACAS</v>
          </cell>
          <cell r="D568" t="str">
            <v>MARIUS PETRE</v>
          </cell>
          <cell r="E568" t="str">
            <v>FREE BIKE TEAM</v>
          </cell>
          <cell r="F568" t="str">
            <v>FRM</v>
          </cell>
          <cell r="G568" t="str">
            <v>A</v>
          </cell>
          <cell r="H568" t="str">
            <v>VET</v>
          </cell>
          <cell r="I568" t="str">
            <v>TT</v>
          </cell>
          <cell r="R568">
            <v>45</v>
          </cell>
          <cell r="S568">
            <v>28715</v>
          </cell>
          <cell r="T568" t="str">
            <v>M</v>
          </cell>
          <cell r="AB568" t="e">
            <v>#N/A</v>
          </cell>
          <cell r="AC568" t="str">
            <v>ROU</v>
          </cell>
        </row>
        <row r="569">
          <cell r="A569">
            <v>221</v>
          </cell>
          <cell r="C569" t="str">
            <v>CARADJA</v>
          </cell>
          <cell r="D569" t="str">
            <v>MAXIMILIEN</v>
          </cell>
          <cell r="E569" t="str">
            <v>X-CAPE RACING TEAM</v>
          </cell>
          <cell r="F569" t="str">
            <v>FRM</v>
          </cell>
          <cell r="G569" t="str">
            <v>B</v>
          </cell>
          <cell r="H569" t="str">
            <v>EXPERT</v>
          </cell>
          <cell r="I569" t="str">
            <v>TT</v>
          </cell>
          <cell r="R569">
            <v>33</v>
          </cell>
          <cell r="S569">
            <v>33151</v>
          </cell>
          <cell r="T569" t="str">
            <v>M</v>
          </cell>
          <cell r="W569">
            <v>7901005400021</v>
          </cell>
          <cell r="X569">
            <v>740311113</v>
          </cell>
          <cell r="AA569" t="str">
            <v>BUCURESTI</v>
          </cell>
          <cell r="AB569" t="str">
            <v>EST</v>
          </cell>
          <cell r="AC569" t="str">
            <v>ROU</v>
          </cell>
          <cell r="AD569" t="str">
            <v>KTM</v>
          </cell>
        </row>
        <row r="570">
          <cell r="A570">
            <v>873</v>
          </cell>
          <cell r="B570">
            <v>34</v>
          </cell>
          <cell r="C570" t="str">
            <v>MALAIMARE</v>
          </cell>
          <cell r="D570" t="str">
            <v>SILVIU</v>
          </cell>
          <cell r="E570" t="str">
            <v xml:space="preserve">LUPO RACING </v>
          </cell>
          <cell r="F570" t="str">
            <v>FRM</v>
          </cell>
          <cell r="G570" t="str">
            <v>A</v>
          </cell>
          <cell r="H570" t="str">
            <v>OLD-1000</v>
          </cell>
          <cell r="I570" t="str">
            <v>V</v>
          </cell>
          <cell r="L570" t="str">
            <v>V</v>
          </cell>
          <cell r="M570">
            <v>45568</v>
          </cell>
          <cell r="R570">
            <v>42</v>
          </cell>
          <cell r="S570">
            <v>29915</v>
          </cell>
          <cell r="T570" t="str">
            <v>M</v>
          </cell>
          <cell r="V570">
            <v>16</v>
          </cell>
          <cell r="W570">
            <v>1811125350035</v>
          </cell>
          <cell r="X570">
            <v>740137650</v>
          </cell>
          <cell r="Y570" t="str">
            <v>silviu.malaimare@gmail.com</v>
          </cell>
          <cell r="Z570">
            <v>721756797</v>
          </cell>
          <cell r="AA570" t="str">
            <v>TIMIS</v>
          </cell>
          <cell r="AB570" t="str">
            <v>VEST</v>
          </cell>
          <cell r="AC570" t="str">
            <v>ROU</v>
          </cell>
          <cell r="AD570" t="str">
            <v>DUCATI</v>
          </cell>
          <cell r="AE570" t="str">
            <v>888/4T</v>
          </cell>
          <cell r="AF570">
            <v>45351</v>
          </cell>
          <cell r="AG570">
            <v>45350</v>
          </cell>
          <cell r="AH570" t="str">
            <v>OP</v>
          </cell>
          <cell r="AI570" t="str">
            <v>DA</v>
          </cell>
          <cell r="AK570" t="str">
            <v>DA</v>
          </cell>
          <cell r="AL570" t="str">
            <v>AII</v>
          </cell>
          <cell r="AM570" t="str">
            <v>NEGATIV</v>
          </cell>
          <cell r="AN570">
            <v>300</v>
          </cell>
          <cell r="AQ570" t="str">
            <v>NU</v>
          </cell>
          <cell r="AR570" t="str">
            <v>NU</v>
          </cell>
          <cell r="AT570" t="str">
            <v>S</v>
          </cell>
          <cell r="HI570">
            <v>1</v>
          </cell>
          <cell r="HV570">
            <v>1</v>
          </cell>
          <cell r="HZ570">
            <v>1</v>
          </cell>
          <cell r="IC570" t="str">
            <v>da?</v>
          </cell>
        </row>
        <row r="571">
          <cell r="A571">
            <v>3013</v>
          </cell>
          <cell r="C571" t="str">
            <v>CARAIVAN</v>
          </cell>
          <cell r="D571" t="str">
            <v>DARIUS OCTAVIAN</v>
          </cell>
          <cell r="E571" t="str">
            <v>ACS ODOBESTI</v>
          </cell>
          <cell r="F571" t="str">
            <v>FRM</v>
          </cell>
          <cell r="G571" t="str">
            <v>C</v>
          </cell>
          <cell r="H571" t="str">
            <v>HOBBY</v>
          </cell>
          <cell r="I571" t="str">
            <v>TT</v>
          </cell>
          <cell r="Q571" t="str">
            <v>1C</v>
          </cell>
          <cell r="R571">
            <v>17</v>
          </cell>
          <cell r="S571">
            <v>38876</v>
          </cell>
          <cell r="T571" t="str">
            <v>M</v>
          </cell>
          <cell r="W571">
            <v>5060608460063</v>
          </cell>
          <cell r="X571">
            <v>735781886</v>
          </cell>
          <cell r="AA571" t="str">
            <v>GIURGIU</v>
          </cell>
          <cell r="AB571" t="str">
            <v>EST</v>
          </cell>
          <cell r="AC571" t="str">
            <v>ROU</v>
          </cell>
          <cell r="AD571" t="str">
            <v>KTM</v>
          </cell>
          <cell r="AE571" t="str">
            <v>300/2T</v>
          </cell>
        </row>
        <row r="572">
          <cell r="A572">
            <v>3654</v>
          </cell>
          <cell r="C572" t="str">
            <v>CARALICEA</v>
          </cell>
          <cell r="D572" t="str">
            <v>ALEX</v>
          </cell>
          <cell r="E572" t="str">
            <v>FREE BIKE TEAM</v>
          </cell>
          <cell r="F572" t="str">
            <v>FRM</v>
          </cell>
          <cell r="G572" t="str">
            <v>C</v>
          </cell>
          <cell r="H572" t="str">
            <v>HOBBY</v>
          </cell>
          <cell r="I572" t="str">
            <v>TT</v>
          </cell>
          <cell r="R572">
            <v>25</v>
          </cell>
          <cell r="S572">
            <v>36228</v>
          </cell>
          <cell r="T572" t="str">
            <v>M</v>
          </cell>
          <cell r="W572">
            <v>1990309180028</v>
          </cell>
          <cell r="X572">
            <v>799923422</v>
          </cell>
          <cell r="Z572">
            <v>760841101</v>
          </cell>
          <cell r="AA572" t="str">
            <v>GORJ</v>
          </cell>
          <cell r="AB572" t="str">
            <v>VEST</v>
          </cell>
          <cell r="AC572" t="str">
            <v>ROU</v>
          </cell>
          <cell r="CN572">
            <v>370</v>
          </cell>
          <cell r="CO572">
            <v>125</v>
          </cell>
          <cell r="CP572">
            <v>125</v>
          </cell>
          <cell r="GW572">
            <v>1</v>
          </cell>
          <cell r="HT572">
            <v>1</v>
          </cell>
          <cell r="HZ572">
            <v>1</v>
          </cell>
          <cell r="IC572" t="str">
            <v>DA</v>
          </cell>
        </row>
        <row r="573">
          <cell r="A573">
            <v>223</v>
          </cell>
          <cell r="C573" t="str">
            <v>CARAS</v>
          </cell>
          <cell r="D573" t="str">
            <v>RAZVAN</v>
          </cell>
          <cell r="E573" t="str">
            <v>X-CAPE RACING TEAM</v>
          </cell>
          <cell r="F573" t="str">
            <v>FRM</v>
          </cell>
          <cell r="G573" t="str">
            <v>C</v>
          </cell>
          <cell r="H573" t="str">
            <v>ATV</v>
          </cell>
          <cell r="I573" t="str">
            <v>TT</v>
          </cell>
          <cell r="R573">
            <v>48</v>
          </cell>
          <cell r="S573">
            <v>27775</v>
          </cell>
          <cell r="T573" t="str">
            <v>M</v>
          </cell>
          <cell r="W573">
            <v>1760116211683</v>
          </cell>
          <cell r="X573">
            <v>767627174</v>
          </cell>
          <cell r="AA573" t="str">
            <v>IALOMITA</v>
          </cell>
          <cell r="AB573" t="str">
            <v>EST</v>
          </cell>
          <cell r="AC573" t="str">
            <v>ROU</v>
          </cell>
          <cell r="AD573" t="str">
            <v>CAN AM</v>
          </cell>
        </row>
        <row r="574">
          <cell r="A574">
            <v>2555</v>
          </cell>
          <cell r="C574" t="str">
            <v>CARCIUMARU</v>
          </cell>
          <cell r="D574" t="str">
            <v>ALEXANDRU</v>
          </cell>
          <cell r="E574" t="str">
            <v>MOTOKRON RACING TEAM</v>
          </cell>
          <cell r="F574" t="str">
            <v>FRM</v>
          </cell>
          <cell r="G574" t="str">
            <v>C</v>
          </cell>
          <cell r="H574" t="str">
            <v>HOBBY</v>
          </cell>
          <cell r="I574" t="str">
            <v>TT</v>
          </cell>
          <cell r="R574">
            <v>20</v>
          </cell>
          <cell r="S574">
            <v>38035</v>
          </cell>
          <cell r="T574" t="str">
            <v>M</v>
          </cell>
          <cell r="W574">
            <v>5040218082561</v>
          </cell>
          <cell r="X574">
            <v>744653662</v>
          </cell>
          <cell r="Y574" t="str">
            <v>Carciualex23@gmail.com</v>
          </cell>
          <cell r="AA574" t="str">
            <v>BRASOV</v>
          </cell>
          <cell r="AB574" t="str">
            <v>EST</v>
          </cell>
          <cell r="AC574" t="str">
            <v>ROU</v>
          </cell>
          <cell r="AD574" t="str">
            <v>KTM</v>
          </cell>
          <cell r="AE574" t="str">
            <v>300/2T</v>
          </cell>
          <cell r="CN574">
            <v>376</v>
          </cell>
          <cell r="CO574">
            <v>125</v>
          </cell>
          <cell r="CP574">
            <v>125</v>
          </cell>
          <cell r="GW574">
            <v>1</v>
          </cell>
          <cell r="HT574">
            <v>1</v>
          </cell>
          <cell r="HZ574">
            <v>1</v>
          </cell>
          <cell r="IC574" t="str">
            <v>DA</v>
          </cell>
        </row>
        <row r="575">
          <cell r="A575">
            <v>224</v>
          </cell>
          <cell r="C575" t="str">
            <v>CÂRCU</v>
          </cell>
          <cell r="D575" t="str">
            <v>CORNELIU ALIN</v>
          </cell>
          <cell r="E575" t="str">
            <v>FREE BIKE TEAM</v>
          </cell>
          <cell r="F575" t="str">
            <v>FRM</v>
          </cell>
          <cell r="G575" t="str">
            <v>C</v>
          </cell>
          <cell r="H575" t="str">
            <v>HOBBY</v>
          </cell>
          <cell r="I575" t="str">
            <v>TT</v>
          </cell>
          <cell r="R575">
            <v>41</v>
          </cell>
          <cell r="S575">
            <v>30366</v>
          </cell>
          <cell r="T575" t="str">
            <v>M</v>
          </cell>
          <cell r="W575">
            <v>1830219060017</v>
          </cell>
          <cell r="X575">
            <v>447889367301</v>
          </cell>
          <cell r="Z575">
            <v>7500930834</v>
          </cell>
          <cell r="AA575" t="str">
            <v>TIMIS</v>
          </cell>
          <cell r="AB575" t="str">
            <v>VEST</v>
          </cell>
          <cell r="AC575" t="str">
            <v>ROU</v>
          </cell>
          <cell r="AD575" t="str">
            <v>KTM</v>
          </cell>
          <cell r="AE575" t="str">
            <v>300/TPI</v>
          </cell>
          <cell r="CE575">
            <v>200</v>
          </cell>
          <cell r="CF575">
            <v>125</v>
          </cell>
          <cell r="CG575">
            <v>125</v>
          </cell>
          <cell r="GW575">
            <v>1</v>
          </cell>
          <cell r="HT575">
            <v>1</v>
          </cell>
          <cell r="HZ575">
            <v>1</v>
          </cell>
          <cell r="IC575" t="str">
            <v>DA</v>
          </cell>
        </row>
        <row r="576">
          <cell r="A576">
            <v>225</v>
          </cell>
          <cell r="C576" t="str">
            <v>CARLAN</v>
          </cell>
          <cell r="D576" t="str">
            <v>CRISTIAN RADU</v>
          </cell>
          <cell r="E576" t="str">
            <v>GO RACING</v>
          </cell>
          <cell r="F576" t="str">
            <v>FRM</v>
          </cell>
          <cell r="G576" t="str">
            <v>C</v>
          </cell>
          <cell r="H576" t="str">
            <v>HOBBY</v>
          </cell>
          <cell r="I576" t="str">
            <v>TT</v>
          </cell>
          <cell r="R576">
            <v>41</v>
          </cell>
          <cell r="S576">
            <v>30084</v>
          </cell>
          <cell r="T576" t="str">
            <v>M</v>
          </cell>
          <cell r="W576">
            <v>1820513090015</v>
          </cell>
          <cell r="X576">
            <v>723675670</v>
          </cell>
          <cell r="Y576" t="str">
            <v>cristian.carlan@gmail.com</v>
          </cell>
          <cell r="Z576">
            <v>721917626</v>
          </cell>
          <cell r="AA576" t="str">
            <v>ILFOV</v>
          </cell>
          <cell r="AB576" t="str">
            <v>EST</v>
          </cell>
          <cell r="AC576" t="str">
            <v>ROU</v>
          </cell>
          <cell r="AD576" t="str">
            <v>BETA</v>
          </cell>
          <cell r="AE576" t="str">
            <v>300/2T</v>
          </cell>
          <cell r="AI576" t="str">
            <v>DA</v>
          </cell>
          <cell r="AK576" t="str">
            <v>DA</v>
          </cell>
          <cell r="AL576" t="str">
            <v>0I</v>
          </cell>
          <cell r="AM576" t="str">
            <v>POZITIV</v>
          </cell>
          <cell r="BI576">
            <v>353</v>
          </cell>
          <cell r="BJ576" t="str">
            <v>L</v>
          </cell>
          <cell r="BK576">
            <v>0</v>
          </cell>
          <cell r="BY576">
            <v>528</v>
          </cell>
          <cell r="BZ576" t="str">
            <v>L</v>
          </cell>
          <cell r="CA576">
            <v>0</v>
          </cell>
          <cell r="CW576">
            <v>308</v>
          </cell>
          <cell r="CX576" t="str">
            <v>L</v>
          </cell>
          <cell r="CY576">
            <v>0</v>
          </cell>
          <cell r="DI576">
            <v>376</v>
          </cell>
          <cell r="DJ576" t="str">
            <v>L</v>
          </cell>
          <cell r="DK576">
            <v>0</v>
          </cell>
          <cell r="GW576">
            <v>1</v>
          </cell>
          <cell r="HT576">
            <v>1</v>
          </cell>
          <cell r="HZ576">
            <v>1</v>
          </cell>
          <cell r="IC576" t="str">
            <v>DA</v>
          </cell>
        </row>
        <row r="577">
          <cell r="A577">
            <v>2446</v>
          </cell>
          <cell r="C577" t="str">
            <v>CARP</v>
          </cell>
          <cell r="D577" t="str">
            <v>VLAD VIOREL</v>
          </cell>
          <cell r="E577" t="str">
            <v>ATH RACING FLORESTI</v>
          </cell>
          <cell r="F577" t="str">
            <v>FRM</v>
          </cell>
          <cell r="G577" t="str">
            <v>A</v>
          </cell>
          <cell r="H577" t="str">
            <v>ATV</v>
          </cell>
          <cell r="I577" t="str">
            <v>TT</v>
          </cell>
          <cell r="R577">
            <v>39</v>
          </cell>
          <cell r="S577">
            <v>31071</v>
          </cell>
          <cell r="T577" t="str">
            <v>M</v>
          </cell>
          <cell r="W577">
            <v>1850124430050</v>
          </cell>
          <cell r="X577">
            <v>724606288</v>
          </cell>
          <cell r="Z577">
            <v>724588538</v>
          </cell>
          <cell r="AA577" t="str">
            <v>BUCURESTI</v>
          </cell>
          <cell r="AB577" t="str">
            <v>EST</v>
          </cell>
          <cell r="AC577" t="str">
            <v>ROU</v>
          </cell>
          <cell r="AD577" t="str">
            <v>CF MOTO</v>
          </cell>
          <cell r="AE577" t="str">
            <v>1000/4T</v>
          </cell>
          <cell r="AI577" t="str">
            <v>DA</v>
          </cell>
          <cell r="AK577" t="str">
            <v>DA</v>
          </cell>
          <cell r="IC577">
            <v>22</v>
          </cell>
        </row>
        <row r="578">
          <cell r="A578">
            <v>2368</v>
          </cell>
          <cell r="C578" t="str">
            <v>CASINEANU</v>
          </cell>
          <cell r="D578" t="str">
            <v>ALEXANDRU</v>
          </cell>
          <cell r="E578" t="str">
            <v>X-CAPE RACING TEAM</v>
          </cell>
          <cell r="F578" t="str">
            <v>FRM</v>
          </cell>
          <cell r="G578" t="str">
            <v>C</v>
          </cell>
          <cell r="H578" t="str">
            <v>HOBBY</v>
          </cell>
          <cell r="I578" t="str">
            <v>TT</v>
          </cell>
          <cell r="R578">
            <v>45</v>
          </cell>
          <cell r="S578">
            <v>28622</v>
          </cell>
          <cell r="T578" t="str">
            <v>M</v>
          </cell>
          <cell r="W578">
            <v>1780512044462</v>
          </cell>
          <cell r="X578">
            <v>447891719030</v>
          </cell>
          <cell r="AA578" t="str">
            <v>BACAU</v>
          </cell>
          <cell r="AB578" t="str">
            <v>EST</v>
          </cell>
          <cell r="AC578" t="str">
            <v>ROU</v>
          </cell>
          <cell r="AD578" t="str">
            <v>BETA</v>
          </cell>
          <cell r="AE578" t="str">
            <v>300/2T</v>
          </cell>
          <cell r="CE578">
            <v>211</v>
          </cell>
          <cell r="CF578">
            <v>125</v>
          </cell>
          <cell r="CG578">
            <v>125</v>
          </cell>
          <cell r="CH578">
            <v>341</v>
          </cell>
          <cell r="CI578">
            <v>125</v>
          </cell>
          <cell r="CJ578">
            <v>125</v>
          </cell>
          <cell r="CN578">
            <v>349</v>
          </cell>
          <cell r="CO578">
            <v>125</v>
          </cell>
          <cell r="CP578">
            <v>125</v>
          </cell>
          <cell r="GW578">
            <v>1</v>
          </cell>
          <cell r="HT578">
            <v>1</v>
          </cell>
          <cell r="HZ578">
            <v>1</v>
          </cell>
          <cell r="IC578" t="str">
            <v>DA</v>
          </cell>
        </row>
        <row r="579">
          <cell r="A579">
            <v>226</v>
          </cell>
          <cell r="B579">
            <v>88</v>
          </cell>
          <cell r="C579" t="str">
            <v>CATA</v>
          </cell>
          <cell r="D579" t="str">
            <v>ANDREI</v>
          </cell>
          <cell r="E579" t="str">
            <v xml:space="preserve">V.N. MOTORSPORT </v>
          </cell>
          <cell r="F579" t="str">
            <v>FRM</v>
          </cell>
          <cell r="G579" t="str">
            <v>A</v>
          </cell>
          <cell r="H579" t="str">
            <v>DRAG</v>
          </cell>
          <cell r="I579" t="str">
            <v>V</v>
          </cell>
          <cell r="R579">
            <v>37</v>
          </cell>
          <cell r="S579">
            <v>31549</v>
          </cell>
          <cell r="T579" t="str">
            <v>M</v>
          </cell>
          <cell r="W579">
            <v>1860517203413</v>
          </cell>
          <cell r="X579">
            <v>766602729</v>
          </cell>
          <cell r="Y579" t="str">
            <v>horea_neaga@yahoo.com</v>
          </cell>
          <cell r="Z579">
            <v>722526161</v>
          </cell>
          <cell r="AA579" t="str">
            <v>HUNEDOARA</v>
          </cell>
          <cell r="AB579" t="str">
            <v>VEST</v>
          </cell>
          <cell r="AC579" t="str">
            <v>ROU</v>
          </cell>
          <cell r="AD579" t="str">
            <v>KAWASAKI</v>
          </cell>
          <cell r="AE579" t="str">
            <v>1000/4T</v>
          </cell>
          <cell r="HO579">
            <v>1</v>
          </cell>
          <cell r="HV579">
            <v>1</v>
          </cell>
          <cell r="HZ579">
            <v>1</v>
          </cell>
          <cell r="IC579" t="str">
            <v>DA</v>
          </cell>
        </row>
        <row r="580">
          <cell r="A580">
            <v>1866</v>
          </cell>
          <cell r="B580">
            <v>7</v>
          </cell>
          <cell r="C580" t="str">
            <v>CATAN</v>
          </cell>
          <cell r="D580" t="str">
            <v>GEORGE</v>
          </cell>
          <cell r="E580" t="str">
            <v>TASE RACING TEAM</v>
          </cell>
          <cell r="F580" t="str">
            <v>FRM</v>
          </cell>
          <cell r="G580" t="str">
            <v>A</v>
          </cell>
          <cell r="H580" t="str">
            <v>SBK</v>
          </cell>
          <cell r="I580" t="str">
            <v>V</v>
          </cell>
          <cell r="R580">
            <v>25</v>
          </cell>
          <cell r="S580">
            <v>35960</v>
          </cell>
          <cell r="T580" t="str">
            <v>M</v>
          </cell>
          <cell r="W580">
            <v>1980614250017</v>
          </cell>
          <cell r="X580">
            <v>734656552</v>
          </cell>
          <cell r="AA580" t="str">
            <v>MEHEDINTI</v>
          </cell>
          <cell r="AB580" t="str">
            <v>VEST</v>
          </cell>
          <cell r="AC580" t="str">
            <v>ROU</v>
          </cell>
          <cell r="AD580" t="str">
            <v>BMW</v>
          </cell>
          <cell r="AE580" t="str">
            <v>1000/4T</v>
          </cell>
          <cell r="AI580" t="str">
            <v>DA</v>
          </cell>
          <cell r="AK580" t="str">
            <v>DA</v>
          </cell>
          <cell r="IC580">
            <v>22</v>
          </cell>
        </row>
        <row r="581">
          <cell r="A581">
            <v>227</v>
          </cell>
          <cell r="C581" t="str">
            <v>CATARGIU</v>
          </cell>
          <cell r="D581" t="str">
            <v>ANDREI</v>
          </cell>
          <cell r="E581" t="str">
            <v>ACS ODOBESTI</v>
          </cell>
          <cell r="F581" t="str">
            <v>FRM</v>
          </cell>
          <cell r="G581" t="str">
            <v>A</v>
          </cell>
          <cell r="H581" t="str">
            <v>ATV</v>
          </cell>
          <cell r="I581" t="str">
            <v>TT</v>
          </cell>
          <cell r="R581">
            <v>37</v>
          </cell>
          <cell r="S581">
            <v>31819</v>
          </cell>
          <cell r="T581" t="str">
            <v>M</v>
          </cell>
          <cell r="W581">
            <v>1870211226211</v>
          </cell>
          <cell r="X581">
            <v>758889811</v>
          </cell>
          <cell r="AA581" t="str">
            <v>IASI</v>
          </cell>
          <cell r="AB581" t="str">
            <v>EST</v>
          </cell>
          <cell r="AC581" t="str">
            <v>ROU</v>
          </cell>
          <cell r="AD581" t="str">
            <v>CAN AM</v>
          </cell>
          <cell r="AE581">
            <v>1000</v>
          </cell>
        </row>
        <row r="582">
          <cell r="A582">
            <v>2684</v>
          </cell>
          <cell r="C582" t="str">
            <v>CATARGIU</v>
          </cell>
          <cell r="D582" t="str">
            <v xml:space="preserve">COSMIN RADU </v>
          </cell>
          <cell r="E582" t="str">
            <v xml:space="preserve">HARD ENDURO TG. NEAMT </v>
          </cell>
          <cell r="F582" t="str">
            <v>FRM</v>
          </cell>
          <cell r="G582" t="str">
            <v>C</v>
          </cell>
          <cell r="H582" t="str">
            <v>HOBBY</v>
          </cell>
          <cell r="I582" t="str">
            <v>TT</v>
          </cell>
          <cell r="Q582" t="str">
            <v>ok</v>
          </cell>
          <cell r="R582">
            <v>18</v>
          </cell>
          <cell r="S582">
            <v>38680</v>
          </cell>
          <cell r="T582" t="str">
            <v>M</v>
          </cell>
          <cell r="W582">
            <v>5051124334368</v>
          </cell>
          <cell r="X582">
            <v>754271241</v>
          </cell>
          <cell r="AA582" t="str">
            <v>SUCEAVA</v>
          </cell>
          <cell r="AB582" t="str">
            <v>EST</v>
          </cell>
          <cell r="AC582" t="str">
            <v>ROU</v>
          </cell>
          <cell r="AD582" t="str">
            <v>KTM</v>
          </cell>
        </row>
        <row r="583">
          <cell r="A583">
            <v>228</v>
          </cell>
          <cell r="B583">
            <v>851</v>
          </cell>
          <cell r="C583" t="str">
            <v>CATARGIU</v>
          </cell>
          <cell r="D583" t="str">
            <v>IONUT CIPRIAN</v>
          </cell>
          <cell r="E583" t="str">
            <v>ACS ODOBESTI</v>
          </cell>
          <cell r="F583" t="str">
            <v>FRM</v>
          </cell>
          <cell r="G583" t="str">
            <v>A</v>
          </cell>
          <cell r="H583" t="str">
            <v>ATV</v>
          </cell>
          <cell r="I583" t="str">
            <v>TT</v>
          </cell>
          <cell r="M583" t="str">
            <v>SP</v>
          </cell>
          <cell r="R583">
            <v>39</v>
          </cell>
          <cell r="S583">
            <v>31052</v>
          </cell>
          <cell r="T583" t="str">
            <v>M</v>
          </cell>
          <cell r="W583">
            <v>1850105226217</v>
          </cell>
          <cell r="X583">
            <v>742832097</v>
          </cell>
          <cell r="AA583" t="str">
            <v>IASI</v>
          </cell>
          <cell r="AB583" t="str">
            <v>EST</v>
          </cell>
          <cell r="AC583" t="str">
            <v>ROU</v>
          </cell>
          <cell r="AD583" t="str">
            <v>CAN AM</v>
          </cell>
          <cell r="AE583" t="str">
            <v>1000/4T</v>
          </cell>
        </row>
        <row r="584">
          <cell r="A584">
            <v>3104</v>
          </cell>
          <cell r="C584" t="str">
            <v>CATINAS</v>
          </cell>
          <cell r="D584" t="str">
            <v>CATRINEL</v>
          </cell>
          <cell r="E584" t="str">
            <v>HE MARAMURES</v>
          </cell>
          <cell r="F584" t="str">
            <v>FRM</v>
          </cell>
          <cell r="G584" t="str">
            <v>C</v>
          </cell>
          <cell r="H584" t="str">
            <v>SSV</v>
          </cell>
          <cell r="I584" t="str">
            <v>TT</v>
          </cell>
          <cell r="Q584" t="str">
            <v>P</v>
          </cell>
          <cell r="R584">
            <v>47</v>
          </cell>
          <cell r="S584">
            <v>28151</v>
          </cell>
          <cell r="T584" t="str">
            <v>M</v>
          </cell>
          <cell r="W584">
            <v>1771226120721</v>
          </cell>
          <cell r="X584">
            <v>754255840</v>
          </cell>
          <cell r="Z584">
            <v>754352555</v>
          </cell>
          <cell r="AA584" t="str">
            <v>CLUJ</v>
          </cell>
          <cell r="AB584" t="str">
            <v>VEST</v>
          </cell>
          <cell r="AC584" t="str">
            <v>ROU</v>
          </cell>
          <cell r="AD584" t="str">
            <v>POLARIS</v>
          </cell>
          <cell r="AE584" t="str">
            <v>1000/4T</v>
          </cell>
          <cell r="AZ584">
            <v>416</v>
          </cell>
          <cell r="BA584">
            <v>125</v>
          </cell>
          <cell r="BB584">
            <v>125</v>
          </cell>
          <cell r="GZ584">
            <v>1</v>
          </cell>
          <cell r="HT584">
            <v>1</v>
          </cell>
          <cell r="HZ584">
            <v>1</v>
          </cell>
          <cell r="IC584" t="str">
            <v>DA</v>
          </cell>
        </row>
        <row r="585">
          <cell r="A585">
            <v>3984</v>
          </cell>
          <cell r="B585">
            <v>14</v>
          </cell>
          <cell r="C585" t="str">
            <v>CATONE</v>
          </cell>
          <cell r="D585" t="str">
            <v>ALEXANDRU EMANUEL</v>
          </cell>
          <cell r="E585" t="str">
            <v>JITSU ZARNESTI</v>
          </cell>
          <cell r="F585" t="str">
            <v>FRM</v>
          </cell>
          <cell r="G585" t="str">
            <v>A</v>
          </cell>
          <cell r="H585" t="str">
            <v>50 J m</v>
          </cell>
          <cell r="I585" t="str">
            <v>MX</v>
          </cell>
          <cell r="J585" t="str">
            <v>MX</v>
          </cell>
          <cell r="M585">
            <v>45395</v>
          </cell>
          <cell r="N585">
            <v>45657</v>
          </cell>
          <cell r="Q585" t="str">
            <v>ok</v>
          </cell>
          <cell r="R585">
            <v>6</v>
          </cell>
          <cell r="S585">
            <v>43008</v>
          </cell>
          <cell r="T585" t="str">
            <v>M</v>
          </cell>
          <cell r="V585" t="str">
            <v>88FP</v>
          </cell>
          <cell r="W585">
            <v>5170930080094</v>
          </cell>
          <cell r="X585">
            <v>748151624</v>
          </cell>
          <cell r="Z585">
            <v>748151624</v>
          </cell>
          <cell r="AA585" t="str">
            <v>BRASOV</v>
          </cell>
          <cell r="AB585" t="str">
            <v>EST</v>
          </cell>
          <cell r="AC585" t="str">
            <v>ROU</v>
          </cell>
          <cell r="AD585" t="str">
            <v>KTM</v>
          </cell>
          <cell r="AE585" t="str">
            <v>50A</v>
          </cell>
          <cell r="AF585">
            <v>45301</v>
          </cell>
          <cell r="AG585">
            <v>45254</v>
          </cell>
          <cell r="AH585" t="str">
            <v>OP</v>
          </cell>
          <cell r="AJ585" t="str">
            <v>NU</v>
          </cell>
          <cell r="AK585" t="str">
            <v>NU</v>
          </cell>
          <cell r="AN585">
            <v>300</v>
          </cell>
          <cell r="AQ585">
            <v>300</v>
          </cell>
          <cell r="AT585" t="str">
            <v>C</v>
          </cell>
          <cell r="FR585">
            <v>14</v>
          </cell>
          <cell r="FS585">
            <v>175</v>
          </cell>
          <cell r="FT585">
            <v>125</v>
          </cell>
          <cell r="GD585">
            <v>14</v>
          </cell>
          <cell r="GE585">
            <v>175</v>
          </cell>
          <cell r="GF585">
            <v>125</v>
          </cell>
          <cell r="HF585">
            <v>1</v>
          </cell>
          <cell r="HU585">
            <v>1</v>
          </cell>
          <cell r="HZ585">
            <v>1</v>
          </cell>
          <cell r="IC585" t="str">
            <v>DA</v>
          </cell>
        </row>
        <row r="586">
          <cell r="A586">
            <v>2351</v>
          </cell>
          <cell r="B586">
            <v>111</v>
          </cell>
          <cell r="C586" t="str">
            <v>CAVKOV</v>
          </cell>
          <cell r="D586" t="str">
            <v>MITKO</v>
          </cell>
          <cell r="E586" t="str">
            <v>MACEDONIA DE NORD</v>
          </cell>
          <cell r="F586" t="str">
            <v>MFNM</v>
          </cell>
          <cell r="G586" t="str">
            <v>A</v>
          </cell>
          <cell r="H586" t="str">
            <v>65 cc</v>
          </cell>
          <cell r="I586" t="str">
            <v>MX</v>
          </cell>
          <cell r="M586" t="str">
            <v>SP</v>
          </cell>
          <cell r="N586" t="str">
            <v>SP</v>
          </cell>
          <cell r="Q586" t="str">
            <v>SP</v>
          </cell>
          <cell r="R586">
            <v>10</v>
          </cell>
          <cell r="S586">
            <v>41656</v>
          </cell>
          <cell r="T586" t="str">
            <v>M</v>
          </cell>
          <cell r="AA586" t="str">
            <v>MACEDONIA</v>
          </cell>
          <cell r="AB586" t="e">
            <v>#N/A</v>
          </cell>
          <cell r="AC586" t="str">
            <v>MKD</v>
          </cell>
          <cell r="AD586" t="str">
            <v>KTM</v>
          </cell>
          <cell r="AE586" t="str">
            <v>65/2T</v>
          </cell>
          <cell r="IC586" t="str">
            <v>SP</v>
          </cell>
        </row>
        <row r="587">
          <cell r="A587">
            <v>229</v>
          </cell>
          <cell r="C587" t="str">
            <v>CAZACHEVICI</v>
          </cell>
          <cell r="D587" t="str">
            <v>MIRCEA</v>
          </cell>
          <cell r="E587" t="str">
            <v>MASTER BIKE CLUJ</v>
          </cell>
          <cell r="F587" t="str">
            <v>FRM</v>
          </cell>
          <cell r="G587" t="str">
            <v>A</v>
          </cell>
          <cell r="H587" t="str">
            <v>VET</v>
          </cell>
          <cell r="I587" t="str">
            <v>TT</v>
          </cell>
          <cell r="R587">
            <v>49</v>
          </cell>
          <cell r="S587">
            <v>27480</v>
          </cell>
          <cell r="T587" t="str">
            <v>M</v>
          </cell>
          <cell r="W587">
            <v>1750327100070</v>
          </cell>
          <cell r="X587">
            <v>722233533</v>
          </cell>
          <cell r="Y587" t="str">
            <v>mirceacazachevici@gmail.com</v>
          </cell>
          <cell r="Z587">
            <v>722635473</v>
          </cell>
          <cell r="AA587" t="str">
            <v>BUCURESTI</v>
          </cell>
          <cell r="AB587" t="str">
            <v>EST</v>
          </cell>
          <cell r="AC587" t="str">
            <v>ROU</v>
          </cell>
          <cell r="AD587" t="str">
            <v>BETA</v>
          </cell>
          <cell r="AE587" t="str">
            <v>300/2T</v>
          </cell>
          <cell r="AI587" t="str">
            <v>DA</v>
          </cell>
          <cell r="AK587" t="str">
            <v>DA</v>
          </cell>
          <cell r="AL587" t="str">
            <v>BIII</v>
          </cell>
          <cell r="CN587">
            <v>123</v>
          </cell>
          <cell r="CO587" t="str">
            <v>L</v>
          </cell>
          <cell r="CP587">
            <v>125</v>
          </cell>
          <cell r="GW587">
            <v>1</v>
          </cell>
          <cell r="HT587">
            <v>1</v>
          </cell>
          <cell r="HZ587">
            <v>1</v>
          </cell>
          <cell r="IC587" t="str">
            <v>DA</v>
          </cell>
        </row>
        <row r="588">
          <cell r="A588">
            <v>3835</v>
          </cell>
          <cell r="C588" t="str">
            <v>CAZACU</v>
          </cell>
          <cell r="D588" t="str">
            <v>RAUL ANDREI</v>
          </cell>
          <cell r="E588" t="str">
            <v>TAIFUN RACING</v>
          </cell>
          <cell r="F588" t="str">
            <v>FRM</v>
          </cell>
          <cell r="G588" t="str">
            <v>A</v>
          </cell>
          <cell r="H588" t="str">
            <v>SM 85</v>
          </cell>
          <cell r="I588" t="str">
            <v>SM</v>
          </cell>
          <cell r="L588" t="str">
            <v>SM</v>
          </cell>
          <cell r="M588">
            <v>45570</v>
          </cell>
          <cell r="N588">
            <v>45657</v>
          </cell>
          <cell r="O588">
            <v>45710</v>
          </cell>
          <cell r="Q588" t="str">
            <v>ok</v>
          </cell>
          <cell r="R588">
            <v>13</v>
          </cell>
          <cell r="S588">
            <v>40480</v>
          </cell>
          <cell r="T588" t="str">
            <v>M</v>
          </cell>
          <cell r="W588">
            <v>5101029350045</v>
          </cell>
          <cell r="X588">
            <v>722273589</v>
          </cell>
          <cell r="AA588" t="str">
            <v>TIMIS</v>
          </cell>
          <cell r="AB588" t="str">
            <v>VEST</v>
          </cell>
          <cell r="AC588" t="str">
            <v>ROU</v>
          </cell>
          <cell r="AD588" t="str">
            <v>CONTI</v>
          </cell>
          <cell r="AE588" t="str">
            <v>85/2T</v>
          </cell>
          <cell r="AF588">
            <v>45344</v>
          </cell>
          <cell r="AG588">
            <v>45345</v>
          </cell>
          <cell r="AH588" t="str">
            <v>OP</v>
          </cell>
          <cell r="AK588" t="str">
            <v>DA</v>
          </cell>
          <cell r="AN588">
            <v>300</v>
          </cell>
          <cell r="AQ588">
            <v>300</v>
          </cell>
          <cell r="AR588" t="str">
            <v>ok</v>
          </cell>
          <cell r="AT588" t="str">
            <v>C</v>
          </cell>
          <cell r="EE588">
            <v>3</v>
          </cell>
          <cell r="EF588">
            <v>175</v>
          </cell>
          <cell r="EG588">
            <v>125</v>
          </cell>
          <cell r="HL588">
            <v>1</v>
          </cell>
          <cell r="HV588">
            <v>1</v>
          </cell>
          <cell r="HZ588">
            <v>1</v>
          </cell>
          <cell r="IC588" t="str">
            <v>DA</v>
          </cell>
        </row>
        <row r="589">
          <cell r="A589">
            <v>1252</v>
          </cell>
          <cell r="B589">
            <v>4</v>
          </cell>
          <cell r="C589" t="str">
            <v>POPOVICIU</v>
          </cell>
          <cell r="D589" t="str">
            <v>LUCIAN</v>
          </cell>
          <cell r="E589" t="str">
            <v xml:space="preserve">LUPO RACING </v>
          </cell>
          <cell r="F589" t="str">
            <v>FRM</v>
          </cell>
          <cell r="G589" t="str">
            <v>A</v>
          </cell>
          <cell r="H589" t="str">
            <v>OLD-1000</v>
          </cell>
          <cell r="I589" t="str">
            <v>V</v>
          </cell>
          <cell r="L589" t="str">
            <v>V</v>
          </cell>
          <cell r="M589">
            <v>45568</v>
          </cell>
          <cell r="Q589">
            <v>24</v>
          </cell>
          <cell r="R589">
            <v>57</v>
          </cell>
          <cell r="S589">
            <v>24238</v>
          </cell>
          <cell r="T589" t="str">
            <v>M</v>
          </cell>
          <cell r="V589">
            <v>27</v>
          </cell>
          <cell r="W589">
            <v>1660511020051</v>
          </cell>
          <cell r="X589">
            <v>767918503</v>
          </cell>
          <cell r="AA589" t="str">
            <v>TIMIS</v>
          </cell>
          <cell r="AB589" t="str">
            <v>VEST</v>
          </cell>
          <cell r="AC589" t="str">
            <v>ROU</v>
          </cell>
          <cell r="AD589" t="str">
            <v>KAWASAKI</v>
          </cell>
          <cell r="AE589" t="str">
            <v>750/4T</v>
          </cell>
          <cell r="AF589" t="str">
            <v>NU</v>
          </cell>
          <cell r="AG589">
            <v>45350</v>
          </cell>
          <cell r="AH589" t="str">
            <v>OP</v>
          </cell>
          <cell r="AI589" t="str">
            <v>DA</v>
          </cell>
          <cell r="AK589" t="str">
            <v>DA</v>
          </cell>
          <cell r="AN589">
            <v>300</v>
          </cell>
          <cell r="AQ589" t="str">
            <v>NU</v>
          </cell>
          <cell r="AR589" t="str">
            <v>NU</v>
          </cell>
          <cell r="AT589" t="str">
            <v>S</v>
          </cell>
          <cell r="HI589">
            <v>1</v>
          </cell>
          <cell r="HV589">
            <v>1</v>
          </cell>
          <cell r="HZ589">
            <v>1</v>
          </cell>
          <cell r="IC589" t="str">
            <v>da?</v>
          </cell>
        </row>
        <row r="590">
          <cell r="A590">
            <v>48</v>
          </cell>
          <cell r="B590">
            <v>67</v>
          </cell>
          <cell r="C590" t="str">
            <v>ASTER</v>
          </cell>
          <cell r="D590" t="str">
            <v>JUSTINIAN NORBERT</v>
          </cell>
          <cell r="E590" t="str">
            <v xml:space="preserve">LUPO RACING </v>
          </cell>
          <cell r="F590" t="str">
            <v>FRM</v>
          </cell>
          <cell r="G590" t="str">
            <v>A</v>
          </cell>
          <cell r="H590" t="str">
            <v>OLD-500</v>
          </cell>
          <cell r="I590" t="str">
            <v>V</v>
          </cell>
          <cell r="L590" t="str">
            <v>V</v>
          </cell>
          <cell r="M590">
            <v>45568</v>
          </cell>
          <cell r="Q590">
            <v>24</v>
          </cell>
          <cell r="R590">
            <v>56</v>
          </cell>
          <cell r="S590">
            <v>24704</v>
          </cell>
          <cell r="T590" t="str">
            <v>M</v>
          </cell>
          <cell r="V590">
            <v>28</v>
          </cell>
          <cell r="W590" t="str">
            <v>LF08256FR</v>
          </cell>
          <cell r="X590">
            <v>722249832</v>
          </cell>
          <cell r="AA590" t="str">
            <v>TIMIS</v>
          </cell>
          <cell r="AB590" t="str">
            <v>VEST</v>
          </cell>
          <cell r="AC590" t="str">
            <v>DEU</v>
          </cell>
          <cell r="AD590" t="str">
            <v>KAWASAKI</v>
          </cell>
          <cell r="AE590" t="str">
            <v>500/4T</v>
          </cell>
          <cell r="AF590">
            <v>45351</v>
          </cell>
          <cell r="AG590">
            <v>45351</v>
          </cell>
          <cell r="AH590" t="str">
            <v>OP</v>
          </cell>
          <cell r="AI590" t="str">
            <v>DA</v>
          </cell>
          <cell r="AK590" t="str">
            <v>DA</v>
          </cell>
          <cell r="AL590" t="str">
            <v>0I</v>
          </cell>
          <cell r="AM590" t="str">
            <v>NEGATIV</v>
          </cell>
          <cell r="AN590">
            <v>300</v>
          </cell>
          <cell r="AQ590" t="str">
            <v>NU</v>
          </cell>
          <cell r="AR590" t="str">
            <v>NU</v>
          </cell>
          <cell r="AT590" t="str">
            <v>S</v>
          </cell>
          <cell r="HI590">
            <v>1</v>
          </cell>
          <cell r="HV590">
            <v>1</v>
          </cell>
          <cell r="HZ590">
            <v>1</v>
          </cell>
          <cell r="IC590" t="str">
            <v>da?</v>
          </cell>
        </row>
        <row r="591">
          <cell r="A591">
            <v>222</v>
          </cell>
          <cell r="B591">
            <v>28</v>
          </cell>
          <cell r="C591" t="str">
            <v>CARADJOV</v>
          </cell>
          <cell r="D591" t="str">
            <v>IOSIF</v>
          </cell>
          <cell r="E591" t="str">
            <v xml:space="preserve">LUPO RACING </v>
          </cell>
          <cell r="F591" t="str">
            <v>FRM</v>
          </cell>
          <cell r="G591" t="str">
            <v>A</v>
          </cell>
          <cell r="H591" t="str">
            <v>OLD-500</v>
          </cell>
          <cell r="I591" t="str">
            <v>V</v>
          </cell>
          <cell r="L591" t="str">
            <v>V</v>
          </cell>
          <cell r="M591">
            <v>45568</v>
          </cell>
          <cell r="Q591">
            <v>24</v>
          </cell>
          <cell r="R591">
            <v>53</v>
          </cell>
          <cell r="S591">
            <v>25928</v>
          </cell>
          <cell r="T591" t="str">
            <v>M</v>
          </cell>
          <cell r="V591">
            <v>29</v>
          </cell>
          <cell r="W591">
            <v>1701226353948</v>
          </cell>
          <cell r="X591">
            <v>745642146</v>
          </cell>
          <cell r="AA591" t="str">
            <v>TIMIS</v>
          </cell>
          <cell r="AB591" t="str">
            <v>VEST</v>
          </cell>
          <cell r="AC591" t="str">
            <v>ROU</v>
          </cell>
          <cell r="AD591" t="str">
            <v>YAMAHA</v>
          </cell>
          <cell r="AE591" t="str">
            <v>400/4T</v>
          </cell>
          <cell r="AF591">
            <v>45351</v>
          </cell>
          <cell r="AG591">
            <v>45351</v>
          </cell>
          <cell r="AH591" t="str">
            <v>OP</v>
          </cell>
          <cell r="AI591" t="str">
            <v>DA</v>
          </cell>
          <cell r="AK591" t="str">
            <v>DA</v>
          </cell>
          <cell r="AL591" t="str">
            <v>AII</v>
          </cell>
          <cell r="AM591" t="str">
            <v>NEGATIV</v>
          </cell>
          <cell r="AN591">
            <v>300</v>
          </cell>
          <cell r="AQ591" t="str">
            <v>NU</v>
          </cell>
          <cell r="AR591" t="str">
            <v>NU</v>
          </cell>
          <cell r="AT591" t="str">
            <v>S</v>
          </cell>
          <cell r="HI591">
            <v>1</v>
          </cell>
          <cell r="HV591">
            <v>1</v>
          </cell>
          <cell r="HZ591">
            <v>1</v>
          </cell>
          <cell r="IC591" t="str">
            <v>da?</v>
          </cell>
        </row>
        <row r="592">
          <cell r="A592">
            <v>2447</v>
          </cell>
          <cell r="C592" t="str">
            <v xml:space="preserve">CAZACU </v>
          </cell>
          <cell r="D592" t="str">
            <v xml:space="preserve">PETRISOR  </v>
          </cell>
          <cell r="E592" t="str">
            <v>ATH RACING FLORESTI</v>
          </cell>
          <cell r="F592" t="str">
            <v>FRM</v>
          </cell>
          <cell r="G592" t="str">
            <v>A</v>
          </cell>
          <cell r="H592" t="str">
            <v>ATV</v>
          </cell>
          <cell r="I592" t="str">
            <v>TT</v>
          </cell>
          <cell r="R592">
            <v>35</v>
          </cell>
          <cell r="S592">
            <v>32257</v>
          </cell>
          <cell r="T592" t="str">
            <v>M</v>
          </cell>
          <cell r="W592">
            <v>1880424520045</v>
          </cell>
          <cell r="X592">
            <v>730918830</v>
          </cell>
          <cell r="Z592">
            <v>722704050</v>
          </cell>
          <cell r="AA592" t="str">
            <v>GIURGIU</v>
          </cell>
          <cell r="AB592" t="str">
            <v>EST</v>
          </cell>
          <cell r="AC592" t="str">
            <v>ROU</v>
          </cell>
          <cell r="AD592" t="str">
            <v>CF MOTO</v>
          </cell>
          <cell r="AE592" t="str">
            <v>1000/4T</v>
          </cell>
          <cell r="AI592" t="str">
            <v>DA</v>
          </cell>
          <cell r="AK592" t="str">
            <v>DA</v>
          </cell>
          <cell r="IC592">
            <v>22</v>
          </cell>
        </row>
        <row r="593">
          <cell r="A593">
            <v>2646</v>
          </cell>
          <cell r="C593" t="str">
            <v>CAZAN</v>
          </cell>
          <cell r="D593" t="str">
            <v>GABRIEL DAN</v>
          </cell>
          <cell r="E593" t="str">
            <v>LION RACING TEAM SEBIS</v>
          </cell>
          <cell r="F593" t="str">
            <v>FRM</v>
          </cell>
          <cell r="G593" t="str">
            <v>A</v>
          </cell>
          <cell r="H593" t="str">
            <v>ATV</v>
          </cell>
          <cell r="I593" t="str">
            <v>TT</v>
          </cell>
          <cell r="R593">
            <v>40</v>
          </cell>
          <cell r="S593">
            <v>30594</v>
          </cell>
          <cell r="T593" t="str">
            <v>M</v>
          </cell>
          <cell r="W593">
            <v>1831005324884</v>
          </cell>
          <cell r="X593">
            <v>752662761</v>
          </cell>
          <cell r="AA593" t="str">
            <v>SIBIU</v>
          </cell>
          <cell r="AB593" t="str">
            <v>VEST</v>
          </cell>
          <cell r="AC593" t="str">
            <v>ROU</v>
          </cell>
          <cell r="AD593" t="str">
            <v>CAN AM</v>
          </cell>
          <cell r="AE593" t="str">
            <v>1000/4T</v>
          </cell>
        </row>
        <row r="594">
          <cell r="A594">
            <v>231</v>
          </cell>
          <cell r="C594" t="str">
            <v>CAZAN</v>
          </cell>
          <cell r="D594" t="str">
            <v>VLAD EDUARD</v>
          </cell>
          <cell r="E594" t="str">
            <v>BLACK RYDERS SIBIU</v>
          </cell>
          <cell r="F594" t="str">
            <v>FRM</v>
          </cell>
          <cell r="G594" t="str">
            <v>B</v>
          </cell>
          <cell r="H594" t="str">
            <v>EXPERT</v>
          </cell>
          <cell r="I594" t="str">
            <v>TT</v>
          </cell>
          <cell r="R594">
            <v>24</v>
          </cell>
          <cell r="S594">
            <v>36390</v>
          </cell>
          <cell r="T594" t="str">
            <v>M</v>
          </cell>
          <cell r="W594">
            <v>1990818324793</v>
          </cell>
          <cell r="X594">
            <v>758038663</v>
          </cell>
          <cell r="Z594">
            <v>744611993</v>
          </cell>
          <cell r="AA594" t="str">
            <v>SIBIU</v>
          </cell>
          <cell r="AB594" t="str">
            <v>VEST</v>
          </cell>
          <cell r="AC594" t="str">
            <v>ROU</v>
          </cell>
          <cell r="AD594" t="str">
            <v>KTM</v>
          </cell>
          <cell r="AE594" t="str">
            <v>300/2T</v>
          </cell>
          <cell r="AI594" t="str">
            <v>DA</v>
          </cell>
          <cell r="AK594" t="str">
            <v>DA</v>
          </cell>
          <cell r="BI594">
            <v>184</v>
          </cell>
          <cell r="BJ594" t="str">
            <v>L</v>
          </cell>
          <cell r="BK594">
            <v>0</v>
          </cell>
          <cell r="GW594">
            <v>1</v>
          </cell>
          <cell r="HT594">
            <v>1</v>
          </cell>
          <cell r="HZ594">
            <v>1</v>
          </cell>
          <cell r="IC594" t="str">
            <v>DA</v>
          </cell>
        </row>
        <row r="595">
          <cell r="A595">
            <v>4020</v>
          </cell>
          <cell r="B595">
            <v>193</v>
          </cell>
          <cell r="C595" t="str">
            <v>CEAPARU</v>
          </cell>
          <cell r="D595" t="str">
            <v>MATEI IOAN</v>
          </cell>
          <cell r="E595" t="str">
            <v xml:space="preserve">TOP CROSS T.C.S. </v>
          </cell>
          <cell r="F595" t="str">
            <v>FRM</v>
          </cell>
          <cell r="G595" t="str">
            <v>A</v>
          </cell>
          <cell r="H595" t="str">
            <v>85 cc</v>
          </cell>
          <cell r="I595" t="str">
            <v>MX</v>
          </cell>
          <cell r="J595" t="str">
            <v>MX</v>
          </cell>
          <cell r="M595">
            <v>45423</v>
          </cell>
          <cell r="N595">
            <v>45657</v>
          </cell>
          <cell r="Q595" t="str">
            <v>ok</v>
          </cell>
          <cell r="R595">
            <v>12</v>
          </cell>
          <cell r="S595">
            <v>40926</v>
          </cell>
          <cell r="T595" t="str">
            <v>M</v>
          </cell>
          <cell r="V595">
            <v>46</v>
          </cell>
          <cell r="W595">
            <v>5120118420030</v>
          </cell>
          <cell r="X595">
            <v>734144994</v>
          </cell>
          <cell r="Y595" t="str">
            <v>catalin.ceaparu@gmail.com</v>
          </cell>
          <cell r="Z595">
            <v>734144994</v>
          </cell>
          <cell r="AA595" t="str">
            <v>BUCURESTI</v>
          </cell>
          <cell r="AB595" t="str">
            <v>EST</v>
          </cell>
          <cell r="AC595" t="str">
            <v>ROU</v>
          </cell>
          <cell r="AD595" t="str">
            <v>HUSQVARNA</v>
          </cell>
          <cell r="AE595" t="str">
            <v>85/2T</v>
          </cell>
          <cell r="AF595">
            <v>45322</v>
          </cell>
          <cell r="AG595">
            <v>45330</v>
          </cell>
          <cell r="AK595" t="str">
            <v>NU</v>
          </cell>
          <cell r="AN595">
            <v>300</v>
          </cell>
          <cell r="AQ595">
            <v>300</v>
          </cell>
          <cell r="AT595" t="str">
            <v>C</v>
          </cell>
          <cell r="BC595">
            <v>193</v>
          </cell>
          <cell r="BD595" t="str">
            <v>L</v>
          </cell>
          <cell r="BE595">
            <v>0</v>
          </cell>
          <cell r="GJ595">
            <v>193</v>
          </cell>
          <cell r="GK595">
            <v>175</v>
          </cell>
          <cell r="GL595">
            <v>125</v>
          </cell>
        </row>
        <row r="596">
          <cell r="A596">
            <v>232</v>
          </cell>
          <cell r="C596" t="str">
            <v>CEASAR</v>
          </cell>
          <cell r="D596" t="str">
            <v>IONUȚ</v>
          </cell>
          <cell r="E596" t="str">
            <v>X-CAPE RACING TEAM</v>
          </cell>
          <cell r="F596" t="str">
            <v>FRM</v>
          </cell>
          <cell r="G596" t="str">
            <v>A</v>
          </cell>
          <cell r="H596" t="str">
            <v>HOBBY</v>
          </cell>
          <cell r="I596" t="str">
            <v>TT</v>
          </cell>
          <cell r="R596">
            <v>53</v>
          </cell>
          <cell r="S596">
            <v>25916</v>
          </cell>
          <cell r="T596" t="str">
            <v>M</v>
          </cell>
          <cell r="W596">
            <v>1701214040035</v>
          </cell>
          <cell r="X596">
            <v>742615504</v>
          </cell>
          <cell r="Y596" t="str">
            <v>ceasarionut@yahoo.com</v>
          </cell>
          <cell r="Z596">
            <v>742756165</v>
          </cell>
          <cell r="AA596" t="str">
            <v>BACAU</v>
          </cell>
          <cell r="AB596" t="str">
            <v>EST</v>
          </cell>
          <cell r="AC596" t="str">
            <v>ROU</v>
          </cell>
          <cell r="AD596" t="str">
            <v>KTM</v>
          </cell>
          <cell r="AE596" t="str">
            <v>350/4T</v>
          </cell>
          <cell r="AI596" t="str">
            <v>DA</v>
          </cell>
          <cell r="AK596" t="str">
            <v>DA</v>
          </cell>
          <cell r="CH596">
            <v>347</v>
          </cell>
          <cell r="CI596">
            <v>125</v>
          </cell>
          <cell r="CJ596">
            <v>125</v>
          </cell>
          <cell r="GW596">
            <v>1</v>
          </cell>
          <cell r="HT596">
            <v>1</v>
          </cell>
          <cell r="HZ596">
            <v>1</v>
          </cell>
          <cell r="IC596" t="str">
            <v>DA</v>
          </cell>
        </row>
        <row r="597">
          <cell r="A597">
            <v>3176</v>
          </cell>
          <cell r="C597" t="str">
            <v>CEBULAK</v>
          </cell>
          <cell r="D597" t="str">
            <v>PAWEL</v>
          </cell>
          <cell r="E597" t="str">
            <v>EXTREM MOTORS ORASTIE</v>
          </cell>
          <cell r="F597" t="str">
            <v>FRM</v>
          </cell>
          <cell r="G597" t="str">
            <v>C</v>
          </cell>
          <cell r="H597" t="str">
            <v>HOBBY</v>
          </cell>
          <cell r="I597" t="str">
            <v>TT</v>
          </cell>
          <cell r="R597">
            <v>34</v>
          </cell>
          <cell r="S597">
            <v>32946</v>
          </cell>
          <cell r="T597" t="str">
            <v>M</v>
          </cell>
          <cell r="W597">
            <v>90031415511</v>
          </cell>
          <cell r="X597">
            <v>48509072639</v>
          </cell>
          <cell r="AA597" t="str">
            <v>POLONIA</v>
          </cell>
          <cell r="AB597" t="str">
            <v>POL</v>
          </cell>
          <cell r="AC597" t="str">
            <v>POL</v>
          </cell>
          <cell r="AD597" t="str">
            <v>BETA</v>
          </cell>
          <cell r="BI597">
            <v>329</v>
          </cell>
          <cell r="BJ597">
            <v>125</v>
          </cell>
          <cell r="BK597">
            <v>125</v>
          </cell>
          <cell r="GW597">
            <v>1</v>
          </cell>
          <cell r="HT597">
            <v>1</v>
          </cell>
          <cell r="HZ597">
            <v>1</v>
          </cell>
          <cell r="IC597" t="str">
            <v>DA</v>
          </cell>
        </row>
        <row r="598">
          <cell r="A598">
            <v>2642</v>
          </cell>
          <cell r="C598" t="str">
            <v>CECIU</v>
          </cell>
          <cell r="D598" t="str">
            <v>COSMIN</v>
          </cell>
          <cell r="E598" t="str">
            <v>TASE RACING TEAM</v>
          </cell>
          <cell r="F598" t="str">
            <v>FRM</v>
          </cell>
          <cell r="G598" t="str">
            <v>A</v>
          </cell>
          <cell r="H598" t="str">
            <v>D1000</v>
          </cell>
          <cell r="I598" t="str">
            <v>V</v>
          </cell>
          <cell r="R598">
            <v>35</v>
          </cell>
          <cell r="S598">
            <v>32380</v>
          </cell>
          <cell r="T598" t="str">
            <v>M</v>
          </cell>
          <cell r="W598">
            <v>1880825410024</v>
          </cell>
          <cell r="X598">
            <v>724500345</v>
          </cell>
          <cell r="Z598">
            <v>720357550</v>
          </cell>
          <cell r="AA598" t="str">
            <v>BUCURESTI</v>
          </cell>
          <cell r="AB598" t="str">
            <v>EST</v>
          </cell>
          <cell r="AC598" t="str">
            <v>ROU</v>
          </cell>
          <cell r="AD598" t="str">
            <v>YAMAHA</v>
          </cell>
          <cell r="AE598" t="str">
            <v>1000/4T</v>
          </cell>
          <cell r="AI598" t="str">
            <v>DA</v>
          </cell>
          <cell r="AK598" t="str">
            <v>DA</v>
          </cell>
          <cell r="IC598">
            <v>22</v>
          </cell>
        </row>
        <row r="599">
          <cell r="A599">
            <v>2010</v>
          </cell>
          <cell r="C599" t="str">
            <v>CEDRIC</v>
          </cell>
          <cell r="D599" t="str">
            <v>STILMANT</v>
          </cell>
          <cell r="E599" t="str">
            <v>BELGIA</v>
          </cell>
          <cell r="F599" t="str">
            <v>FMB</v>
          </cell>
          <cell r="G599" t="str">
            <v>B</v>
          </cell>
          <cell r="H599" t="str">
            <v>EXPERT</v>
          </cell>
          <cell r="I599" t="str">
            <v>TT</v>
          </cell>
          <cell r="R599">
            <v>39</v>
          </cell>
          <cell r="S599">
            <v>30990</v>
          </cell>
          <cell r="T599" t="str">
            <v>M</v>
          </cell>
          <cell r="W599" t="str">
            <v>592-1896406-40</v>
          </cell>
          <cell r="X599" t="str">
            <v>0032497402273</v>
          </cell>
          <cell r="Y599" t="str">
            <v>cedric.stilmant@gmail.com</v>
          </cell>
          <cell r="AA599" t="str">
            <v>BELGIA</v>
          </cell>
          <cell r="AB599" t="str">
            <v>BEL</v>
          </cell>
          <cell r="AC599" t="str">
            <v>BEL</v>
          </cell>
        </row>
        <row r="600">
          <cell r="A600">
            <v>233</v>
          </cell>
          <cell r="C600" t="str">
            <v>CERCEL</v>
          </cell>
          <cell r="D600" t="str">
            <v>DAVID IOAN</v>
          </cell>
          <cell r="E600" t="str">
            <v>BLACK RYDERS SIBIU</v>
          </cell>
          <cell r="F600" t="str">
            <v>FRM</v>
          </cell>
          <cell r="G600" t="str">
            <v>B</v>
          </cell>
          <cell r="H600" t="str">
            <v>HOBBY</v>
          </cell>
          <cell r="I600" t="str">
            <v>TT</v>
          </cell>
          <cell r="R600">
            <v>20</v>
          </cell>
          <cell r="S600">
            <v>37752</v>
          </cell>
          <cell r="T600" t="str">
            <v>M</v>
          </cell>
          <cell r="W600">
            <v>5030511324794</v>
          </cell>
          <cell r="X600">
            <v>787526133</v>
          </cell>
          <cell r="AA600" t="str">
            <v>SIBIU</v>
          </cell>
          <cell r="AB600" t="str">
            <v>VEST</v>
          </cell>
          <cell r="AC600" t="str">
            <v>ROU</v>
          </cell>
          <cell r="AD600" t="str">
            <v>GAS GAS</v>
          </cell>
          <cell r="AE600" t="str">
            <v>300/2T</v>
          </cell>
          <cell r="BI600">
            <v>188</v>
          </cell>
          <cell r="BJ600" t="str">
            <v>L</v>
          </cell>
          <cell r="BK600">
            <v>0</v>
          </cell>
          <cell r="EB600">
            <v>238</v>
          </cell>
          <cell r="EC600" t="str">
            <v>L</v>
          </cell>
          <cell r="ED600">
            <v>0</v>
          </cell>
          <cell r="GW600">
            <v>1</v>
          </cell>
          <cell r="HT600">
            <v>1</v>
          </cell>
          <cell r="HZ600">
            <v>1</v>
          </cell>
          <cell r="IC600" t="str">
            <v>DA</v>
          </cell>
        </row>
        <row r="601">
          <cell r="A601">
            <v>3184</v>
          </cell>
          <cell r="C601" t="str">
            <v>CERMAK</v>
          </cell>
          <cell r="D601" t="str">
            <v>PETR</v>
          </cell>
          <cell r="E601" t="str">
            <v>EXTREM MOTORS ORASTIE</v>
          </cell>
          <cell r="F601" t="str">
            <v>FRM</v>
          </cell>
          <cell r="G601" t="str">
            <v>B</v>
          </cell>
          <cell r="H601" t="str">
            <v>EXPERT</v>
          </cell>
          <cell r="I601" t="str">
            <v>TT</v>
          </cell>
          <cell r="R601">
            <v>44</v>
          </cell>
          <cell r="S601">
            <v>29000</v>
          </cell>
          <cell r="T601" t="str">
            <v>M</v>
          </cell>
          <cell r="W601">
            <v>204162714</v>
          </cell>
          <cell r="X601">
            <v>420776864440</v>
          </cell>
          <cell r="AA601" t="str">
            <v>CEHIA</v>
          </cell>
          <cell r="AB601" t="str">
            <v>CZE</v>
          </cell>
          <cell r="AC601" t="str">
            <v>CZE</v>
          </cell>
          <cell r="AD601" t="str">
            <v>KTM</v>
          </cell>
          <cell r="AE601" t="str">
            <v>300/2T</v>
          </cell>
          <cell r="BI601">
            <v>111</v>
          </cell>
          <cell r="BJ601">
            <v>30</v>
          </cell>
          <cell r="BK601" t="str">
            <v>ARE</v>
          </cell>
          <cell r="GW601">
            <v>1</v>
          </cell>
          <cell r="HT601">
            <v>1</v>
          </cell>
          <cell r="HZ601">
            <v>1</v>
          </cell>
          <cell r="IC601" t="str">
            <v>DA</v>
          </cell>
        </row>
        <row r="602">
          <cell r="A602">
            <v>234</v>
          </cell>
          <cell r="B602">
            <v>1808</v>
          </cell>
          <cell r="C602" t="str">
            <v>CERNESCU</v>
          </cell>
          <cell r="D602" t="str">
            <v>GHEORGHE</v>
          </cell>
          <cell r="E602" t="str">
            <v>ATH RACING FLORESTI</v>
          </cell>
          <cell r="F602" t="str">
            <v>FRM</v>
          </cell>
          <cell r="G602" t="str">
            <v>C</v>
          </cell>
          <cell r="H602" t="str">
            <v>ATV</v>
          </cell>
          <cell r="I602" t="str">
            <v>TT</v>
          </cell>
          <cell r="R602">
            <v>23</v>
          </cell>
          <cell r="S602">
            <v>36746</v>
          </cell>
          <cell r="T602" t="str">
            <v>M</v>
          </cell>
          <cell r="W602">
            <v>5000808250807</v>
          </cell>
          <cell r="X602">
            <v>756699265</v>
          </cell>
          <cell r="AA602" t="str">
            <v>CARAS - SEVERIN</v>
          </cell>
          <cell r="AB602" t="str">
            <v>VEST</v>
          </cell>
          <cell r="AC602" t="str">
            <v>ROU</v>
          </cell>
          <cell r="AD602" t="str">
            <v>CAN AM</v>
          </cell>
          <cell r="AE602" t="str">
            <v>800/4T</v>
          </cell>
        </row>
        <row r="603">
          <cell r="A603">
            <v>235</v>
          </cell>
          <cell r="C603" t="str">
            <v>CERNICA</v>
          </cell>
          <cell r="D603" t="str">
            <v>SEBASTIAN CLAUDIU</v>
          </cell>
          <cell r="E603" t="str">
            <v>BLACK RYDERS SIBIU</v>
          </cell>
          <cell r="F603" t="str">
            <v>FRM</v>
          </cell>
          <cell r="G603" t="str">
            <v>C</v>
          </cell>
          <cell r="H603" t="str">
            <v>HOBBY</v>
          </cell>
          <cell r="I603" t="str">
            <v>TT</v>
          </cell>
          <cell r="R603">
            <v>25</v>
          </cell>
          <cell r="S603">
            <v>36014</v>
          </cell>
          <cell r="T603" t="str">
            <v>M</v>
          </cell>
          <cell r="W603">
            <v>1980807324797</v>
          </cell>
          <cell r="X603">
            <v>756326007</v>
          </cell>
          <cell r="Z603">
            <v>742563163</v>
          </cell>
          <cell r="AA603" t="str">
            <v>SIBIU</v>
          </cell>
          <cell r="AB603" t="str">
            <v>VEST</v>
          </cell>
          <cell r="AC603" t="str">
            <v>ROU</v>
          </cell>
          <cell r="AD603" t="str">
            <v>KTM</v>
          </cell>
          <cell r="AE603" t="str">
            <v>300/2T</v>
          </cell>
        </row>
        <row r="604">
          <cell r="A604">
            <v>236</v>
          </cell>
          <cell r="C604" t="str">
            <v>CERNOHORSKY</v>
          </cell>
          <cell r="D604" t="str">
            <v>JOSEF</v>
          </cell>
          <cell r="E604" t="str">
            <v>HAITA DEVA</v>
          </cell>
          <cell r="F604" t="str">
            <v>FRM</v>
          </cell>
          <cell r="G604" t="str">
            <v>B</v>
          </cell>
          <cell r="H604" t="str">
            <v>EXPERT</v>
          </cell>
          <cell r="I604" t="str">
            <v>TT</v>
          </cell>
          <cell r="R604">
            <v>40</v>
          </cell>
          <cell r="S604">
            <v>30461</v>
          </cell>
          <cell r="T604" t="str">
            <v>M</v>
          </cell>
          <cell r="W604" t="str">
            <v>EL542209</v>
          </cell>
          <cell r="X604">
            <v>4206083333355</v>
          </cell>
          <cell r="AA604" t="str">
            <v>CEHIA</v>
          </cell>
          <cell r="AB604" t="str">
            <v>CZE</v>
          </cell>
          <cell r="AC604" t="str">
            <v>CZE</v>
          </cell>
          <cell r="AD604" t="str">
            <v>BETA</v>
          </cell>
          <cell r="AE604" t="str">
            <v>300/2T</v>
          </cell>
          <cell r="FL604">
            <v>114</v>
          </cell>
        </row>
        <row r="605">
          <cell r="A605">
            <v>237</v>
          </cell>
          <cell r="C605" t="str">
            <v>CERNOHORSKY</v>
          </cell>
          <cell r="D605" t="str">
            <v>STEPAN</v>
          </cell>
          <cell r="E605" t="str">
            <v>CEHIA</v>
          </cell>
          <cell r="F605" t="str">
            <v>ACCR</v>
          </cell>
          <cell r="G605" t="str">
            <v>A</v>
          </cell>
          <cell r="H605" t="str">
            <v>PRO</v>
          </cell>
          <cell r="I605" t="str">
            <v>TT</v>
          </cell>
          <cell r="M605" t="str">
            <v>SP</v>
          </cell>
          <cell r="N605" t="str">
            <v>SP</v>
          </cell>
          <cell r="R605">
            <v>28</v>
          </cell>
          <cell r="S605">
            <v>35154</v>
          </cell>
          <cell r="T605" t="str">
            <v>M</v>
          </cell>
          <cell r="W605" t="str">
            <v>206544293</v>
          </cell>
          <cell r="X605">
            <v>723780095</v>
          </cell>
          <cell r="Y605" t="str">
            <v xml:space="preserve"> scernohorsky@citroencc.cz</v>
          </cell>
          <cell r="AA605" t="str">
            <v>CEHIA</v>
          </cell>
          <cell r="AB605" t="str">
            <v>CZE</v>
          </cell>
          <cell r="AC605" t="str">
            <v>CZE</v>
          </cell>
          <cell r="AD605" t="str">
            <v>GAS GAS</v>
          </cell>
          <cell r="AE605" t="str">
            <v>300/2T</v>
          </cell>
          <cell r="CW605">
            <v>4</v>
          </cell>
          <cell r="CX605" t="str">
            <v>SP</v>
          </cell>
          <cell r="CY605" t="str">
            <v>SP</v>
          </cell>
          <cell r="EB605">
            <v>4</v>
          </cell>
          <cell r="EC605" t="str">
            <v>SP</v>
          </cell>
          <cell r="ED605" t="str">
            <v>SP</v>
          </cell>
          <cell r="FL605">
            <v>4</v>
          </cell>
          <cell r="FM605" t="str">
            <v>SP</v>
          </cell>
          <cell r="FN605" t="str">
            <v>SP</v>
          </cell>
        </row>
        <row r="606">
          <cell r="A606">
            <v>238</v>
          </cell>
          <cell r="C606" t="str">
            <v>CERNUSCA M.</v>
          </cell>
          <cell r="D606" t="str">
            <v>DANIEL IOAN</v>
          </cell>
          <cell r="E606" t="str">
            <v>BLACK RYDERS SIBIU</v>
          </cell>
          <cell r="F606" t="str">
            <v>FRM</v>
          </cell>
          <cell r="G606" t="str">
            <v>B</v>
          </cell>
          <cell r="H606" t="str">
            <v>EXPERT</v>
          </cell>
          <cell r="I606" t="str">
            <v>TT</v>
          </cell>
          <cell r="K606" t="str">
            <v>HE</v>
          </cell>
          <cell r="N606">
            <v>45657</v>
          </cell>
          <cell r="R606">
            <v>21</v>
          </cell>
          <cell r="S606">
            <v>37644</v>
          </cell>
          <cell r="T606" t="str">
            <v>M</v>
          </cell>
          <cell r="W606">
            <v>5030123125830</v>
          </cell>
          <cell r="X606">
            <v>787444446</v>
          </cell>
          <cell r="Z606">
            <v>741072716</v>
          </cell>
          <cell r="AA606" t="str">
            <v>SIBIU</v>
          </cell>
          <cell r="AB606" t="str">
            <v>VEST</v>
          </cell>
          <cell r="AC606" t="str">
            <v>ROU</v>
          </cell>
          <cell r="AD606" t="str">
            <v>KTM</v>
          </cell>
          <cell r="AE606" t="str">
            <v>300/2T</v>
          </cell>
          <cell r="AF606" t="str">
            <v>NU</v>
          </cell>
          <cell r="AG606">
            <v>45352</v>
          </cell>
          <cell r="AH606" t="str">
            <v>OP</v>
          </cell>
          <cell r="AN606">
            <v>300</v>
          </cell>
          <cell r="AQ606">
            <v>300</v>
          </cell>
          <cell r="AT606" t="str">
            <v>C</v>
          </cell>
          <cell r="BI606">
            <v>186</v>
          </cell>
          <cell r="BJ606" t="str">
            <v>L</v>
          </cell>
          <cell r="BK606">
            <v>0</v>
          </cell>
          <cell r="BY606">
            <v>525</v>
          </cell>
          <cell r="BZ606" t="str">
            <v>L</v>
          </cell>
          <cell r="CA606">
            <v>0</v>
          </cell>
          <cell r="CN606">
            <v>403</v>
          </cell>
          <cell r="CO606" t="str">
            <v>L</v>
          </cell>
          <cell r="CP606">
            <v>0</v>
          </cell>
          <cell r="EB606">
            <v>127</v>
          </cell>
          <cell r="EC606" t="str">
            <v>L</v>
          </cell>
          <cell r="ED606">
            <v>0</v>
          </cell>
          <cell r="GW606">
            <v>1</v>
          </cell>
          <cell r="HT606">
            <v>1</v>
          </cell>
          <cell r="HZ606">
            <v>1</v>
          </cell>
          <cell r="IC606" t="str">
            <v>DA</v>
          </cell>
        </row>
        <row r="607">
          <cell r="A607">
            <v>2207</v>
          </cell>
          <cell r="C607" t="str">
            <v>CERTOMA</v>
          </cell>
          <cell r="D607" t="str">
            <v>SALVATORE</v>
          </cell>
          <cell r="E607" t="str">
            <v>GERMANIA</v>
          </cell>
          <cell r="F607" t="str">
            <v>DMSB</v>
          </cell>
          <cell r="G607" t="str">
            <v>C</v>
          </cell>
          <cell r="H607" t="str">
            <v>HOBBY</v>
          </cell>
          <cell r="I607" t="str">
            <v>TT</v>
          </cell>
          <cell r="R607">
            <v>55</v>
          </cell>
          <cell r="S607">
            <v>25209</v>
          </cell>
          <cell r="T607" t="str">
            <v>M</v>
          </cell>
          <cell r="W607" t="str">
            <v>L8H3TL3C8</v>
          </cell>
          <cell r="X607" t="str">
            <v>+4915253637783</v>
          </cell>
          <cell r="Y607" t="str">
            <v>salle6169@googlemail.com</v>
          </cell>
          <cell r="AA607" t="str">
            <v>GERMANIA</v>
          </cell>
          <cell r="AB607" t="str">
            <v>DEU</v>
          </cell>
          <cell r="AC607" t="str">
            <v>GER</v>
          </cell>
          <cell r="AD607" t="str">
            <v>KTM</v>
          </cell>
        </row>
        <row r="608">
          <cell r="A608">
            <v>3137</v>
          </cell>
          <cell r="C608" t="str">
            <v>CERVANTO ORTIZ</v>
          </cell>
          <cell r="D608" t="str">
            <v>SERGIO</v>
          </cell>
          <cell r="E608" t="str">
            <v>LION RACING TEAM SEBIS</v>
          </cell>
          <cell r="F608" t="str">
            <v>FRM</v>
          </cell>
          <cell r="G608" t="str">
            <v>C</v>
          </cell>
          <cell r="H608" t="str">
            <v>SSV</v>
          </cell>
          <cell r="I608" t="str">
            <v>TT</v>
          </cell>
          <cell r="R608">
            <v>18</v>
          </cell>
          <cell r="S608">
            <v>38585</v>
          </cell>
          <cell r="T608" t="str">
            <v>M</v>
          </cell>
          <cell r="W608">
            <v>7050821380025</v>
          </cell>
          <cell r="AA608" t="str">
            <v>VALCEA</v>
          </cell>
          <cell r="AB608" t="str">
            <v>VEST</v>
          </cell>
          <cell r="AC608" t="str">
            <v>ROU</v>
          </cell>
          <cell r="AD608" t="str">
            <v>CAN AM</v>
          </cell>
          <cell r="AE608" t="str">
            <v>650/4T</v>
          </cell>
        </row>
        <row r="609">
          <cell r="A609">
            <v>3723</v>
          </cell>
          <cell r="C609" t="str">
            <v>CHAKAROV</v>
          </cell>
          <cell r="D609" t="str">
            <v>BORIS</v>
          </cell>
          <cell r="E609" t="str">
            <v>BULGARIA</v>
          </cell>
          <cell r="F609" t="str">
            <v>BMF</v>
          </cell>
          <cell r="G609" t="str">
            <v>A</v>
          </cell>
          <cell r="H609" t="str">
            <v>PRO</v>
          </cell>
          <cell r="I609" t="str">
            <v>TT</v>
          </cell>
          <cell r="R609">
            <v>25</v>
          </cell>
          <cell r="S609">
            <v>35968</v>
          </cell>
          <cell r="T609" t="str">
            <v>M</v>
          </cell>
          <cell r="W609">
            <v>646553825</v>
          </cell>
          <cell r="X609">
            <v>895908019</v>
          </cell>
          <cell r="AA609" t="str">
            <v>BULGARIA</v>
          </cell>
          <cell r="AB609" t="str">
            <v>BGR</v>
          </cell>
          <cell r="AC609" t="str">
            <v>BUL</v>
          </cell>
          <cell r="AD609" t="str">
            <v>HUSQVARNA</v>
          </cell>
          <cell r="AE609" t="str">
            <v>300/2T</v>
          </cell>
          <cell r="DI609">
            <v>5</v>
          </cell>
          <cell r="DJ609" t="str">
            <v>SP</v>
          </cell>
          <cell r="DK609" t="str">
            <v>SP</v>
          </cell>
        </row>
        <row r="610">
          <cell r="A610">
            <v>1965</v>
          </cell>
          <cell r="C610" t="str">
            <v>CHALUPA</v>
          </cell>
          <cell r="D610" t="str">
            <v>TOMAS</v>
          </cell>
          <cell r="E610" t="str">
            <v>CEHIA</v>
          </cell>
          <cell r="F610" t="str">
            <v>ACCR</v>
          </cell>
          <cell r="G610" t="str">
            <v>C</v>
          </cell>
          <cell r="H610" t="str">
            <v>HOBBY</v>
          </cell>
          <cell r="I610" t="str">
            <v>TT</v>
          </cell>
          <cell r="M610" t="str">
            <v>SP</v>
          </cell>
          <cell r="N610" t="str">
            <v>SP</v>
          </cell>
          <cell r="R610">
            <v>40</v>
          </cell>
          <cell r="S610">
            <v>30437</v>
          </cell>
          <cell r="T610" t="str">
            <v>M</v>
          </cell>
          <cell r="W610">
            <v>208829223</v>
          </cell>
          <cell r="X610">
            <v>420774737236</v>
          </cell>
          <cell r="AA610" t="str">
            <v>CEHIA</v>
          </cell>
          <cell r="AB610" t="str">
            <v>CZE</v>
          </cell>
          <cell r="AC610" t="str">
            <v>CZE</v>
          </cell>
          <cell r="AD610" t="str">
            <v>HUSQVARNA</v>
          </cell>
          <cell r="AE610" t="str">
            <v>300/2T</v>
          </cell>
          <cell r="CW610">
            <v>122</v>
          </cell>
          <cell r="CX610" t="str">
            <v>SP</v>
          </cell>
          <cell r="CY610" t="str">
            <v>SP</v>
          </cell>
          <cell r="EB610">
            <v>222</v>
          </cell>
          <cell r="EC610" t="str">
            <v>SP</v>
          </cell>
          <cell r="ED610" t="str">
            <v>SP</v>
          </cell>
          <cell r="FL610">
            <v>380</v>
          </cell>
          <cell r="FM610" t="str">
            <v>SP</v>
          </cell>
          <cell r="FN610" t="str">
            <v>SP</v>
          </cell>
        </row>
        <row r="611">
          <cell r="A611">
            <v>2483</v>
          </cell>
          <cell r="C611" t="str">
            <v>CHEFANI</v>
          </cell>
          <cell r="D611" t="str">
            <v>VALENTIN ALAIN</v>
          </cell>
          <cell r="E611" t="str">
            <v>FREE BIKE TEAM</v>
          </cell>
          <cell r="F611" t="str">
            <v>FRM</v>
          </cell>
          <cell r="G611" t="str">
            <v>B</v>
          </cell>
          <cell r="H611" t="str">
            <v xml:space="preserve">EXPERT </v>
          </cell>
          <cell r="I611" t="str">
            <v>TT</v>
          </cell>
          <cell r="R611">
            <v>53</v>
          </cell>
          <cell r="S611">
            <v>25999</v>
          </cell>
          <cell r="T611" t="str">
            <v>M</v>
          </cell>
          <cell r="W611">
            <v>1710307033088</v>
          </cell>
          <cell r="AA611" t="str">
            <v>BUCURESTI</v>
          </cell>
          <cell r="AB611" t="str">
            <v>EST</v>
          </cell>
          <cell r="AC611" t="str">
            <v>ROU</v>
          </cell>
        </row>
        <row r="612">
          <cell r="A612">
            <v>240</v>
          </cell>
          <cell r="C612" t="str">
            <v>CHELCEA</v>
          </cell>
          <cell r="D612" t="str">
            <v>MADALIN MIHAI</v>
          </cell>
          <cell r="E612" t="str">
            <v>MASTER BIKE CLUJ</v>
          </cell>
          <cell r="F612" t="str">
            <v>FRM</v>
          </cell>
          <cell r="G612" t="str">
            <v>B</v>
          </cell>
          <cell r="H612" t="str">
            <v>EXPERT</v>
          </cell>
          <cell r="I612" t="str">
            <v>TT</v>
          </cell>
          <cell r="K612" t="str">
            <v>HE</v>
          </cell>
          <cell r="R612">
            <v>27</v>
          </cell>
          <cell r="S612">
            <v>35183</v>
          </cell>
          <cell r="T612" t="str">
            <v>M</v>
          </cell>
          <cell r="W612">
            <v>1960428030032</v>
          </cell>
          <cell r="X612">
            <v>757297798</v>
          </cell>
          <cell r="Y612" t="str">
            <v>madalin_chelcea@yahoo.com</v>
          </cell>
          <cell r="Z612">
            <v>770620399</v>
          </cell>
          <cell r="AA612" t="str">
            <v>ARGES</v>
          </cell>
          <cell r="AB612" t="str">
            <v>EST</v>
          </cell>
          <cell r="AC612" t="str">
            <v>ROU</v>
          </cell>
          <cell r="AD612" t="str">
            <v>GAS GAS</v>
          </cell>
          <cell r="AE612" t="str">
            <v>300/2T</v>
          </cell>
          <cell r="AF612" t="str">
            <v>NU</v>
          </cell>
          <cell r="AG612">
            <v>45364</v>
          </cell>
          <cell r="AH612" t="str">
            <v>OP</v>
          </cell>
          <cell r="AI612" t="str">
            <v>DA</v>
          </cell>
          <cell r="AK612" t="str">
            <v>DA</v>
          </cell>
          <cell r="AL612" t="str">
            <v>AII</v>
          </cell>
          <cell r="AM612" t="str">
            <v>NEGATIV</v>
          </cell>
          <cell r="AN612">
            <v>430</v>
          </cell>
          <cell r="AQ612" t="str">
            <v>NU</v>
          </cell>
          <cell r="AT612" t="str">
            <v>S</v>
          </cell>
          <cell r="CN612">
            <v>168</v>
          </cell>
          <cell r="CO612" t="str">
            <v>L</v>
          </cell>
          <cell r="CP612">
            <v>125</v>
          </cell>
          <cell r="CW612">
            <v>17</v>
          </cell>
          <cell r="CX612" t="str">
            <v>L</v>
          </cell>
          <cell r="CY612">
            <v>125</v>
          </cell>
          <cell r="ET612">
            <v>5</v>
          </cell>
          <cell r="EU612" t="str">
            <v>L</v>
          </cell>
          <cell r="EV612">
            <v>125</v>
          </cell>
          <cell r="GW612">
            <v>1</v>
          </cell>
          <cell r="HT612">
            <v>1</v>
          </cell>
          <cell r="HZ612">
            <v>1</v>
          </cell>
          <cell r="IC612" t="str">
            <v>DA</v>
          </cell>
        </row>
        <row r="613">
          <cell r="A613">
            <v>239</v>
          </cell>
          <cell r="C613" t="str">
            <v>CHELCEA</v>
          </cell>
          <cell r="D613" t="str">
            <v>MADALIN MIHAI</v>
          </cell>
          <cell r="E613" t="str">
            <v>MASTER BIKE CLUJ</v>
          </cell>
          <cell r="F613" t="str">
            <v>FRM</v>
          </cell>
          <cell r="G613" t="str">
            <v>A</v>
          </cell>
          <cell r="H613" t="str">
            <v>PRO</v>
          </cell>
          <cell r="I613" t="str">
            <v>TT</v>
          </cell>
          <cell r="R613">
            <v>27</v>
          </cell>
          <cell r="S613">
            <v>35183</v>
          </cell>
          <cell r="T613" t="str">
            <v>M</v>
          </cell>
          <cell r="W613">
            <v>1960428030032</v>
          </cell>
          <cell r="X613">
            <v>757297798</v>
          </cell>
          <cell r="Y613" t="str">
            <v>madalin_chelcea@yahoo.com</v>
          </cell>
          <cell r="Z613">
            <v>770620399</v>
          </cell>
          <cell r="AA613" t="str">
            <v>ARGES</v>
          </cell>
          <cell r="AB613" t="str">
            <v>EST</v>
          </cell>
          <cell r="AC613" t="str">
            <v>ROU</v>
          </cell>
          <cell r="AD613" t="str">
            <v>GAS GAS</v>
          </cell>
          <cell r="AE613" t="str">
            <v>300/2T</v>
          </cell>
        </row>
        <row r="614">
          <cell r="A614">
            <v>241</v>
          </cell>
          <cell r="C614" t="str">
            <v>CHENDE</v>
          </cell>
          <cell r="D614" t="str">
            <v>VLAD ANDREI</v>
          </cell>
          <cell r="E614" t="str">
            <v>LION RACING TEAM SEBIS</v>
          </cell>
          <cell r="F614" t="str">
            <v>FRM</v>
          </cell>
          <cell r="G614" t="str">
            <v>C</v>
          </cell>
          <cell r="H614" t="str">
            <v>ATV</v>
          </cell>
          <cell r="I614" t="str">
            <v>TT</v>
          </cell>
          <cell r="Q614">
            <v>21</v>
          </cell>
          <cell r="R614">
            <v>18</v>
          </cell>
          <cell r="S614">
            <v>38772</v>
          </cell>
          <cell r="T614" t="str">
            <v>M</v>
          </cell>
          <cell r="W614">
            <v>5060224314006</v>
          </cell>
          <cell r="X614">
            <v>725131896</v>
          </cell>
          <cell r="AA614" t="str">
            <v>SALAJ</v>
          </cell>
          <cell r="AB614" t="str">
            <v>VEST</v>
          </cell>
          <cell r="AC614" t="str">
            <v>ROU</v>
          </cell>
          <cell r="AD614" t="str">
            <v>YAMAHA</v>
          </cell>
        </row>
        <row r="615">
          <cell r="A615">
            <v>3846</v>
          </cell>
          <cell r="C615" t="str">
            <v>CHENDREAN</v>
          </cell>
          <cell r="D615" t="str">
            <v>VLAD</v>
          </cell>
          <cell r="F615" t="e">
            <v>#N/A</v>
          </cell>
          <cell r="G615" t="str">
            <v>C</v>
          </cell>
          <cell r="H615" t="str">
            <v>HOBBY</v>
          </cell>
          <cell r="I615" t="str">
            <v>TT</v>
          </cell>
          <cell r="R615">
            <v>124</v>
          </cell>
          <cell r="T615" t="str">
            <v>M</v>
          </cell>
          <cell r="AB615" t="e">
            <v>#N/A</v>
          </cell>
          <cell r="AC615" t="str">
            <v>ROU</v>
          </cell>
          <cell r="AD615" t="str">
            <v>HUSQVARNA</v>
          </cell>
        </row>
        <row r="616">
          <cell r="A616">
            <v>242</v>
          </cell>
          <cell r="B616">
            <v>11</v>
          </cell>
          <cell r="C616" t="str">
            <v>CHEPURKO</v>
          </cell>
          <cell r="D616" t="str">
            <v>ALEXANDER</v>
          </cell>
          <cell r="E616" t="str">
            <v>CIPRU</v>
          </cell>
          <cell r="F616" t="str">
            <v>CYMF</v>
          </cell>
          <cell r="G616" t="str">
            <v>A</v>
          </cell>
          <cell r="H616" t="str">
            <v>PRO</v>
          </cell>
          <cell r="I616" t="str">
            <v>TT</v>
          </cell>
          <cell r="M616" t="str">
            <v>SP</v>
          </cell>
          <cell r="N616" t="str">
            <v>SP</v>
          </cell>
          <cell r="R616">
            <v>124</v>
          </cell>
          <cell r="T616" t="str">
            <v>M</v>
          </cell>
          <cell r="AA616" t="str">
            <v>CIPRU</v>
          </cell>
          <cell r="AB616" t="str">
            <v>CYP</v>
          </cell>
          <cell r="AC616" t="str">
            <v>CYP</v>
          </cell>
          <cell r="AD616" t="str">
            <v>KTM</v>
          </cell>
          <cell r="AE616" t="str">
            <v>450/4T</v>
          </cell>
        </row>
        <row r="617">
          <cell r="A617">
            <v>3886</v>
          </cell>
          <cell r="C617" t="str">
            <v>CHERIM</v>
          </cell>
          <cell r="D617" t="str">
            <v>NEGEATI</v>
          </cell>
          <cell r="E617" t="str">
            <v>JITSU ZARNESTI</v>
          </cell>
          <cell r="F617" t="str">
            <v>FRM</v>
          </cell>
          <cell r="G617" t="str">
            <v>C</v>
          </cell>
          <cell r="H617" t="str">
            <v>HOBBY</v>
          </cell>
          <cell r="I617" t="str">
            <v>TT</v>
          </cell>
          <cell r="R617">
            <v>32</v>
          </cell>
          <cell r="S617">
            <v>33340</v>
          </cell>
          <cell r="T617" t="str">
            <v>M</v>
          </cell>
          <cell r="W617">
            <v>1910412132820</v>
          </cell>
          <cell r="X617">
            <v>727105678</v>
          </cell>
          <cell r="AA617" t="str">
            <v>CONSTANTA</v>
          </cell>
          <cell r="AB617" t="str">
            <v>EST</v>
          </cell>
          <cell r="AC617" t="str">
            <v>ROU</v>
          </cell>
          <cell r="AD617" t="str">
            <v>HUSQVARNA</v>
          </cell>
          <cell r="AE617" t="str">
            <v>300/2T</v>
          </cell>
          <cell r="ET617">
            <v>313</v>
          </cell>
          <cell r="EU617">
            <v>125</v>
          </cell>
          <cell r="EV617">
            <v>125</v>
          </cell>
          <cell r="GW617">
            <v>1</v>
          </cell>
          <cell r="HT617">
            <v>1</v>
          </cell>
          <cell r="HZ617">
            <v>1</v>
          </cell>
          <cell r="IC617" t="str">
            <v>DA</v>
          </cell>
        </row>
        <row r="618">
          <cell r="A618">
            <v>1913</v>
          </cell>
          <cell r="C618" t="str">
            <v>CHERIM</v>
          </cell>
          <cell r="D618" t="str">
            <v>NEGEATI</v>
          </cell>
          <cell r="E618" t="str">
            <v>X-CAPE RACING TEAM</v>
          </cell>
          <cell r="F618" t="str">
            <v>FRM</v>
          </cell>
          <cell r="G618" t="str">
            <v>C</v>
          </cell>
          <cell r="H618" t="str">
            <v>HOBBY</v>
          </cell>
          <cell r="I618" t="str">
            <v>TT</v>
          </cell>
          <cell r="R618">
            <v>32</v>
          </cell>
          <cell r="S618">
            <v>33340</v>
          </cell>
          <cell r="T618" t="str">
            <v>M</v>
          </cell>
          <cell r="W618">
            <v>1910412132820</v>
          </cell>
          <cell r="X618">
            <v>727105678</v>
          </cell>
          <cell r="AA618" t="str">
            <v>CONSTANTA</v>
          </cell>
          <cell r="AB618" t="str">
            <v>EST</v>
          </cell>
          <cell r="AC618" t="str">
            <v>ROU</v>
          </cell>
          <cell r="AD618" t="str">
            <v>HUSQVARNA</v>
          </cell>
          <cell r="AE618" t="str">
            <v>125/2T</v>
          </cell>
        </row>
        <row r="619">
          <cell r="A619">
            <v>2998</v>
          </cell>
          <cell r="B619">
            <v>72</v>
          </cell>
          <cell r="C619" t="str">
            <v>CHICHIOI</v>
          </cell>
          <cell r="D619" t="str">
            <v>ANDREI</v>
          </cell>
          <cell r="E619" t="str">
            <v>REPUBLICA MOLDOVA</v>
          </cell>
          <cell r="F619" t="str">
            <v>FMRM</v>
          </cell>
          <cell r="G619" t="str">
            <v>A</v>
          </cell>
          <cell r="H619" t="str">
            <v>VET 2</v>
          </cell>
          <cell r="I619" t="str">
            <v>MX</v>
          </cell>
          <cell r="M619" t="str">
            <v>SP</v>
          </cell>
          <cell r="N619" t="str">
            <v>SP</v>
          </cell>
          <cell r="Q619" t="str">
            <v>SP</v>
          </cell>
          <cell r="R619">
            <v>51</v>
          </cell>
          <cell r="S619">
            <v>26484</v>
          </cell>
          <cell r="T619" t="str">
            <v>M</v>
          </cell>
          <cell r="AA619" t="str">
            <v>MOLDOVA</v>
          </cell>
          <cell r="AB619" t="str">
            <v>MDA</v>
          </cell>
          <cell r="AC619" t="str">
            <v>MLD</v>
          </cell>
          <cell r="AD619" t="str">
            <v>YAMAHA</v>
          </cell>
          <cell r="AE619" t="str">
            <v>450/4T</v>
          </cell>
          <cell r="FR619">
            <v>72</v>
          </cell>
          <cell r="FS619" t="str">
            <v>SP</v>
          </cell>
          <cell r="FT619" t="str">
            <v>SP</v>
          </cell>
          <cell r="IC619" t="str">
            <v>SP</v>
          </cell>
        </row>
        <row r="620">
          <cell r="A620">
            <v>243</v>
          </cell>
          <cell r="B620">
            <v>725</v>
          </cell>
          <cell r="C620" t="str">
            <v>CHICIU</v>
          </cell>
          <cell r="D620" t="str">
            <v>ADRIAN CATALIN</v>
          </cell>
          <cell r="E620" t="str">
            <v>ACS ODOBESTI</v>
          </cell>
          <cell r="F620" t="str">
            <v>FRM</v>
          </cell>
          <cell r="G620" t="str">
            <v>C</v>
          </cell>
          <cell r="H620" t="str">
            <v>QUAD</v>
          </cell>
          <cell r="I620" t="str">
            <v>TT</v>
          </cell>
          <cell r="K620" t="str">
            <v>Ec</v>
          </cell>
          <cell r="N620">
            <v>45657</v>
          </cell>
          <cell r="R620">
            <v>32</v>
          </cell>
          <cell r="S620">
            <v>33559</v>
          </cell>
          <cell r="T620" t="str">
            <v>M</v>
          </cell>
          <cell r="W620">
            <v>1911117191279</v>
          </cell>
          <cell r="X620">
            <v>748177912</v>
          </cell>
          <cell r="Y620" t="str">
            <v>adrianchiciu@yahoo.com</v>
          </cell>
          <cell r="Z620">
            <v>748796250</v>
          </cell>
          <cell r="AA620" t="str">
            <v>HARGHITA</v>
          </cell>
          <cell r="AB620" t="str">
            <v>EST</v>
          </cell>
          <cell r="AC620" t="str">
            <v>ROU</v>
          </cell>
          <cell r="AD620" t="str">
            <v>SUZUKI</v>
          </cell>
          <cell r="AE620" t="str">
            <v>450/4T</v>
          </cell>
          <cell r="AF620">
            <v>45309</v>
          </cell>
          <cell r="AG620">
            <v>45359</v>
          </cell>
          <cell r="AH620" t="str">
            <v>OP</v>
          </cell>
          <cell r="AI620" t="str">
            <v>DA</v>
          </cell>
          <cell r="AK620" t="str">
            <v>DA</v>
          </cell>
          <cell r="AL620" t="str">
            <v>0I</v>
          </cell>
          <cell r="AM620" t="str">
            <v>POZITIV</v>
          </cell>
          <cell r="AN620">
            <v>375</v>
          </cell>
          <cell r="AQ620">
            <v>300</v>
          </cell>
          <cell r="AT620" t="str">
            <v>C</v>
          </cell>
          <cell r="CT620">
            <v>725</v>
          </cell>
          <cell r="DC620">
            <v>725</v>
          </cell>
          <cell r="DD620" t="str">
            <v>L</v>
          </cell>
          <cell r="DE620">
            <v>0</v>
          </cell>
          <cell r="GZ620">
            <v>1</v>
          </cell>
          <cell r="HT620">
            <v>1</v>
          </cell>
          <cell r="HZ620">
            <v>1</v>
          </cell>
          <cell r="IC620" t="str">
            <v>DA</v>
          </cell>
        </row>
        <row r="621">
          <cell r="A621">
            <v>3721</v>
          </cell>
          <cell r="C621" t="str">
            <v>CHIOREAN</v>
          </cell>
          <cell r="D621" t="str">
            <v>DRAGOS</v>
          </cell>
          <cell r="E621" t="str">
            <v>LION RACING TEAM SEBIS</v>
          </cell>
          <cell r="F621" t="str">
            <v>FRM</v>
          </cell>
          <cell r="G621" t="str">
            <v>C</v>
          </cell>
          <cell r="H621" t="str">
            <v>HOBBY J</v>
          </cell>
          <cell r="I621" t="str">
            <v>TT</v>
          </cell>
          <cell r="Q621" t="str">
            <v>ok</v>
          </cell>
          <cell r="R621">
            <v>14</v>
          </cell>
          <cell r="S621">
            <v>39949</v>
          </cell>
          <cell r="T621" t="str">
            <v>M</v>
          </cell>
          <cell r="W621">
            <v>5090516260081</v>
          </cell>
          <cell r="X621">
            <v>748521426</v>
          </cell>
          <cell r="AA621" t="str">
            <v>MURES</v>
          </cell>
          <cell r="AB621" t="str">
            <v>VEST</v>
          </cell>
          <cell r="AC621" t="str">
            <v>ROU</v>
          </cell>
          <cell r="AD621" t="str">
            <v>GAS GAS</v>
          </cell>
          <cell r="DC621">
            <v>565</v>
          </cell>
          <cell r="DD621">
            <v>125</v>
          </cell>
          <cell r="DE621">
            <v>125</v>
          </cell>
          <cell r="GZ621">
            <v>1</v>
          </cell>
          <cell r="HT621">
            <v>1</v>
          </cell>
          <cell r="HZ621">
            <v>1</v>
          </cell>
          <cell r="IC621" t="str">
            <v>DA</v>
          </cell>
        </row>
        <row r="622">
          <cell r="A622">
            <v>244</v>
          </cell>
          <cell r="C622" t="str">
            <v xml:space="preserve">CHIRA </v>
          </cell>
          <cell r="D622" t="str">
            <v>RAUL IONUT</v>
          </cell>
          <cell r="E622" t="str">
            <v>HE MARAMURES</v>
          </cell>
          <cell r="F622" t="str">
            <v>FRM</v>
          </cell>
          <cell r="G622" t="str">
            <v>C</v>
          </cell>
          <cell r="H622" t="str">
            <v>ATV</v>
          </cell>
          <cell r="I622" t="str">
            <v>TT</v>
          </cell>
          <cell r="R622">
            <v>42</v>
          </cell>
          <cell r="S622">
            <v>29890</v>
          </cell>
          <cell r="T622" t="str">
            <v>M</v>
          </cell>
          <cell r="W622">
            <v>1811031245041</v>
          </cell>
          <cell r="X622">
            <v>741040144</v>
          </cell>
          <cell r="Z622">
            <v>740037455</v>
          </cell>
          <cell r="AA622" t="str">
            <v>MARAMURES</v>
          </cell>
          <cell r="AB622" t="str">
            <v>VEST</v>
          </cell>
          <cell r="AC622" t="str">
            <v>ROU</v>
          </cell>
          <cell r="AD622" t="str">
            <v>CAN AM</v>
          </cell>
          <cell r="AE622" t="str">
            <v>1000/4T</v>
          </cell>
        </row>
        <row r="623">
          <cell r="A623">
            <v>2951</v>
          </cell>
          <cell r="B623">
            <v>81</v>
          </cell>
          <cell r="C623" t="str">
            <v>CHIRCA</v>
          </cell>
          <cell r="D623" t="str">
            <v>ALEXANDRU</v>
          </cell>
          <cell r="E623" t="str">
            <v>JITSU ZARNESTI</v>
          </cell>
          <cell r="F623" t="str">
            <v>FRM</v>
          </cell>
          <cell r="G623" t="str">
            <v>C</v>
          </cell>
          <cell r="H623" t="str">
            <v>A.MX1</v>
          </cell>
          <cell r="I623" t="str">
            <v>MX</v>
          </cell>
          <cell r="J623" t="str">
            <v>MX</v>
          </cell>
          <cell r="M623">
            <v>45563</v>
          </cell>
          <cell r="N623">
            <v>45657</v>
          </cell>
          <cell r="R623">
            <v>27</v>
          </cell>
          <cell r="S623">
            <v>35313</v>
          </cell>
          <cell r="T623" t="str">
            <v>M</v>
          </cell>
          <cell r="V623">
            <v>113</v>
          </cell>
          <cell r="W623">
            <v>1960905460031</v>
          </cell>
          <cell r="X623">
            <v>754758758</v>
          </cell>
          <cell r="Z623">
            <v>723276385</v>
          </cell>
          <cell r="AA623" t="str">
            <v>BUCURESTI</v>
          </cell>
          <cell r="AB623" t="str">
            <v>EST</v>
          </cell>
          <cell r="AC623" t="str">
            <v>ROU</v>
          </cell>
          <cell r="AD623" t="str">
            <v>GAS GAS</v>
          </cell>
          <cell r="AE623" t="str">
            <v>350/4T</v>
          </cell>
          <cell r="AF623">
            <v>45376</v>
          </cell>
          <cell r="AG623">
            <v>45351</v>
          </cell>
          <cell r="AH623" t="str">
            <v>OP</v>
          </cell>
          <cell r="AN623">
            <v>300</v>
          </cell>
          <cell r="AQ623">
            <v>300</v>
          </cell>
          <cell r="AT623" t="str">
            <v>C</v>
          </cell>
          <cell r="BC623">
            <v>81</v>
          </cell>
          <cell r="BD623" t="str">
            <v>L</v>
          </cell>
          <cell r="BE623">
            <v>0</v>
          </cell>
        </row>
        <row r="624">
          <cell r="A624">
            <v>245</v>
          </cell>
          <cell r="B624">
            <v>81</v>
          </cell>
          <cell r="C624" t="str">
            <v>CHIRCA</v>
          </cell>
          <cell r="D624" t="str">
            <v>ALEXANDRU</v>
          </cell>
          <cell r="E624" t="str">
            <v>JITSU ZARNESTI</v>
          </cell>
          <cell r="F624" t="str">
            <v>FRM</v>
          </cell>
          <cell r="G624" t="str">
            <v>C</v>
          </cell>
          <cell r="H624" t="str">
            <v>A.MX1</v>
          </cell>
          <cell r="I624" t="str">
            <v>MX</v>
          </cell>
          <cell r="M624">
            <v>45419</v>
          </cell>
          <cell r="R624">
            <v>27</v>
          </cell>
          <cell r="S624">
            <v>35313</v>
          </cell>
          <cell r="T624" t="str">
            <v>M</v>
          </cell>
          <cell r="W624">
            <v>1960905460031</v>
          </cell>
          <cell r="X624">
            <v>754758758</v>
          </cell>
          <cell r="Z624">
            <v>723276385</v>
          </cell>
          <cell r="AA624" t="str">
            <v>BUCURESTI</v>
          </cell>
          <cell r="AB624" t="str">
            <v>EST</v>
          </cell>
          <cell r="AC624" t="str">
            <v>ROU</v>
          </cell>
          <cell r="AD624" t="str">
            <v>GAS GAS</v>
          </cell>
          <cell r="AE624" t="str">
            <v>350/4T</v>
          </cell>
          <cell r="BU624">
            <v>81</v>
          </cell>
          <cell r="BV624" t="str">
            <v>L</v>
          </cell>
          <cell r="BW624">
            <v>0</v>
          </cell>
          <cell r="BX624">
            <v>250</v>
          </cell>
          <cell r="FC624">
            <v>81</v>
          </cell>
          <cell r="FR624">
            <v>81</v>
          </cell>
          <cell r="FS624" t="str">
            <v>L</v>
          </cell>
          <cell r="FT624">
            <v>0</v>
          </cell>
          <cell r="GJ624">
            <v>81</v>
          </cell>
          <cell r="GK624" t="str">
            <v>L</v>
          </cell>
          <cell r="GL624">
            <v>0</v>
          </cell>
          <cell r="HF624">
            <v>1</v>
          </cell>
          <cell r="HU624">
            <v>1</v>
          </cell>
          <cell r="HZ624">
            <v>1</v>
          </cell>
          <cell r="IC624" t="str">
            <v>DA</v>
          </cell>
        </row>
        <row r="625">
          <cell r="A625">
            <v>246</v>
          </cell>
          <cell r="C625" t="str">
            <v xml:space="preserve">CHIRIAC </v>
          </cell>
          <cell r="D625" t="str">
            <v>IOANA RALUCA</v>
          </cell>
          <cell r="E625" t="str">
            <v>HAITA DEVA</v>
          </cell>
          <cell r="F625" t="str">
            <v>FRM</v>
          </cell>
          <cell r="G625" t="str">
            <v>C</v>
          </cell>
          <cell r="H625" t="str">
            <v>HOBBY</v>
          </cell>
          <cell r="I625" t="str">
            <v>TT</v>
          </cell>
          <cell r="K625" t="str">
            <v>Ec</v>
          </cell>
          <cell r="M625">
            <v>45518</v>
          </cell>
          <cell r="N625">
            <v>45657</v>
          </cell>
          <cell r="Q625" t="str">
            <v>ok</v>
          </cell>
          <cell r="R625">
            <v>15</v>
          </cell>
          <cell r="S625">
            <v>39652</v>
          </cell>
          <cell r="T625" t="str">
            <v>F</v>
          </cell>
          <cell r="V625">
            <v>3</v>
          </cell>
          <cell r="W625">
            <v>6080723204964</v>
          </cell>
          <cell r="X625">
            <v>746114514</v>
          </cell>
          <cell r="Y625" t="str">
            <v>chiriac_v@yahoo.com</v>
          </cell>
          <cell r="Z625">
            <v>746114514</v>
          </cell>
          <cell r="AA625" t="str">
            <v>HUNEDOARA</v>
          </cell>
          <cell r="AB625" t="str">
            <v>VEST</v>
          </cell>
          <cell r="AC625" t="str">
            <v>ROU</v>
          </cell>
          <cell r="AD625" t="str">
            <v>KTM</v>
          </cell>
          <cell r="AE625" t="str">
            <v>150/2T</v>
          </cell>
          <cell r="AF625">
            <v>45336</v>
          </cell>
          <cell r="AG625">
            <v>45337</v>
          </cell>
          <cell r="AI625" t="str">
            <v>DA</v>
          </cell>
          <cell r="AK625" t="str">
            <v>DA</v>
          </cell>
          <cell r="AL625" t="str">
            <v>ABIV</v>
          </cell>
          <cell r="AM625" t="str">
            <v>POZITIV</v>
          </cell>
          <cell r="AN625">
            <v>300</v>
          </cell>
          <cell r="AQ625">
            <v>300</v>
          </cell>
          <cell r="AT625" t="str">
            <v>C</v>
          </cell>
          <cell r="BF625">
            <v>501</v>
          </cell>
          <cell r="BG625" t="str">
            <v>L</v>
          </cell>
          <cell r="BH625">
            <v>0</v>
          </cell>
          <cell r="BI625" t="str">
            <v>HOBBY</v>
          </cell>
          <cell r="FF625">
            <v>307</v>
          </cell>
          <cell r="FG625">
            <v>125</v>
          </cell>
          <cell r="FH625">
            <v>125</v>
          </cell>
          <cell r="FO625">
            <v>453</v>
          </cell>
          <cell r="FP625">
            <v>125</v>
          </cell>
          <cell r="FQ625">
            <v>125</v>
          </cell>
          <cell r="GZ625">
            <v>1</v>
          </cell>
          <cell r="HT625">
            <v>1</v>
          </cell>
          <cell r="HZ625">
            <v>1</v>
          </cell>
          <cell r="IC625" t="str">
            <v>DA</v>
          </cell>
        </row>
        <row r="626">
          <cell r="A626">
            <v>2296</v>
          </cell>
          <cell r="B626">
            <v>19</v>
          </cell>
          <cell r="C626" t="str">
            <v xml:space="preserve">CHIRIAC </v>
          </cell>
          <cell r="D626" t="str">
            <v>MIHAIL</v>
          </cell>
          <cell r="E626" t="str">
            <v>ACS ENDURANCH</v>
          </cell>
          <cell r="F626" t="str">
            <v>FRM</v>
          </cell>
          <cell r="G626" t="str">
            <v>C</v>
          </cell>
          <cell r="H626" t="str">
            <v>A.MX2</v>
          </cell>
          <cell r="I626" t="str">
            <v>MX</v>
          </cell>
          <cell r="J626" t="str">
            <v>MX</v>
          </cell>
          <cell r="M626">
            <v>45540</v>
          </cell>
          <cell r="N626">
            <v>45657</v>
          </cell>
          <cell r="P626">
            <v>45734</v>
          </cell>
          <cell r="R626">
            <v>29</v>
          </cell>
          <cell r="S626">
            <v>34658</v>
          </cell>
          <cell r="T626" t="str">
            <v>M</v>
          </cell>
          <cell r="V626">
            <v>6</v>
          </cell>
          <cell r="W626">
            <v>2010020003488</v>
          </cell>
          <cell r="X626">
            <v>37368084545</v>
          </cell>
          <cell r="Z626">
            <v>37368084545</v>
          </cell>
          <cell r="AA626" t="str">
            <v>MOLDOVA</v>
          </cell>
          <cell r="AB626" t="str">
            <v>MDA</v>
          </cell>
          <cell r="AC626" t="str">
            <v>MDA</v>
          </cell>
          <cell r="AD626" t="str">
            <v>HUSQVARNA</v>
          </cell>
          <cell r="AE626" t="str">
            <v>250/4T</v>
          </cell>
          <cell r="AF626">
            <v>45349</v>
          </cell>
          <cell r="AG626">
            <v>45349</v>
          </cell>
          <cell r="AH626" t="str">
            <v>OP</v>
          </cell>
          <cell r="AN626">
            <v>300</v>
          </cell>
          <cell r="AQ626">
            <v>300</v>
          </cell>
          <cell r="AT626" t="str">
            <v>C</v>
          </cell>
          <cell r="BC626">
            <v>19</v>
          </cell>
          <cell r="BD626" t="str">
            <v>L</v>
          </cell>
          <cell r="BE626">
            <v>0</v>
          </cell>
          <cell r="BU626">
            <v>19</v>
          </cell>
          <cell r="BV626" t="str">
            <v>SP</v>
          </cell>
          <cell r="BW626" t="str">
            <v>SP</v>
          </cell>
          <cell r="BX626">
            <v>50</v>
          </cell>
          <cell r="FC626">
            <v>19</v>
          </cell>
          <cell r="FD626" t="str">
            <v>SP</v>
          </cell>
          <cell r="FE626" t="str">
            <v>SP</v>
          </cell>
          <cell r="FR626">
            <v>19</v>
          </cell>
          <cell r="FS626" t="str">
            <v>SP</v>
          </cell>
          <cell r="FT626" t="str">
            <v>SP</v>
          </cell>
          <cell r="HG626">
            <v>1</v>
          </cell>
          <cell r="IB626">
            <v>1</v>
          </cell>
          <cell r="IC626" t="str">
            <v>SP</v>
          </cell>
        </row>
        <row r="627">
          <cell r="A627">
            <v>3096</v>
          </cell>
          <cell r="C627" t="str">
            <v>CHIRICA</v>
          </cell>
          <cell r="D627" t="str">
            <v>GEORGE</v>
          </cell>
          <cell r="F627" t="e">
            <v>#N/A</v>
          </cell>
          <cell r="G627" t="str">
            <v>C</v>
          </cell>
          <cell r="H627" t="str">
            <v>ATV</v>
          </cell>
          <cell r="I627" t="str">
            <v>TT</v>
          </cell>
          <cell r="R627">
            <v>124</v>
          </cell>
          <cell r="T627" t="str">
            <v>M</v>
          </cell>
          <cell r="X627">
            <v>799688299</v>
          </cell>
          <cell r="AA627" t="str">
            <v>PRAHOVA</v>
          </cell>
          <cell r="AB627" t="str">
            <v>EST</v>
          </cell>
          <cell r="AC627" t="str">
            <v>ROU</v>
          </cell>
          <cell r="AE627" t="str">
            <v>1000/4T</v>
          </cell>
        </row>
        <row r="628">
          <cell r="A628">
            <v>2685</v>
          </cell>
          <cell r="C628" t="str">
            <v>CHIRIEAC</v>
          </cell>
          <cell r="D628" t="str">
            <v>NICU ANDREI</v>
          </cell>
          <cell r="E628" t="str">
            <v xml:space="preserve">HARD ENDURO TG. NEAMT </v>
          </cell>
          <cell r="F628" t="str">
            <v>FRM</v>
          </cell>
          <cell r="G628" t="str">
            <v>C</v>
          </cell>
          <cell r="H628" t="str">
            <v>HOBBY</v>
          </cell>
          <cell r="I628" t="str">
            <v>TT</v>
          </cell>
          <cell r="R628">
            <v>25</v>
          </cell>
          <cell r="S628">
            <v>36224</v>
          </cell>
          <cell r="T628" t="str">
            <v>M</v>
          </cell>
          <cell r="W628">
            <v>1990305271704</v>
          </cell>
          <cell r="X628">
            <v>727203565</v>
          </cell>
          <cell r="AA628" t="str">
            <v>SUCEAVA</v>
          </cell>
          <cell r="AB628" t="str">
            <v>EST</v>
          </cell>
          <cell r="AC628" t="str">
            <v>ROU</v>
          </cell>
          <cell r="AD628" t="str">
            <v>KTM</v>
          </cell>
        </row>
        <row r="629">
          <cell r="A629">
            <v>247</v>
          </cell>
          <cell r="C629" t="str">
            <v>CHIRILA</v>
          </cell>
          <cell r="D629" t="str">
            <v>FLAVIUS COSMIN</v>
          </cell>
          <cell r="E629" t="str">
            <v>QUAD CLUB TIMISOARA</v>
          </cell>
          <cell r="F629" t="str">
            <v>FRM</v>
          </cell>
          <cell r="G629" t="str">
            <v>C</v>
          </cell>
          <cell r="H629" t="str">
            <v>QUAD</v>
          </cell>
          <cell r="I629" t="str">
            <v>TT</v>
          </cell>
          <cell r="R629">
            <v>25</v>
          </cell>
          <cell r="S629">
            <v>36093</v>
          </cell>
          <cell r="T629" t="str">
            <v>M</v>
          </cell>
          <cell r="W629">
            <v>1981025350035</v>
          </cell>
          <cell r="X629">
            <v>755107360</v>
          </cell>
          <cell r="Z629">
            <v>744393843</v>
          </cell>
          <cell r="AA629" t="str">
            <v>TIMIS</v>
          </cell>
          <cell r="AB629" t="str">
            <v>VEST</v>
          </cell>
          <cell r="AC629" t="str">
            <v>ROU</v>
          </cell>
          <cell r="AD629" t="str">
            <v>SUZUKI</v>
          </cell>
          <cell r="AE629" t="str">
            <v>450/4T</v>
          </cell>
          <cell r="AI629" t="str">
            <v>NU</v>
          </cell>
          <cell r="AK629" t="str">
            <v>NU</v>
          </cell>
          <cell r="AL629" t="str">
            <v>0I</v>
          </cell>
          <cell r="AM629" t="str">
            <v>POZITIV</v>
          </cell>
          <cell r="CT629">
            <v>750</v>
          </cell>
          <cell r="CU629">
            <v>125</v>
          </cell>
          <cell r="CV629">
            <v>125</v>
          </cell>
          <cell r="DS629">
            <v>750</v>
          </cell>
          <cell r="DT629">
            <v>125</v>
          </cell>
          <cell r="DU629">
            <v>125</v>
          </cell>
          <cell r="GZ629">
            <v>1</v>
          </cell>
          <cell r="HT629">
            <v>1</v>
          </cell>
          <cell r="HZ629">
            <v>1</v>
          </cell>
          <cell r="IC629" t="str">
            <v>DA</v>
          </cell>
        </row>
        <row r="630">
          <cell r="A630">
            <v>3713</v>
          </cell>
          <cell r="C630" t="str">
            <v>CHIRITA</v>
          </cell>
          <cell r="D630" t="str">
            <v>CLAUDIU ADELIN</v>
          </cell>
          <cell r="F630" t="e">
            <v>#N/A</v>
          </cell>
          <cell r="G630" t="str">
            <v>C</v>
          </cell>
          <cell r="H630" t="str">
            <v>HOBBY</v>
          </cell>
          <cell r="I630" t="str">
            <v>TT</v>
          </cell>
          <cell r="R630">
            <v>24</v>
          </cell>
          <cell r="S630">
            <v>36336</v>
          </cell>
          <cell r="T630" t="str">
            <v>M</v>
          </cell>
          <cell r="X630">
            <v>758559505</v>
          </cell>
          <cell r="AB630" t="e">
            <v>#N/A</v>
          </cell>
          <cell r="AC630" t="str">
            <v>ROU</v>
          </cell>
        </row>
        <row r="631">
          <cell r="A631">
            <v>2772</v>
          </cell>
          <cell r="C631" t="str">
            <v>CHIRITA</v>
          </cell>
          <cell r="D631" t="str">
            <v>MARIUS AUREL</v>
          </cell>
          <cell r="E631" t="str">
            <v>ATH RACING FLORESTI</v>
          </cell>
          <cell r="F631" t="str">
            <v>FRM</v>
          </cell>
          <cell r="G631" t="str">
            <v>C</v>
          </cell>
          <cell r="H631" t="str">
            <v>SSV</v>
          </cell>
          <cell r="I631" t="str">
            <v>TT</v>
          </cell>
          <cell r="R631">
            <v>36</v>
          </cell>
          <cell r="S631">
            <v>31951</v>
          </cell>
          <cell r="T631" t="str">
            <v>M</v>
          </cell>
          <cell r="W631">
            <v>1870623450091</v>
          </cell>
          <cell r="X631">
            <v>751277277</v>
          </cell>
          <cell r="AA631" t="str">
            <v>GIURGIU</v>
          </cell>
          <cell r="AB631" t="str">
            <v>EST</v>
          </cell>
          <cell r="AC631" t="str">
            <v>ROU</v>
          </cell>
          <cell r="AD631" t="str">
            <v>CAN AM</v>
          </cell>
        </row>
        <row r="632">
          <cell r="A632">
            <v>251</v>
          </cell>
          <cell r="B632">
            <v>78</v>
          </cell>
          <cell r="C632" t="str">
            <v>CHIȘ</v>
          </cell>
          <cell r="D632" t="str">
            <v>DANIEL FLORIN</v>
          </cell>
          <cell r="E632" t="str">
            <v>TASE RACING TEAM</v>
          </cell>
          <cell r="F632" t="str">
            <v>FRM</v>
          </cell>
          <cell r="G632" t="str">
            <v>B</v>
          </cell>
          <cell r="H632" t="str">
            <v>D1000</v>
          </cell>
          <cell r="I632" t="str">
            <v>V</v>
          </cell>
          <cell r="R632">
            <v>46</v>
          </cell>
          <cell r="S632">
            <v>28559</v>
          </cell>
          <cell r="T632" t="str">
            <v>M</v>
          </cell>
          <cell r="W632">
            <v>1780310244241</v>
          </cell>
          <cell r="X632">
            <v>723209382</v>
          </cell>
          <cell r="Y632" t="str">
            <v>danychis@gmail.com</v>
          </cell>
          <cell r="Z632">
            <v>734993399</v>
          </cell>
          <cell r="AA632" t="str">
            <v>MARAMURES</v>
          </cell>
          <cell r="AB632" t="str">
            <v>VEST</v>
          </cell>
          <cell r="AC632" t="str">
            <v>ROU</v>
          </cell>
          <cell r="AD632" t="str">
            <v>YAMAHA</v>
          </cell>
          <cell r="AE632" t="str">
            <v>1000/4T</v>
          </cell>
        </row>
        <row r="633">
          <cell r="A633">
            <v>248</v>
          </cell>
          <cell r="B633">
            <v>1871</v>
          </cell>
          <cell r="C633" t="str">
            <v>CHIȘ</v>
          </cell>
          <cell r="D633" t="str">
            <v>ION DANIEL</v>
          </cell>
          <cell r="E633" t="str">
            <v>LION RACING TEAM SEBIS</v>
          </cell>
          <cell r="F633" t="str">
            <v>FRM</v>
          </cell>
          <cell r="G633" t="str">
            <v>C</v>
          </cell>
          <cell r="H633" t="str">
            <v>ATV</v>
          </cell>
          <cell r="I633" t="str">
            <v>TT</v>
          </cell>
          <cell r="R633">
            <v>52</v>
          </cell>
          <cell r="S633">
            <v>26250</v>
          </cell>
          <cell r="T633" t="str">
            <v>M</v>
          </cell>
          <cell r="W633">
            <v>1711113312964</v>
          </cell>
          <cell r="X633">
            <v>763532503</v>
          </cell>
          <cell r="Y633" t="str">
            <v>lionracingteam@yahoo.com</v>
          </cell>
          <cell r="AA633" t="str">
            <v>SALAJ</v>
          </cell>
          <cell r="AB633" t="str">
            <v>VEST</v>
          </cell>
          <cell r="AC633" t="str">
            <v>ROU</v>
          </cell>
          <cell r="AD633" t="str">
            <v>CAN AM</v>
          </cell>
          <cell r="AE633" t="str">
            <v>1000/4T</v>
          </cell>
          <cell r="AL633" t="str">
            <v>AII</v>
          </cell>
          <cell r="AM633" t="str">
            <v>POZITIV</v>
          </cell>
          <cell r="IC633">
            <v>22</v>
          </cell>
        </row>
        <row r="634">
          <cell r="A634">
            <v>249</v>
          </cell>
          <cell r="B634">
            <v>1898</v>
          </cell>
          <cell r="C634" t="str">
            <v>CHIȘ</v>
          </cell>
          <cell r="D634" t="str">
            <v>RAUL</v>
          </cell>
          <cell r="E634" t="str">
            <v>LION RACING TEAM SEBIS</v>
          </cell>
          <cell r="F634" t="str">
            <v>FRM</v>
          </cell>
          <cell r="G634" t="str">
            <v>C</v>
          </cell>
          <cell r="H634" t="str">
            <v>ATV</v>
          </cell>
          <cell r="I634" t="str">
            <v>TT</v>
          </cell>
          <cell r="Q634">
            <v>22</v>
          </cell>
          <cell r="R634">
            <v>19</v>
          </cell>
          <cell r="S634">
            <v>38350</v>
          </cell>
          <cell r="T634" t="str">
            <v>M</v>
          </cell>
          <cell r="W634">
            <v>5041229311156</v>
          </cell>
          <cell r="X634">
            <v>786767499</v>
          </cell>
          <cell r="Y634" t="str">
            <v>lionracingteam@yahoo.com</v>
          </cell>
          <cell r="AA634" t="str">
            <v>SALAJ</v>
          </cell>
          <cell r="AB634" t="str">
            <v>VEST</v>
          </cell>
          <cell r="AC634" t="str">
            <v>ROU</v>
          </cell>
          <cell r="AD634" t="str">
            <v>CAN AM</v>
          </cell>
          <cell r="AE634" t="str">
            <v>1000/4T</v>
          </cell>
          <cell r="AL634" t="str">
            <v>AII</v>
          </cell>
          <cell r="AM634" t="str">
            <v>POZITIV</v>
          </cell>
          <cell r="IC634">
            <v>22</v>
          </cell>
        </row>
        <row r="635">
          <cell r="A635">
            <v>250</v>
          </cell>
          <cell r="B635">
            <v>1888</v>
          </cell>
          <cell r="C635" t="str">
            <v>CHIȘ</v>
          </cell>
          <cell r="D635" t="str">
            <v>SERGIU RAZVAN</v>
          </cell>
          <cell r="E635" t="str">
            <v>LION RACING TEAM SEBIS</v>
          </cell>
          <cell r="F635" t="str">
            <v>FRM</v>
          </cell>
          <cell r="G635" t="str">
            <v>C</v>
          </cell>
          <cell r="H635" t="str">
            <v>ATV</v>
          </cell>
          <cell r="I635" t="str">
            <v>TT</v>
          </cell>
          <cell r="R635">
            <v>26</v>
          </cell>
          <cell r="S635">
            <v>35675</v>
          </cell>
          <cell r="T635" t="str">
            <v>M</v>
          </cell>
          <cell r="W635">
            <v>1970902314003</v>
          </cell>
          <cell r="X635">
            <v>753855728</v>
          </cell>
          <cell r="Y635" t="str">
            <v>lionracingteam@yahoo.com</v>
          </cell>
          <cell r="Z635">
            <v>730565718</v>
          </cell>
          <cell r="AA635" t="str">
            <v>SALAJ</v>
          </cell>
          <cell r="AB635" t="str">
            <v>VEST</v>
          </cell>
          <cell r="AC635" t="str">
            <v>ROU</v>
          </cell>
          <cell r="AD635" t="str">
            <v>POLARIS</v>
          </cell>
          <cell r="AE635" t="str">
            <v>1000/4T</v>
          </cell>
          <cell r="AL635" t="str">
            <v>AII</v>
          </cell>
          <cell r="AM635" t="str">
            <v>POZITIV</v>
          </cell>
          <cell r="GZ635">
            <v>1</v>
          </cell>
          <cell r="HT635">
            <v>1</v>
          </cell>
          <cell r="HZ635">
            <v>1</v>
          </cell>
          <cell r="IC635" t="str">
            <v>DA</v>
          </cell>
        </row>
        <row r="636">
          <cell r="A636">
            <v>252</v>
          </cell>
          <cell r="C636" t="str">
            <v xml:space="preserve">CHISCOP </v>
          </cell>
          <cell r="D636" t="str">
            <v>CRISTIAN EMANOIL</v>
          </cell>
          <cell r="E636" t="str">
            <v>GO RACING</v>
          </cell>
          <cell r="F636" t="str">
            <v>FRM</v>
          </cell>
          <cell r="G636" t="str">
            <v>A</v>
          </cell>
          <cell r="H636" t="str">
            <v>VET</v>
          </cell>
          <cell r="I636" t="str">
            <v>TT</v>
          </cell>
          <cell r="R636">
            <v>47</v>
          </cell>
          <cell r="S636">
            <v>28184</v>
          </cell>
          <cell r="T636" t="str">
            <v>M</v>
          </cell>
          <cell r="W636">
            <v>1770228173179</v>
          </cell>
          <cell r="X636">
            <v>723580449</v>
          </cell>
          <cell r="AA636" t="str">
            <v>BUCURESTI</v>
          </cell>
          <cell r="AB636" t="str">
            <v>EST</v>
          </cell>
          <cell r="AC636" t="str">
            <v>ROU</v>
          </cell>
          <cell r="AD636" t="str">
            <v>BETA</v>
          </cell>
          <cell r="AE636" t="str">
            <v>300/2T</v>
          </cell>
          <cell r="DI636">
            <v>507</v>
          </cell>
          <cell r="DJ636">
            <v>175</v>
          </cell>
          <cell r="DK636">
            <v>125</v>
          </cell>
          <cell r="GW636">
            <v>1</v>
          </cell>
          <cell r="HT636">
            <v>1</v>
          </cell>
          <cell r="HZ636">
            <v>1</v>
          </cell>
          <cell r="IC636" t="str">
            <v>DA</v>
          </cell>
        </row>
        <row r="637">
          <cell r="A637">
            <v>3130</v>
          </cell>
          <cell r="C637" t="str">
            <v>CHISNER</v>
          </cell>
          <cell r="D637" t="str">
            <v>IOAN TOADER</v>
          </cell>
          <cell r="E637" t="str">
            <v>HE MARAMURES</v>
          </cell>
          <cell r="F637" t="str">
            <v>FRM</v>
          </cell>
          <cell r="G637" t="str">
            <v>B</v>
          </cell>
          <cell r="H637" t="str">
            <v>EXPERT</v>
          </cell>
          <cell r="I637" t="str">
            <v>TT</v>
          </cell>
          <cell r="R637">
            <v>25</v>
          </cell>
          <cell r="S637">
            <v>36253</v>
          </cell>
          <cell r="T637" t="str">
            <v>M</v>
          </cell>
          <cell r="W637">
            <v>1990403060026</v>
          </cell>
          <cell r="X637">
            <v>43660806443</v>
          </cell>
          <cell r="Z637">
            <v>744809715</v>
          </cell>
          <cell r="AA637" t="str">
            <v>BISTRITA - NASAUD</v>
          </cell>
          <cell r="AB637" t="str">
            <v>VEST</v>
          </cell>
          <cell r="AC637" t="str">
            <v>ROU</v>
          </cell>
          <cell r="AD637" t="str">
            <v>KTM</v>
          </cell>
          <cell r="AE637" t="str">
            <v>300/2T</v>
          </cell>
          <cell r="BI637">
            <v>202</v>
          </cell>
          <cell r="BJ637">
            <v>125</v>
          </cell>
          <cell r="BK637">
            <v>125</v>
          </cell>
          <cell r="GW637">
            <v>1</v>
          </cell>
          <cell r="GZ637">
            <v>1</v>
          </cell>
          <cell r="HT637">
            <v>1</v>
          </cell>
          <cell r="HZ637">
            <v>1</v>
          </cell>
          <cell r="IC637" t="str">
            <v>DA</v>
          </cell>
        </row>
        <row r="638">
          <cell r="A638">
            <v>3870</v>
          </cell>
          <cell r="C638" t="str">
            <v>CHIUJDEA</v>
          </cell>
          <cell r="D638" t="str">
            <v>IOAN</v>
          </cell>
          <cell r="E638" t="str">
            <v>MOTOKRON RACING TEAM</v>
          </cell>
          <cell r="F638" t="str">
            <v>FRM</v>
          </cell>
          <cell r="G638" t="str">
            <v>A</v>
          </cell>
          <cell r="H638" t="str">
            <v>PRO</v>
          </cell>
          <cell r="I638" t="str">
            <v>TT</v>
          </cell>
          <cell r="J638" t="str">
            <v>A-Ec</v>
          </cell>
          <cell r="K638" t="str">
            <v>TT</v>
          </cell>
          <cell r="L638" t="str">
            <v>C-HE</v>
          </cell>
          <cell r="M638">
            <v>45570</v>
          </cell>
          <cell r="N638">
            <v>45657</v>
          </cell>
          <cell r="Q638" t="str">
            <v>ok</v>
          </cell>
          <cell r="R638">
            <v>16</v>
          </cell>
          <cell r="S638">
            <v>39500</v>
          </cell>
          <cell r="T638" t="str">
            <v>M</v>
          </cell>
          <cell r="V638">
            <v>54</v>
          </cell>
          <cell r="W638">
            <v>5080222080111</v>
          </cell>
          <cell r="X638">
            <v>740853602</v>
          </cell>
          <cell r="Y638" t="str">
            <v>ioanchiujdea@gmail.com</v>
          </cell>
          <cell r="Z638">
            <v>740853602</v>
          </cell>
          <cell r="AA638" t="str">
            <v>BRASOV</v>
          </cell>
          <cell r="AB638" t="str">
            <v>EST</v>
          </cell>
          <cell r="AC638" t="str">
            <v>ROU</v>
          </cell>
          <cell r="AD638" t="str">
            <v>SHERCO</v>
          </cell>
          <cell r="AE638" t="str">
            <v>300/27</v>
          </cell>
          <cell r="AF638">
            <v>45350</v>
          </cell>
          <cell r="AG638">
            <v>45350</v>
          </cell>
          <cell r="AH638" t="str">
            <v>OP</v>
          </cell>
          <cell r="AN638">
            <v>450</v>
          </cell>
          <cell r="AO638" t="str">
            <v>DA</v>
          </cell>
          <cell r="AP638">
            <v>300</v>
          </cell>
          <cell r="AQ638">
            <v>300</v>
          </cell>
          <cell r="AT638" t="str">
            <v>C</v>
          </cell>
          <cell r="BF638">
            <v>4</v>
          </cell>
          <cell r="BG638" t="str">
            <v>L</v>
          </cell>
          <cell r="BH638">
            <v>0</v>
          </cell>
          <cell r="BI638" t="str">
            <v>PRO</v>
          </cell>
          <cell r="EK638">
            <v>206</v>
          </cell>
          <cell r="EL638">
            <v>125</v>
          </cell>
          <cell r="EM638">
            <v>0</v>
          </cell>
          <cell r="GZ638">
            <v>1</v>
          </cell>
          <cell r="HT638">
            <v>1</v>
          </cell>
          <cell r="HZ638">
            <v>1</v>
          </cell>
          <cell r="IC638" t="str">
            <v>DA</v>
          </cell>
        </row>
        <row r="639">
          <cell r="A639">
            <v>253</v>
          </cell>
          <cell r="B639">
            <v>22</v>
          </cell>
          <cell r="C639" t="str">
            <v>CHIUJDEA</v>
          </cell>
          <cell r="D639" t="str">
            <v>IOAN</v>
          </cell>
          <cell r="E639" t="str">
            <v>MOTOKRON RACING TEAM</v>
          </cell>
          <cell r="F639" t="str">
            <v>FRM</v>
          </cell>
          <cell r="G639" t="str">
            <v>A</v>
          </cell>
          <cell r="H639" t="str">
            <v>MX.125</v>
          </cell>
          <cell r="I639" t="str">
            <v>MX</v>
          </cell>
          <cell r="Q639" t="str">
            <v>ok</v>
          </cell>
          <cell r="R639">
            <v>16</v>
          </cell>
          <cell r="S639">
            <v>39500</v>
          </cell>
          <cell r="T639" t="str">
            <v>M</v>
          </cell>
          <cell r="W639">
            <v>5080222080111</v>
          </cell>
          <cell r="X639">
            <v>740853602</v>
          </cell>
          <cell r="Y639" t="str">
            <v>ioanchiujdea@gmail.com</v>
          </cell>
          <cell r="Z639">
            <v>740853602</v>
          </cell>
          <cell r="AA639" t="str">
            <v>BRASOV</v>
          </cell>
          <cell r="AB639" t="str">
            <v>EST</v>
          </cell>
          <cell r="AC639" t="str">
            <v>ROU</v>
          </cell>
          <cell r="AD639" t="str">
            <v>YAMAHA</v>
          </cell>
          <cell r="AE639" t="str">
            <v>85/2T</v>
          </cell>
          <cell r="BU639">
            <v>22</v>
          </cell>
          <cell r="BV639" t="str">
            <v>L</v>
          </cell>
          <cell r="BW639">
            <v>0</v>
          </cell>
          <cell r="BX639">
            <v>250</v>
          </cell>
          <cell r="FC639">
            <v>22</v>
          </cell>
          <cell r="FD639" t="str">
            <v>L</v>
          </cell>
          <cell r="FE639">
            <v>0</v>
          </cell>
          <cell r="FR639">
            <v>22</v>
          </cell>
          <cell r="FS639" t="str">
            <v>L</v>
          </cell>
          <cell r="FT639">
            <v>0</v>
          </cell>
          <cell r="FX639">
            <v>22</v>
          </cell>
          <cell r="FY639" t="str">
            <v>L</v>
          </cell>
          <cell r="FZ639">
            <v>0</v>
          </cell>
          <cell r="HF639">
            <v>1</v>
          </cell>
          <cell r="HU639">
            <v>1</v>
          </cell>
          <cell r="HZ639">
            <v>1</v>
          </cell>
          <cell r="IC639" t="str">
            <v>DA</v>
          </cell>
        </row>
        <row r="640">
          <cell r="A640">
            <v>3072</v>
          </cell>
          <cell r="C640" t="str">
            <v>CHIVA</v>
          </cell>
          <cell r="D640" t="str">
            <v>DANIEL</v>
          </cell>
          <cell r="E640" t="str">
            <v>HE MARAMURES</v>
          </cell>
          <cell r="F640" t="str">
            <v>FRM</v>
          </cell>
          <cell r="G640" t="str">
            <v>A</v>
          </cell>
          <cell r="H640" t="str">
            <v>ATV</v>
          </cell>
          <cell r="I640" t="str">
            <v>TT</v>
          </cell>
          <cell r="R640">
            <v>38</v>
          </cell>
          <cell r="S640">
            <v>31473</v>
          </cell>
          <cell r="T640" t="str">
            <v>M</v>
          </cell>
          <cell r="W640">
            <v>1860302420036</v>
          </cell>
          <cell r="X640">
            <v>722220908</v>
          </cell>
          <cell r="Z640">
            <v>721557887</v>
          </cell>
          <cell r="AA640" t="str">
            <v>MURES</v>
          </cell>
          <cell r="AB640" t="str">
            <v>VEST</v>
          </cell>
          <cell r="AC640" t="str">
            <v>ROU</v>
          </cell>
          <cell r="AD640" t="str">
            <v>CF MOTO</v>
          </cell>
          <cell r="AE640" t="str">
            <v>800/2T</v>
          </cell>
          <cell r="GZ640">
            <v>1</v>
          </cell>
          <cell r="HT640">
            <v>1</v>
          </cell>
          <cell r="HZ640">
            <v>1</v>
          </cell>
          <cell r="IC640" t="str">
            <v>DA</v>
          </cell>
        </row>
        <row r="641">
          <cell r="A641">
            <v>254</v>
          </cell>
          <cell r="B641">
            <v>658</v>
          </cell>
          <cell r="C641" t="str">
            <v>CHIVU</v>
          </cell>
          <cell r="D641" t="str">
            <v>DAVID ILIE</v>
          </cell>
          <cell r="E641" t="str">
            <v>MOTO BIKE SHOP TIMIȘOARA</v>
          </cell>
          <cell r="F641" t="str">
            <v>FRM</v>
          </cell>
          <cell r="G641" t="str">
            <v>A</v>
          </cell>
          <cell r="H641" t="str">
            <v>MX.125</v>
          </cell>
          <cell r="I641" t="str">
            <v>MX</v>
          </cell>
          <cell r="J641" t="str">
            <v>MX</v>
          </cell>
          <cell r="M641">
            <v>45561</v>
          </cell>
          <cell r="N641">
            <v>45657</v>
          </cell>
          <cell r="Q641" t="str">
            <v>ok</v>
          </cell>
          <cell r="R641">
            <v>15</v>
          </cell>
          <cell r="S641">
            <v>39574</v>
          </cell>
          <cell r="T641" t="str">
            <v>M</v>
          </cell>
          <cell r="V641">
            <v>4</v>
          </cell>
          <cell r="W641">
            <v>5080506350026</v>
          </cell>
          <cell r="X641">
            <v>747012303</v>
          </cell>
          <cell r="Y641" t="str">
            <v>alinchivutm@gmail.com</v>
          </cell>
          <cell r="Z641">
            <v>747012303</v>
          </cell>
          <cell r="AA641" t="str">
            <v>TIMIS</v>
          </cell>
          <cell r="AB641" t="str">
            <v>VEST</v>
          </cell>
          <cell r="AC641" t="str">
            <v>ROU</v>
          </cell>
          <cell r="AD641" t="str">
            <v>KTM</v>
          </cell>
          <cell r="AE641" t="str">
            <v>125/2T</v>
          </cell>
          <cell r="AF641">
            <v>45329</v>
          </cell>
          <cell r="AG641">
            <v>45330</v>
          </cell>
          <cell r="AH641" t="str">
            <v>OP</v>
          </cell>
          <cell r="AI641" t="str">
            <v>DA</v>
          </cell>
          <cell r="AJ641" t="str">
            <v>DA</v>
          </cell>
          <cell r="AK641" t="str">
            <v>DA</v>
          </cell>
          <cell r="AL641" t="str">
            <v>AII</v>
          </cell>
          <cell r="AN641">
            <v>300</v>
          </cell>
          <cell r="AQ641">
            <v>300</v>
          </cell>
          <cell r="AT641" t="str">
            <v>C</v>
          </cell>
          <cell r="BC641">
            <v>658</v>
          </cell>
          <cell r="BD641" t="str">
            <v>L</v>
          </cell>
          <cell r="BE641">
            <v>0</v>
          </cell>
          <cell r="BU641">
            <v>658</v>
          </cell>
          <cell r="FC641">
            <v>658</v>
          </cell>
          <cell r="FD641" t="str">
            <v>L</v>
          </cell>
          <cell r="FE641">
            <v>0</v>
          </cell>
          <cell r="FR641">
            <v>658</v>
          </cell>
          <cell r="HF641">
            <v>1</v>
          </cell>
          <cell r="HU641">
            <v>1</v>
          </cell>
          <cell r="HZ641">
            <v>1</v>
          </cell>
          <cell r="IC641" t="str">
            <v>DA</v>
          </cell>
        </row>
        <row r="642">
          <cell r="A642">
            <v>256</v>
          </cell>
          <cell r="B642">
            <v>242</v>
          </cell>
          <cell r="C642" t="str">
            <v>CHIVU</v>
          </cell>
          <cell r="D642" t="str">
            <v>MIHNEA ANDREI</v>
          </cell>
          <cell r="E642" t="str">
            <v xml:space="preserve">TOP CROSS T.C.S. </v>
          </cell>
          <cell r="F642" t="str">
            <v>FRM</v>
          </cell>
          <cell r="G642" t="str">
            <v>A</v>
          </cell>
          <cell r="H642" t="str">
            <v>85 cc</v>
          </cell>
          <cell r="I642" t="str">
            <v>MX</v>
          </cell>
          <cell r="J642" t="str">
            <v>MX</v>
          </cell>
          <cell r="M642">
            <v>45514</v>
          </cell>
          <cell r="N642">
            <v>45657</v>
          </cell>
          <cell r="Q642" t="str">
            <v>ok</v>
          </cell>
          <cell r="R642">
            <v>13</v>
          </cell>
          <cell r="S642">
            <v>40440</v>
          </cell>
          <cell r="T642" t="str">
            <v>M</v>
          </cell>
          <cell r="V642">
            <v>47</v>
          </cell>
          <cell r="W642">
            <v>5100919440022</v>
          </cell>
          <cell r="X642">
            <v>752605244</v>
          </cell>
          <cell r="Z642">
            <v>752605244</v>
          </cell>
          <cell r="AA642" t="str">
            <v>DAMBOVITA</v>
          </cell>
          <cell r="AB642" t="str">
            <v>EST</v>
          </cell>
          <cell r="AC642" t="str">
            <v>ROU</v>
          </cell>
          <cell r="AD642" t="str">
            <v>KTM</v>
          </cell>
          <cell r="AE642" t="str">
            <v>85 cc</v>
          </cell>
          <cell r="AF642">
            <v>45327</v>
          </cell>
          <cell r="AG642">
            <v>45330</v>
          </cell>
          <cell r="AN642">
            <v>300</v>
          </cell>
          <cell r="AQ642">
            <v>300</v>
          </cell>
          <cell r="AT642" t="str">
            <v>C</v>
          </cell>
          <cell r="BC642">
            <v>242</v>
          </cell>
          <cell r="BD642" t="str">
            <v>L</v>
          </cell>
          <cell r="BE642">
            <v>0</v>
          </cell>
          <cell r="BU642">
            <v>242</v>
          </cell>
          <cell r="FC642">
            <v>242</v>
          </cell>
          <cell r="GJ642">
            <v>242</v>
          </cell>
          <cell r="GK642" t="str">
            <v>L</v>
          </cell>
          <cell r="GL642">
            <v>0</v>
          </cell>
          <cell r="HF642">
            <v>1</v>
          </cell>
          <cell r="HU642">
            <v>1</v>
          </cell>
          <cell r="HZ642">
            <v>1</v>
          </cell>
          <cell r="IC642" t="str">
            <v>DA</v>
          </cell>
        </row>
        <row r="643">
          <cell r="A643">
            <v>165</v>
          </cell>
          <cell r="B643">
            <v>2</v>
          </cell>
          <cell r="C643" t="str">
            <v>BRAESCU MURESAN</v>
          </cell>
          <cell r="D643" t="str">
            <v>DENIS ALEXANDRU</v>
          </cell>
          <cell r="E643" t="str">
            <v xml:space="preserve">LUPO RACING </v>
          </cell>
          <cell r="F643" t="str">
            <v>FRM</v>
          </cell>
          <cell r="G643" t="str">
            <v>A</v>
          </cell>
          <cell r="H643" t="str">
            <v>STK600</v>
          </cell>
          <cell r="I643" t="str">
            <v>V</v>
          </cell>
          <cell r="L643" t="str">
            <v>V</v>
          </cell>
          <cell r="M643">
            <v>45572</v>
          </cell>
          <cell r="N643">
            <v>45657</v>
          </cell>
          <cell r="O643">
            <v>45714</v>
          </cell>
          <cell r="R643">
            <v>29</v>
          </cell>
          <cell r="S643">
            <v>34670</v>
          </cell>
          <cell r="T643" t="str">
            <v>M</v>
          </cell>
          <cell r="V643">
            <v>30</v>
          </cell>
          <cell r="W643">
            <v>1941202350081</v>
          </cell>
          <cell r="X643">
            <v>728822700</v>
          </cell>
          <cell r="Y643" t="str">
            <v>denissalex@gmail.com</v>
          </cell>
          <cell r="Z643">
            <v>744796929</v>
          </cell>
          <cell r="AA643" t="str">
            <v>TIMIS</v>
          </cell>
          <cell r="AB643" t="str">
            <v>VEST</v>
          </cell>
          <cell r="AC643" t="str">
            <v>ROU</v>
          </cell>
          <cell r="AD643" t="str">
            <v>YAMAHA</v>
          </cell>
          <cell r="AE643" t="str">
            <v>600/2T</v>
          </cell>
          <cell r="AF643">
            <v>45348</v>
          </cell>
          <cell r="AG643">
            <v>45348</v>
          </cell>
          <cell r="AI643" t="str">
            <v>DA</v>
          </cell>
          <cell r="AK643" t="str">
            <v>DA</v>
          </cell>
          <cell r="AN643">
            <v>300</v>
          </cell>
          <cell r="AQ643" t="str">
            <v>ok</v>
          </cell>
          <cell r="AR643">
            <v>700</v>
          </cell>
          <cell r="AS643">
            <v>8504287516</v>
          </cell>
          <cell r="AT643" t="str">
            <v>S</v>
          </cell>
          <cell r="HI643">
            <v>1</v>
          </cell>
          <cell r="HV643">
            <v>1</v>
          </cell>
          <cell r="HZ643">
            <v>1</v>
          </cell>
          <cell r="IC643" t="str">
            <v>da?</v>
          </cell>
        </row>
        <row r="644">
          <cell r="A644">
            <v>2360</v>
          </cell>
          <cell r="C644" t="str">
            <v>CHIVU</v>
          </cell>
          <cell r="D644" t="str">
            <v>VLAD GABRIEL</v>
          </cell>
          <cell r="E644" t="str">
            <v>REGIUNILE UNITE</v>
          </cell>
          <cell r="F644" t="str">
            <v>FRM</v>
          </cell>
          <cell r="G644" t="str">
            <v>A</v>
          </cell>
          <cell r="H644" t="str">
            <v>CF M 300</v>
          </cell>
          <cell r="I644" t="str">
            <v>V</v>
          </cell>
          <cell r="R644">
            <v>21</v>
          </cell>
          <cell r="S644">
            <v>37657</v>
          </cell>
          <cell r="T644" t="str">
            <v>M</v>
          </cell>
          <cell r="W644">
            <v>5030205100157</v>
          </cell>
          <cell r="X644">
            <v>725083660</v>
          </cell>
          <cell r="Z644">
            <v>764669764</v>
          </cell>
          <cell r="AA644" t="str">
            <v>BUZAU</v>
          </cell>
          <cell r="AB644" t="str">
            <v>EST</v>
          </cell>
          <cell r="AC644" t="str">
            <v>ROU</v>
          </cell>
          <cell r="AD644" t="str">
            <v>CF MOTO</v>
          </cell>
          <cell r="AE644">
            <v>300</v>
          </cell>
          <cell r="IC644">
            <v>22</v>
          </cell>
        </row>
        <row r="645">
          <cell r="A645">
            <v>257</v>
          </cell>
          <cell r="B645">
            <v>1850</v>
          </cell>
          <cell r="C645" t="str">
            <v>CHKHES</v>
          </cell>
          <cell r="D645" t="str">
            <v>ABDULLAH</v>
          </cell>
          <cell r="E645" t="str">
            <v>QUAD CLUB TIMISOARA</v>
          </cell>
          <cell r="F645" t="str">
            <v>FRM</v>
          </cell>
          <cell r="G645" t="str">
            <v>A</v>
          </cell>
          <cell r="H645" t="str">
            <v>ATV</v>
          </cell>
          <cell r="I645" t="str">
            <v>TT</v>
          </cell>
          <cell r="R645">
            <v>31</v>
          </cell>
          <cell r="S645">
            <v>33973</v>
          </cell>
          <cell r="T645" t="str">
            <v>M</v>
          </cell>
          <cell r="W645">
            <v>7930104310019</v>
          </cell>
          <cell r="X645">
            <v>737081567</v>
          </cell>
          <cell r="Z645">
            <v>722752742</v>
          </cell>
          <cell r="AA645" t="str">
            <v>TIMIS</v>
          </cell>
          <cell r="AB645" t="str">
            <v>VEST</v>
          </cell>
          <cell r="AC645" t="str">
            <v>ROU</v>
          </cell>
          <cell r="AD645" t="str">
            <v>POLARIS</v>
          </cell>
          <cell r="AE645" t="str">
            <v>1000/4T</v>
          </cell>
          <cell r="AI645" t="str">
            <v>DA</v>
          </cell>
          <cell r="AK645" t="str">
            <v>DA</v>
          </cell>
        </row>
        <row r="646">
          <cell r="A646">
            <v>3346</v>
          </cell>
          <cell r="C646" t="str">
            <v>CHOJNOWSKI</v>
          </cell>
          <cell r="D646" t="str">
            <v>JAKUB</v>
          </cell>
          <cell r="E646" t="str">
            <v>SMART BRASOV</v>
          </cell>
          <cell r="F646" t="str">
            <v>FRM</v>
          </cell>
          <cell r="G646" t="str">
            <v>C</v>
          </cell>
          <cell r="H646" t="str">
            <v>HOBBY</v>
          </cell>
          <cell r="I646" t="str">
            <v>TT</v>
          </cell>
          <cell r="R646">
            <v>38</v>
          </cell>
          <cell r="S646">
            <v>31174</v>
          </cell>
          <cell r="T646" t="str">
            <v>M</v>
          </cell>
          <cell r="W646" t="str">
            <v>AWW837844</v>
          </cell>
          <cell r="X646">
            <v>4797797794</v>
          </cell>
          <cell r="AA646" t="str">
            <v>POLONIA</v>
          </cell>
          <cell r="AB646" t="str">
            <v>POL</v>
          </cell>
          <cell r="AC646" t="str">
            <v>POL</v>
          </cell>
          <cell r="BR646">
            <v>573</v>
          </cell>
          <cell r="BS646">
            <v>30</v>
          </cell>
          <cell r="BT646">
            <v>25</v>
          </cell>
          <cell r="GW646">
            <v>1</v>
          </cell>
          <cell r="HT646">
            <v>1</v>
          </cell>
          <cell r="HZ646">
            <v>1</v>
          </cell>
          <cell r="IC646" t="str">
            <v>DA</v>
          </cell>
        </row>
        <row r="647">
          <cell r="A647">
            <v>3216</v>
          </cell>
          <cell r="C647" t="str">
            <v>CHOUDHARY</v>
          </cell>
          <cell r="D647" t="str">
            <v>KULDEEP</v>
          </cell>
          <cell r="E647" t="str">
            <v>INDIA</v>
          </cell>
          <cell r="F647" t="str">
            <v>FMSCI</v>
          </cell>
          <cell r="G647" t="str">
            <v>C</v>
          </cell>
          <cell r="H647" t="str">
            <v>HOBBY</v>
          </cell>
          <cell r="I647" t="str">
            <v>TT</v>
          </cell>
          <cell r="R647">
            <v>124</v>
          </cell>
          <cell r="T647" t="str">
            <v>M</v>
          </cell>
          <cell r="AA647" t="str">
            <v>INDIA</v>
          </cell>
          <cell r="AB647" t="str">
            <v>IND</v>
          </cell>
          <cell r="AC647" t="str">
            <v>IND</v>
          </cell>
        </row>
        <row r="648">
          <cell r="A648">
            <v>2562</v>
          </cell>
          <cell r="C648" t="str">
            <v>CHOUDOBA</v>
          </cell>
          <cell r="D648" t="str">
            <v>TOMAS</v>
          </cell>
          <cell r="E648" t="str">
            <v>CEHIA</v>
          </cell>
          <cell r="F648" t="str">
            <v>ACCR</v>
          </cell>
          <cell r="G648" t="str">
            <v>B</v>
          </cell>
          <cell r="H648" t="str">
            <v>EXPERT</v>
          </cell>
          <cell r="I648" t="str">
            <v>TT</v>
          </cell>
          <cell r="R648">
            <v>42</v>
          </cell>
          <cell r="S648">
            <v>30035</v>
          </cell>
          <cell r="T648" t="str">
            <v>M</v>
          </cell>
          <cell r="X648" t="str">
            <v>+420 603113410</v>
          </cell>
          <cell r="Y648" t="str">
            <v>Jemnemnehomni@gmail.com</v>
          </cell>
          <cell r="AB648" t="e">
            <v>#N/A</v>
          </cell>
        </row>
        <row r="649">
          <cell r="A649">
            <v>3959</v>
          </cell>
          <cell r="C649" t="str">
            <v>CHRISTENSEN</v>
          </cell>
          <cell r="D649" t="str">
            <v>JIMMI BANKE</v>
          </cell>
          <cell r="E649" t="str">
            <v>DANEMARCA</v>
          </cell>
          <cell r="F649" t="str">
            <v>DMU</v>
          </cell>
          <cell r="G649" t="str">
            <v>C</v>
          </cell>
          <cell r="H649" t="str">
            <v>HOBBY</v>
          </cell>
          <cell r="I649" t="str">
            <v>TT</v>
          </cell>
          <cell r="M649" t="str">
            <v>SP</v>
          </cell>
          <cell r="N649" t="str">
            <v>SP</v>
          </cell>
          <cell r="R649">
            <v>42</v>
          </cell>
          <cell r="S649">
            <v>29935</v>
          </cell>
          <cell r="T649" t="str">
            <v>M</v>
          </cell>
          <cell r="W649">
            <v>209053675</v>
          </cell>
          <cell r="X649">
            <v>45606427777</v>
          </cell>
          <cell r="AB649" t="e">
            <v>#N/A</v>
          </cell>
          <cell r="AC649" t="str">
            <v>DNK</v>
          </cell>
          <cell r="AD649" t="str">
            <v>GAS GAS</v>
          </cell>
          <cell r="FL649">
            <v>370</v>
          </cell>
          <cell r="FM649" t="str">
            <v>SP</v>
          </cell>
          <cell r="FN649" t="str">
            <v>SP</v>
          </cell>
        </row>
        <row r="650">
          <cell r="A650">
            <v>2060</v>
          </cell>
          <cell r="C650" t="str">
            <v>CHRISTOPH</v>
          </cell>
          <cell r="D650" t="str">
            <v>EDER</v>
          </cell>
          <cell r="E650" t="str">
            <v>AUSTRIA</v>
          </cell>
          <cell r="F650" t="str">
            <v>AMF</v>
          </cell>
          <cell r="G650" t="str">
            <v>B</v>
          </cell>
          <cell r="H650" t="str">
            <v>EXPERT</v>
          </cell>
          <cell r="I650" t="str">
            <v>TT</v>
          </cell>
          <cell r="R650">
            <v>28</v>
          </cell>
          <cell r="S650">
            <v>35112</v>
          </cell>
          <cell r="T650" t="str">
            <v>M</v>
          </cell>
          <cell r="W650" t="str">
            <v>3959275</v>
          </cell>
          <cell r="X650" t="str">
            <v>06606410094</v>
          </cell>
          <cell r="Y650" t="str">
            <v>ktmeder@gmail.com</v>
          </cell>
          <cell r="AA650" t="str">
            <v>AUSTRIA</v>
          </cell>
          <cell r="AB650" t="str">
            <v>AUT</v>
          </cell>
          <cell r="AC650" t="str">
            <v>AUT</v>
          </cell>
          <cell r="AD650" t="str">
            <v>GAS GAS</v>
          </cell>
        </row>
        <row r="651">
          <cell r="A651">
            <v>3195</v>
          </cell>
          <cell r="C651" t="str">
            <v>CHRPA</v>
          </cell>
          <cell r="D651" t="str">
            <v>RICHARD</v>
          </cell>
          <cell r="E651" t="str">
            <v>CEHIA</v>
          </cell>
          <cell r="F651" t="str">
            <v>ACCR</v>
          </cell>
          <cell r="G651" t="str">
            <v>B</v>
          </cell>
          <cell r="H651" t="str">
            <v>EXPERT</v>
          </cell>
          <cell r="I651" t="str">
            <v>TT</v>
          </cell>
          <cell r="M651" t="str">
            <v>SP</v>
          </cell>
          <cell r="N651" t="str">
            <v>SP</v>
          </cell>
          <cell r="R651">
            <v>25</v>
          </cell>
          <cell r="S651">
            <v>36008</v>
          </cell>
          <cell r="T651" t="str">
            <v>M</v>
          </cell>
          <cell r="W651">
            <v>202240468</v>
          </cell>
          <cell r="X651">
            <v>420722251773</v>
          </cell>
          <cell r="AA651" t="str">
            <v>CEHIA</v>
          </cell>
          <cell r="AB651" t="str">
            <v>CZE</v>
          </cell>
          <cell r="AC651" t="str">
            <v>CZE</v>
          </cell>
          <cell r="AD651" t="str">
            <v>BETA</v>
          </cell>
          <cell r="AE651" t="str">
            <v>300/2T</v>
          </cell>
          <cell r="BI651">
            <v>113</v>
          </cell>
          <cell r="BJ651" t="str">
            <v>SP</v>
          </cell>
          <cell r="BK651" t="str">
            <v>SP</v>
          </cell>
          <cell r="GX651">
            <v>1</v>
          </cell>
          <cell r="IB651">
            <v>1</v>
          </cell>
          <cell r="IC651">
            <v>1</v>
          </cell>
        </row>
        <row r="652">
          <cell r="A652">
            <v>2222</v>
          </cell>
          <cell r="C652" t="str">
            <v>CHUDOBA</v>
          </cell>
          <cell r="D652" t="str">
            <v>TOMAS</v>
          </cell>
          <cell r="E652" t="str">
            <v>HAITA DEVA</v>
          </cell>
          <cell r="F652" t="str">
            <v>FRM</v>
          </cell>
          <cell r="G652" t="str">
            <v>B</v>
          </cell>
          <cell r="H652" t="str">
            <v>EXPERT</v>
          </cell>
          <cell r="I652" t="str">
            <v>TT</v>
          </cell>
          <cell r="R652">
            <v>42</v>
          </cell>
          <cell r="S652">
            <v>30035</v>
          </cell>
          <cell r="T652" t="str">
            <v>M</v>
          </cell>
          <cell r="W652" t="str">
            <v>41103142</v>
          </cell>
          <cell r="X652" t="str">
            <v>+420603113410</v>
          </cell>
          <cell r="Y652" t="str">
            <v>jemnemnehomni@gmail.com</v>
          </cell>
          <cell r="AA652" t="str">
            <v>CEHIA</v>
          </cell>
          <cell r="AB652" t="str">
            <v>CZE</v>
          </cell>
          <cell r="AC652" t="str">
            <v>CZE</v>
          </cell>
          <cell r="AD652" t="str">
            <v>KTM</v>
          </cell>
          <cell r="BI652">
            <v>177</v>
          </cell>
          <cell r="BJ652">
            <v>125</v>
          </cell>
          <cell r="BK652">
            <v>125</v>
          </cell>
          <cell r="BR652">
            <v>189</v>
          </cell>
          <cell r="BS652">
            <v>125</v>
          </cell>
          <cell r="BT652">
            <v>125</v>
          </cell>
          <cell r="CW652">
            <v>119</v>
          </cell>
          <cell r="CX652">
            <v>125</v>
          </cell>
          <cell r="CY652">
            <v>125</v>
          </cell>
          <cell r="FL652">
            <v>109</v>
          </cell>
          <cell r="FM652">
            <v>125</v>
          </cell>
          <cell r="FN652">
            <v>125</v>
          </cell>
          <cell r="GW652">
            <v>1</v>
          </cell>
          <cell r="HT652">
            <v>1</v>
          </cell>
          <cell r="HZ652">
            <v>1</v>
          </cell>
          <cell r="IC652" t="str">
            <v>DA</v>
          </cell>
        </row>
        <row r="653">
          <cell r="A653">
            <v>1835</v>
          </cell>
          <cell r="B653">
            <v>947</v>
          </cell>
          <cell r="C653" t="str">
            <v>CHUKLIN</v>
          </cell>
          <cell r="D653" t="str">
            <v>ALEXEY</v>
          </cell>
          <cell r="E653" t="str">
            <v>JITSU ZARNESTI</v>
          </cell>
          <cell r="F653" t="str">
            <v>FRM</v>
          </cell>
          <cell r="G653" t="str">
            <v>C</v>
          </cell>
          <cell r="H653" t="str">
            <v>HOBBY</v>
          </cell>
          <cell r="I653" t="str">
            <v>TT</v>
          </cell>
          <cell r="R653">
            <v>38</v>
          </cell>
          <cell r="S653">
            <v>31270</v>
          </cell>
          <cell r="T653" t="str">
            <v>M</v>
          </cell>
          <cell r="W653" t="str">
            <v>19850811-10811</v>
          </cell>
          <cell r="X653">
            <v>380993093489</v>
          </cell>
          <cell r="Z653">
            <v>380675057080</v>
          </cell>
          <cell r="AA653" t="str">
            <v>KIEV</v>
          </cell>
          <cell r="AB653" t="e">
            <v>#N/A</v>
          </cell>
          <cell r="AC653" t="str">
            <v>UKR</v>
          </cell>
          <cell r="AD653" t="str">
            <v>HUSQVARNA</v>
          </cell>
          <cell r="AE653" t="str">
            <v>300/2T</v>
          </cell>
          <cell r="IC653">
            <v>22</v>
          </cell>
        </row>
        <row r="654">
          <cell r="A654">
            <v>2740</v>
          </cell>
          <cell r="C654" t="str">
            <v>CHVATAL</v>
          </cell>
          <cell r="D654" t="str">
            <v>PAVEL</v>
          </cell>
          <cell r="E654" t="str">
            <v>MRM BUCURESTI</v>
          </cell>
          <cell r="F654" t="str">
            <v>FRM</v>
          </cell>
          <cell r="G654" t="str">
            <v>C</v>
          </cell>
          <cell r="H654" t="str">
            <v>HOBBY</v>
          </cell>
          <cell r="I654" t="str">
            <v>TT</v>
          </cell>
          <cell r="R654">
            <v>53</v>
          </cell>
          <cell r="S654">
            <v>25754</v>
          </cell>
          <cell r="T654" t="str">
            <v>M</v>
          </cell>
          <cell r="W654">
            <v>206482852</v>
          </cell>
          <cell r="X654">
            <v>420776845311</v>
          </cell>
          <cell r="AA654" t="str">
            <v>CEHIA</v>
          </cell>
          <cell r="AB654" t="str">
            <v>CZE</v>
          </cell>
          <cell r="AC654" t="str">
            <v>CZE</v>
          </cell>
          <cell r="AD654" t="str">
            <v>SHERCO</v>
          </cell>
          <cell r="AE654" t="str">
            <v>300/2T</v>
          </cell>
        </row>
        <row r="655">
          <cell r="A655">
            <v>3257</v>
          </cell>
          <cell r="C655" t="str">
            <v>CHYBA</v>
          </cell>
          <cell r="D655" t="str">
            <v>JOCHEN</v>
          </cell>
          <cell r="E655" t="str">
            <v>GERMANIA</v>
          </cell>
          <cell r="F655" t="str">
            <v>DMSB</v>
          </cell>
          <cell r="G655" t="str">
            <v>C</v>
          </cell>
          <cell r="H655" t="str">
            <v>HOBBY</v>
          </cell>
          <cell r="I655" t="str">
            <v>TT</v>
          </cell>
          <cell r="M655" t="str">
            <v>SP</v>
          </cell>
          <cell r="N655" t="str">
            <v>SP</v>
          </cell>
          <cell r="R655">
            <v>53</v>
          </cell>
          <cell r="S655">
            <v>25787</v>
          </cell>
          <cell r="T655" t="str">
            <v>M</v>
          </cell>
          <cell r="W655" t="str">
            <v>LFFHXP3GH1</v>
          </cell>
          <cell r="X655">
            <v>79857603117</v>
          </cell>
          <cell r="AA655" t="str">
            <v>GERMANIA</v>
          </cell>
          <cell r="AB655" t="str">
            <v>DEU</v>
          </cell>
          <cell r="AC655" t="str">
            <v>GER</v>
          </cell>
          <cell r="AD655" t="str">
            <v>KTM</v>
          </cell>
          <cell r="AE655" t="str">
            <v>300/2T</v>
          </cell>
          <cell r="BI655">
            <v>303</v>
          </cell>
          <cell r="BJ655" t="str">
            <v>SP</v>
          </cell>
          <cell r="BK655" t="str">
            <v>SP</v>
          </cell>
          <cell r="BR655">
            <v>588</v>
          </cell>
          <cell r="BS655" t="str">
            <v>SP</v>
          </cell>
          <cell r="BT655" t="str">
            <v>SP</v>
          </cell>
          <cell r="FL655">
            <v>399</v>
          </cell>
          <cell r="FM655" t="str">
            <v>SP</v>
          </cell>
          <cell r="FN655" t="str">
            <v>SP</v>
          </cell>
          <cell r="GX655">
            <v>1</v>
          </cell>
          <cell r="IB655">
            <v>1</v>
          </cell>
          <cell r="IC655">
            <v>1</v>
          </cell>
        </row>
        <row r="656">
          <cell r="A656">
            <v>3950</v>
          </cell>
          <cell r="C656" t="str">
            <v>CICHOCKI</v>
          </cell>
          <cell r="D656" t="str">
            <v>KAMIL</v>
          </cell>
          <cell r="E656" t="str">
            <v xml:space="preserve">LUPO RACING </v>
          </cell>
          <cell r="F656" t="str">
            <v>FRM</v>
          </cell>
          <cell r="G656" t="str">
            <v>B</v>
          </cell>
          <cell r="H656" t="str">
            <v>EXPERT</v>
          </cell>
          <cell r="I656" t="str">
            <v>TT</v>
          </cell>
          <cell r="R656">
            <v>35</v>
          </cell>
          <cell r="S656">
            <v>32339</v>
          </cell>
          <cell r="T656" t="str">
            <v>M</v>
          </cell>
          <cell r="W656" t="str">
            <v>CDE801039</v>
          </cell>
          <cell r="X656">
            <v>48536592573</v>
          </cell>
          <cell r="AA656" t="str">
            <v>POLONIA</v>
          </cell>
          <cell r="AB656" t="str">
            <v>POL</v>
          </cell>
          <cell r="AC656" t="str">
            <v>POL</v>
          </cell>
          <cell r="AD656" t="str">
            <v>HUSQVARNA</v>
          </cell>
          <cell r="FL656">
            <v>145</v>
          </cell>
          <cell r="FM656">
            <v>30</v>
          </cell>
          <cell r="FN656">
            <v>30</v>
          </cell>
          <cell r="GW656">
            <v>1</v>
          </cell>
          <cell r="HT656">
            <v>1</v>
          </cell>
          <cell r="HZ656">
            <v>1</v>
          </cell>
          <cell r="IC656" t="str">
            <v>DA</v>
          </cell>
        </row>
        <row r="657">
          <cell r="A657">
            <v>1753</v>
          </cell>
          <cell r="C657" t="str">
            <v xml:space="preserve">CICIO </v>
          </cell>
          <cell r="D657" t="str">
            <v>ANCUTA IRINA</v>
          </cell>
          <cell r="E657" t="str">
            <v>HE MARAMURES</v>
          </cell>
          <cell r="F657" t="str">
            <v>FRM</v>
          </cell>
          <cell r="G657" t="str">
            <v>C</v>
          </cell>
          <cell r="H657" t="str">
            <v>SSV</v>
          </cell>
          <cell r="I657" t="str">
            <v>TT</v>
          </cell>
          <cell r="Q657" t="str">
            <v>C</v>
          </cell>
          <cell r="R657">
            <v>33</v>
          </cell>
          <cell r="S657">
            <v>32996</v>
          </cell>
          <cell r="T657" t="str">
            <v>F</v>
          </cell>
          <cell r="W657">
            <v>2900503303461</v>
          </cell>
          <cell r="X657">
            <v>756908889</v>
          </cell>
          <cell r="AA657" t="str">
            <v>SATU MARE</v>
          </cell>
          <cell r="AB657" t="str">
            <v>VEST</v>
          </cell>
          <cell r="AC657" t="str">
            <v>ROU</v>
          </cell>
          <cell r="AD657" t="str">
            <v>POLARIS</v>
          </cell>
          <cell r="AE657" t="str">
            <v>100/4T</v>
          </cell>
          <cell r="GZ657">
            <v>1</v>
          </cell>
          <cell r="HT657">
            <v>1</v>
          </cell>
          <cell r="HZ657">
            <v>1</v>
          </cell>
          <cell r="IC657" t="str">
            <v>DA</v>
          </cell>
        </row>
        <row r="658">
          <cell r="A658">
            <v>1752</v>
          </cell>
          <cell r="C658" t="str">
            <v xml:space="preserve">CICIO </v>
          </cell>
          <cell r="D658" t="str">
            <v>VASILE IOAN</v>
          </cell>
          <cell r="E658" t="str">
            <v>HE MARAMURES</v>
          </cell>
          <cell r="F658" t="str">
            <v>FRM</v>
          </cell>
          <cell r="G658" t="str">
            <v>C</v>
          </cell>
          <cell r="H658" t="str">
            <v>SSV</v>
          </cell>
          <cell r="I658" t="str">
            <v>TT</v>
          </cell>
          <cell r="Q658" t="str">
            <v>P</v>
          </cell>
          <cell r="R658">
            <v>37</v>
          </cell>
          <cell r="S658">
            <v>31654</v>
          </cell>
          <cell r="T658" t="str">
            <v>M</v>
          </cell>
          <cell r="W658">
            <v>1860830303461</v>
          </cell>
          <cell r="X658">
            <v>767588396</v>
          </cell>
          <cell r="AA658" t="str">
            <v>SATU MARE</v>
          </cell>
          <cell r="AB658" t="str">
            <v>VEST</v>
          </cell>
          <cell r="AC658" t="str">
            <v>ROU</v>
          </cell>
          <cell r="AD658" t="str">
            <v>POLARIS</v>
          </cell>
          <cell r="AE658" t="str">
            <v>100/4T</v>
          </cell>
          <cell r="GZ658">
            <v>1</v>
          </cell>
          <cell r="HT658">
            <v>1</v>
          </cell>
          <cell r="HZ658">
            <v>1</v>
          </cell>
          <cell r="IC658" t="str">
            <v>DA</v>
          </cell>
        </row>
        <row r="659">
          <cell r="A659">
            <v>3405</v>
          </cell>
          <cell r="C659" t="str">
            <v>CICIOU</v>
          </cell>
          <cell r="D659" t="str">
            <v>Cozmin Alin</v>
          </cell>
          <cell r="E659" t="str">
            <v>MASTER BIKE CLUJ</v>
          </cell>
          <cell r="F659" t="str">
            <v>FRM</v>
          </cell>
          <cell r="G659" t="str">
            <v>B</v>
          </cell>
          <cell r="H659" t="str">
            <v>EXPERT</v>
          </cell>
          <cell r="I659" t="str">
            <v>TT</v>
          </cell>
          <cell r="R659">
            <v>22</v>
          </cell>
          <cell r="S659">
            <v>37015</v>
          </cell>
          <cell r="T659" t="str">
            <v>M</v>
          </cell>
          <cell r="W659">
            <v>5010504303460</v>
          </cell>
          <cell r="X659">
            <v>748576557</v>
          </cell>
          <cell r="Z659">
            <v>745300492</v>
          </cell>
          <cell r="AA659" t="str">
            <v>SATU MARE</v>
          </cell>
          <cell r="AB659" t="str">
            <v>VEST</v>
          </cell>
          <cell r="AC659" t="str">
            <v>ROU</v>
          </cell>
          <cell r="AD659" t="str">
            <v>HUSQVARNA</v>
          </cell>
          <cell r="AE659" t="str">
            <v>300/2T</v>
          </cell>
          <cell r="BO659">
            <v>102</v>
          </cell>
          <cell r="BP659">
            <v>125</v>
          </cell>
          <cell r="BQ659">
            <v>125</v>
          </cell>
          <cell r="GW659">
            <v>1</v>
          </cell>
          <cell r="HT659">
            <v>1</v>
          </cell>
          <cell r="HZ659">
            <v>1</v>
          </cell>
          <cell r="IC659" t="str">
            <v>DA</v>
          </cell>
        </row>
        <row r="660">
          <cell r="A660">
            <v>258</v>
          </cell>
          <cell r="C660" t="str">
            <v>CICIOU</v>
          </cell>
          <cell r="D660" t="str">
            <v>COZMIN ALIN</v>
          </cell>
          <cell r="E660" t="str">
            <v>MASTER BIKE CLUJ</v>
          </cell>
          <cell r="F660" t="str">
            <v>FRM</v>
          </cell>
          <cell r="G660" t="str">
            <v>B</v>
          </cell>
          <cell r="H660" t="str">
            <v>EXPERT</v>
          </cell>
          <cell r="I660" t="str">
            <v>TT</v>
          </cell>
          <cell r="R660">
            <v>22</v>
          </cell>
          <cell r="S660">
            <v>37015</v>
          </cell>
          <cell r="T660" t="str">
            <v>M</v>
          </cell>
          <cell r="W660">
            <v>5010504303460</v>
          </cell>
          <cell r="X660">
            <v>748576557</v>
          </cell>
          <cell r="Z660">
            <v>745300492</v>
          </cell>
          <cell r="AA660" t="str">
            <v>SATU MARE</v>
          </cell>
          <cell r="AB660" t="str">
            <v>VEST</v>
          </cell>
          <cell r="AC660" t="str">
            <v>ROU</v>
          </cell>
          <cell r="AD660" t="str">
            <v>HUSQVARNA</v>
          </cell>
          <cell r="AE660" t="str">
            <v>300/2T</v>
          </cell>
        </row>
        <row r="661">
          <cell r="A661">
            <v>1875</v>
          </cell>
          <cell r="B661">
            <v>24</v>
          </cell>
          <cell r="C661" t="str">
            <v>CIINARU</v>
          </cell>
          <cell r="D661" t="str">
            <v xml:space="preserve">DANIEL LIVIU </v>
          </cell>
          <cell r="E661" t="str">
            <v xml:space="preserve">TOP CROSS T.C.S. </v>
          </cell>
          <cell r="F661" t="str">
            <v>FRM</v>
          </cell>
          <cell r="G661" t="str">
            <v>C</v>
          </cell>
          <cell r="H661" t="str">
            <v>A.MX1</v>
          </cell>
          <cell r="I661" t="str">
            <v>MX</v>
          </cell>
          <cell r="R661">
            <v>21</v>
          </cell>
          <cell r="S661">
            <v>37400</v>
          </cell>
          <cell r="T661" t="str">
            <v>M</v>
          </cell>
          <cell r="W661">
            <v>5020524420033</v>
          </cell>
          <cell r="X661">
            <v>738046406</v>
          </cell>
          <cell r="AA661" t="str">
            <v>GIURGIU</v>
          </cell>
          <cell r="AB661" t="str">
            <v>EST</v>
          </cell>
          <cell r="AC661" t="str">
            <v>ROU</v>
          </cell>
          <cell r="AD661" t="str">
            <v>KTM</v>
          </cell>
          <cell r="AE661" t="str">
            <v>450/4T</v>
          </cell>
        </row>
        <row r="662">
          <cell r="A662">
            <v>259</v>
          </cell>
          <cell r="C662" t="str">
            <v>CIJUNSKIS</v>
          </cell>
          <cell r="D662" t="str">
            <v>ROLANDAS</v>
          </cell>
          <cell r="E662" t="str">
            <v>LITUANIA</v>
          </cell>
          <cell r="F662" t="str">
            <v>LaMSF</v>
          </cell>
          <cell r="G662" t="str">
            <v>C</v>
          </cell>
          <cell r="H662" t="str">
            <v>HOBBY</v>
          </cell>
          <cell r="I662" t="str">
            <v>TT</v>
          </cell>
          <cell r="M662" t="str">
            <v>SP</v>
          </cell>
          <cell r="N662" t="str">
            <v>SP</v>
          </cell>
          <cell r="R662">
            <v>40</v>
          </cell>
          <cell r="S662">
            <v>30534</v>
          </cell>
          <cell r="T662" t="str">
            <v>M</v>
          </cell>
          <cell r="AA662" t="str">
            <v>LITUANIA</v>
          </cell>
          <cell r="AB662" t="e">
            <v>#N/A</v>
          </cell>
          <cell r="AC662">
            <v>0</v>
          </cell>
          <cell r="AD662" t="str">
            <v>KTM</v>
          </cell>
        </row>
        <row r="663">
          <cell r="A663">
            <v>1734</v>
          </cell>
          <cell r="C663" t="str">
            <v>CIMPEAN</v>
          </cell>
          <cell r="D663" t="str">
            <v>EDUARD PUIU</v>
          </cell>
          <cell r="E663" t="str">
            <v>MASTER BIKE CLUJ</v>
          </cell>
          <cell r="F663" t="str">
            <v>FRM</v>
          </cell>
          <cell r="G663" t="str">
            <v>C</v>
          </cell>
          <cell r="H663" t="str">
            <v>HOBBY</v>
          </cell>
          <cell r="I663" t="str">
            <v>TT</v>
          </cell>
          <cell r="R663">
            <v>44</v>
          </cell>
          <cell r="S663">
            <v>29158</v>
          </cell>
          <cell r="T663" t="str">
            <v>M</v>
          </cell>
          <cell r="W663">
            <v>1791030123141</v>
          </cell>
          <cell r="X663">
            <v>730524915</v>
          </cell>
          <cell r="Y663" t="str">
            <v>cimpeaneduard@yahoo.com</v>
          </cell>
          <cell r="Z663">
            <v>751040334</v>
          </cell>
          <cell r="AA663" t="str">
            <v>CLUJ</v>
          </cell>
          <cell r="AB663" t="str">
            <v>VEST</v>
          </cell>
          <cell r="AC663" t="str">
            <v>ROU</v>
          </cell>
          <cell r="AD663" t="str">
            <v>HUSQVARNA</v>
          </cell>
          <cell r="AE663" t="str">
            <v>300/2T</v>
          </cell>
          <cell r="AI663" t="str">
            <v>DA</v>
          </cell>
          <cell r="AK663" t="str">
            <v>DA</v>
          </cell>
          <cell r="IC663">
            <v>22</v>
          </cell>
        </row>
        <row r="664">
          <cell r="A664">
            <v>260</v>
          </cell>
          <cell r="C664" t="str">
            <v>CIMPEAN</v>
          </cell>
          <cell r="D664" t="str">
            <v>MARCEL</v>
          </cell>
          <cell r="E664" t="str">
            <v>ATH RACING FLORESTI</v>
          </cell>
          <cell r="F664" t="str">
            <v>FRM</v>
          </cell>
          <cell r="G664" t="str">
            <v>C</v>
          </cell>
          <cell r="H664" t="str">
            <v>ATV</v>
          </cell>
          <cell r="I664" t="str">
            <v>TT</v>
          </cell>
          <cell r="R664">
            <v>40</v>
          </cell>
          <cell r="S664">
            <v>30742</v>
          </cell>
          <cell r="T664" t="str">
            <v>M</v>
          </cell>
          <cell r="W664">
            <v>1840301125788</v>
          </cell>
          <cell r="X664">
            <v>740819591</v>
          </cell>
          <cell r="AA664" t="str">
            <v>CLUJ</v>
          </cell>
          <cell r="AB664" t="str">
            <v>VEST</v>
          </cell>
          <cell r="AC664" t="str">
            <v>ROU</v>
          </cell>
          <cell r="AD664" t="str">
            <v>CAN AM</v>
          </cell>
        </row>
        <row r="665">
          <cell r="A665">
            <v>2775</v>
          </cell>
          <cell r="C665" t="str">
            <v>CIMPOESU</v>
          </cell>
          <cell r="D665" t="str">
            <v>EDUARD IONUT</v>
          </cell>
          <cell r="E665" t="str">
            <v>ACS ODOBESTI</v>
          </cell>
          <cell r="F665" t="str">
            <v>FRM</v>
          </cell>
          <cell r="G665" t="str">
            <v>A</v>
          </cell>
          <cell r="H665" t="str">
            <v>ATV</v>
          </cell>
          <cell r="I665" t="str">
            <v>TT</v>
          </cell>
          <cell r="R665">
            <v>39</v>
          </cell>
          <cell r="S665">
            <v>31090</v>
          </cell>
          <cell r="T665" t="str">
            <v>M</v>
          </cell>
          <cell r="W665">
            <v>1850212070021</v>
          </cell>
          <cell r="X665">
            <v>748146402</v>
          </cell>
          <cell r="AA665" t="str">
            <v>IASI</v>
          </cell>
          <cell r="AB665" t="str">
            <v>EST</v>
          </cell>
          <cell r="AC665" t="str">
            <v>ROU</v>
          </cell>
        </row>
        <row r="666">
          <cell r="A666">
            <v>261</v>
          </cell>
          <cell r="C666" t="str">
            <v>CIMPU</v>
          </cell>
          <cell r="D666" t="str">
            <v>BOGDAN MIHAI</v>
          </cell>
          <cell r="E666" t="str">
            <v xml:space="preserve">ZEN WORLD EXTREME </v>
          </cell>
          <cell r="F666" t="str">
            <v>SSPDT</v>
          </cell>
          <cell r="G666" t="str">
            <v>C</v>
          </cell>
          <cell r="H666" t="str">
            <v>HOBBY</v>
          </cell>
          <cell r="I666" t="str">
            <v>TT</v>
          </cell>
          <cell r="R666">
            <v>38</v>
          </cell>
          <cell r="S666">
            <v>31289</v>
          </cell>
          <cell r="T666" t="str">
            <v>M</v>
          </cell>
          <cell r="W666">
            <v>1850830295329</v>
          </cell>
          <cell r="X666">
            <v>726599782</v>
          </cell>
          <cell r="AA666" t="str">
            <v>PRAHOVA</v>
          </cell>
          <cell r="AB666" t="str">
            <v>EST</v>
          </cell>
          <cell r="AC666" t="str">
            <v>ROU</v>
          </cell>
          <cell r="AD666" t="str">
            <v>KTM</v>
          </cell>
          <cell r="AE666" t="str">
            <v>300/2T</v>
          </cell>
        </row>
        <row r="667">
          <cell r="A667">
            <v>2524</v>
          </cell>
          <cell r="C667" t="str">
            <v>CIOARA</v>
          </cell>
          <cell r="D667" t="str">
            <v>ILIE</v>
          </cell>
          <cell r="E667" t="str">
            <v>FM RACING ALBA IULIA</v>
          </cell>
          <cell r="F667" t="str">
            <v>FRM</v>
          </cell>
          <cell r="G667" t="str">
            <v>C</v>
          </cell>
          <cell r="H667" t="str">
            <v>HOBBY</v>
          </cell>
          <cell r="I667" t="str">
            <v>TT</v>
          </cell>
          <cell r="R667">
            <v>23</v>
          </cell>
          <cell r="S667">
            <v>36668</v>
          </cell>
          <cell r="T667" t="str">
            <v>M</v>
          </cell>
          <cell r="W667">
            <v>5000522015561</v>
          </cell>
          <cell r="X667">
            <v>747768664</v>
          </cell>
          <cell r="AA667" t="str">
            <v>ALBA</v>
          </cell>
          <cell r="AB667" t="str">
            <v>VEST</v>
          </cell>
          <cell r="AC667" t="str">
            <v>ROU</v>
          </cell>
        </row>
        <row r="668">
          <cell r="A668">
            <v>3997</v>
          </cell>
          <cell r="C668" t="str">
            <v>CIOBAN</v>
          </cell>
          <cell r="D668" t="str">
            <v>ANDREI DARIUS</v>
          </cell>
          <cell r="E668" t="str">
            <v>MOTOR TEHNIC</v>
          </cell>
          <cell r="F668" t="str">
            <v>FRM</v>
          </cell>
          <cell r="G668" t="str">
            <v>A</v>
          </cell>
          <cell r="H668" t="str">
            <v>85 cc</v>
          </cell>
          <cell r="I668" t="str">
            <v>MX</v>
          </cell>
          <cell r="Q668" t="str">
            <v>ok</v>
          </cell>
          <cell r="R668">
            <v>17</v>
          </cell>
          <cell r="S668">
            <v>38958</v>
          </cell>
          <cell r="T668" t="str">
            <v>M</v>
          </cell>
          <cell r="W668">
            <v>5060829260014</v>
          </cell>
          <cell r="X668">
            <v>752990261</v>
          </cell>
          <cell r="AA668" t="str">
            <v>MURES</v>
          </cell>
          <cell r="AB668" t="str">
            <v>VEST</v>
          </cell>
          <cell r="AC668" t="str">
            <v>ROU</v>
          </cell>
          <cell r="AD668" t="str">
            <v>YAMAHA</v>
          </cell>
          <cell r="AE668" t="str">
            <v>450/4</v>
          </cell>
          <cell r="FX668">
            <v>206</v>
          </cell>
          <cell r="FY668">
            <v>175</v>
          </cell>
          <cell r="FZ668">
            <v>125</v>
          </cell>
          <cell r="HF668">
            <v>1</v>
          </cell>
          <cell r="HU668">
            <v>1</v>
          </cell>
          <cell r="HZ668">
            <v>1</v>
          </cell>
          <cell r="IC668" t="str">
            <v>DA</v>
          </cell>
        </row>
        <row r="669">
          <cell r="A669">
            <v>262</v>
          </cell>
          <cell r="B669">
            <v>966</v>
          </cell>
          <cell r="C669" t="str">
            <v>CIOBANU</v>
          </cell>
          <cell r="D669" t="str">
            <v>IONUT CATALIN</v>
          </cell>
          <cell r="E669" t="str">
            <v>CSM FLACARA MORENI</v>
          </cell>
          <cell r="F669" t="str">
            <v>FRM</v>
          </cell>
          <cell r="G669" t="str">
            <v>C</v>
          </cell>
          <cell r="H669" t="str">
            <v>HOBBY</v>
          </cell>
          <cell r="I669" t="str">
            <v>TT</v>
          </cell>
          <cell r="R669">
            <v>35</v>
          </cell>
          <cell r="S669">
            <v>32470</v>
          </cell>
          <cell r="T669" t="str">
            <v>M</v>
          </cell>
          <cell r="W669">
            <v>1881123420136</v>
          </cell>
          <cell r="X669">
            <v>724154973</v>
          </cell>
          <cell r="AA669" t="str">
            <v>DAMBOVITA</v>
          </cell>
          <cell r="AB669" t="str">
            <v>EST</v>
          </cell>
          <cell r="AC669" t="str">
            <v>ROU</v>
          </cell>
          <cell r="AD669" t="str">
            <v>KTM</v>
          </cell>
          <cell r="AE669" t="str">
            <v>300/2T</v>
          </cell>
        </row>
        <row r="670">
          <cell r="A670">
            <v>2758</v>
          </cell>
          <cell r="C670" t="str">
            <v>CIOBANU</v>
          </cell>
          <cell r="D670" t="str">
            <v xml:space="preserve">SILVIU  </v>
          </cell>
          <cell r="E670" t="str">
            <v>ACS ODOBESTI</v>
          </cell>
          <cell r="F670" t="str">
            <v>FRM</v>
          </cell>
          <cell r="G670" t="str">
            <v>C</v>
          </cell>
          <cell r="H670" t="str">
            <v>ATV</v>
          </cell>
          <cell r="I670" t="str">
            <v>TT</v>
          </cell>
          <cell r="R670">
            <v>46</v>
          </cell>
          <cell r="S670">
            <v>28443</v>
          </cell>
          <cell r="T670" t="str">
            <v>M</v>
          </cell>
          <cell r="W670">
            <v>1771114043528</v>
          </cell>
          <cell r="X670">
            <v>755926402</v>
          </cell>
          <cell r="AA670" t="str">
            <v>BACAU</v>
          </cell>
          <cell r="AB670" t="str">
            <v>EST</v>
          </cell>
          <cell r="AC670" t="str">
            <v>ROU</v>
          </cell>
          <cell r="AD670" t="str">
            <v>CAN AM</v>
          </cell>
          <cell r="AE670" t="str">
            <v>1000/</v>
          </cell>
        </row>
        <row r="671">
          <cell r="A671">
            <v>3632</v>
          </cell>
          <cell r="C671" t="str">
            <v>CIOBANU</v>
          </cell>
          <cell r="D671" t="str">
            <v>STEFAN</v>
          </cell>
          <cell r="E671" t="str">
            <v>BLACK RYDERS SIBIU</v>
          </cell>
          <cell r="F671" t="str">
            <v>FRM</v>
          </cell>
          <cell r="G671" t="str">
            <v>C</v>
          </cell>
          <cell r="H671" t="str">
            <v>HOBBY</v>
          </cell>
          <cell r="I671" t="str">
            <v>TT</v>
          </cell>
          <cell r="Q671" t="str">
            <v>ok</v>
          </cell>
          <cell r="R671">
            <v>16</v>
          </cell>
          <cell r="S671">
            <v>39198</v>
          </cell>
          <cell r="T671" t="str">
            <v>M</v>
          </cell>
          <cell r="W671">
            <v>5070426014660</v>
          </cell>
          <cell r="X671">
            <v>746378465</v>
          </cell>
          <cell r="AA671" t="str">
            <v>SIBIU</v>
          </cell>
          <cell r="AB671" t="str">
            <v>VEST</v>
          </cell>
          <cell r="AC671" t="str">
            <v>ROU</v>
          </cell>
          <cell r="CN671">
            <v>331</v>
          </cell>
          <cell r="CO671">
            <v>125</v>
          </cell>
          <cell r="CP671">
            <v>125</v>
          </cell>
          <cell r="GW671">
            <v>1</v>
          </cell>
          <cell r="HT671">
            <v>1</v>
          </cell>
          <cell r="HZ671">
            <v>1</v>
          </cell>
          <cell r="IC671" t="str">
            <v>DA</v>
          </cell>
        </row>
        <row r="672">
          <cell r="A672">
            <v>2462</v>
          </cell>
          <cell r="C672" t="str">
            <v>CIOC</v>
          </cell>
          <cell r="D672" t="str">
            <v>GEORGE EMILIAN</v>
          </cell>
          <cell r="E672" t="str">
            <v>FREE BIKE TEAM</v>
          </cell>
          <cell r="F672" t="str">
            <v>FRM</v>
          </cell>
          <cell r="G672" t="str">
            <v>B</v>
          </cell>
          <cell r="H672" t="str">
            <v>EXPERT</v>
          </cell>
          <cell r="I672" t="str">
            <v>TT</v>
          </cell>
          <cell r="R672">
            <v>40</v>
          </cell>
          <cell r="S672">
            <v>30420</v>
          </cell>
          <cell r="T672" t="str">
            <v>M</v>
          </cell>
          <cell r="W672">
            <v>1830414160031</v>
          </cell>
          <cell r="X672">
            <v>754033534</v>
          </cell>
          <cell r="AA672" t="str">
            <v>DOLJ</v>
          </cell>
          <cell r="AB672" t="str">
            <v>VEST</v>
          </cell>
          <cell r="AC672" t="str">
            <v>ROU</v>
          </cell>
          <cell r="AD672" t="str">
            <v>KTM</v>
          </cell>
          <cell r="AE672" t="str">
            <v>300/2T</v>
          </cell>
        </row>
        <row r="673">
          <cell r="A673">
            <v>4117</v>
          </cell>
          <cell r="C673" t="str">
            <v>CIOCAN</v>
          </cell>
          <cell r="D673" t="str">
            <v>ALIN DANIEL</v>
          </cell>
          <cell r="E673" t="str">
            <v>ADVENTURE 4X4 IASI</v>
          </cell>
          <cell r="F673" t="str">
            <v>FRM</v>
          </cell>
          <cell r="G673" t="str">
            <v>C</v>
          </cell>
          <cell r="H673" t="str">
            <v>HOBBY</v>
          </cell>
          <cell r="I673" t="str">
            <v>TT</v>
          </cell>
          <cell r="K673" t="str">
            <v>Ec</v>
          </cell>
          <cell r="M673">
            <v>45566</v>
          </cell>
          <cell r="N673">
            <v>45657</v>
          </cell>
          <cell r="R673">
            <v>24</v>
          </cell>
          <cell r="S673">
            <v>36456</v>
          </cell>
          <cell r="T673" t="str">
            <v>M</v>
          </cell>
          <cell r="W673">
            <v>1991023221244</v>
          </cell>
          <cell r="X673">
            <v>723736076</v>
          </cell>
          <cell r="Z673">
            <v>720204822</v>
          </cell>
          <cell r="AA673" t="str">
            <v>IASI</v>
          </cell>
          <cell r="AB673" t="str">
            <v>EST</v>
          </cell>
          <cell r="AC673" t="str">
            <v>ROU</v>
          </cell>
          <cell r="AD673" t="str">
            <v>BETA</v>
          </cell>
          <cell r="AE673" t="str">
            <v>300/2T</v>
          </cell>
          <cell r="AF673">
            <v>45383</v>
          </cell>
          <cell r="AG673">
            <v>45383</v>
          </cell>
          <cell r="AH673" t="str">
            <v>OP</v>
          </cell>
          <cell r="AI673" t="str">
            <v>DA</v>
          </cell>
          <cell r="AK673" t="str">
            <v>DA</v>
          </cell>
          <cell r="AN673">
            <v>430</v>
          </cell>
          <cell r="AQ673">
            <v>300</v>
          </cell>
          <cell r="AT673" t="str">
            <v>C</v>
          </cell>
          <cell r="BF673">
            <v>238</v>
          </cell>
          <cell r="BG673" t="str">
            <v>L</v>
          </cell>
          <cell r="BH673">
            <v>0</v>
          </cell>
          <cell r="BI673" t="str">
            <v>HOBBY</v>
          </cell>
        </row>
        <row r="674">
          <cell r="A674">
            <v>2397</v>
          </cell>
          <cell r="C674" t="str">
            <v>CIOCAN</v>
          </cell>
          <cell r="D674" t="str">
            <v>DAN COSMIN</v>
          </cell>
          <cell r="E674" t="str">
            <v>MASTER BIKE CLUJ</v>
          </cell>
          <cell r="F674" t="str">
            <v>FRM</v>
          </cell>
          <cell r="G674" t="str">
            <v>B</v>
          </cell>
          <cell r="H674" t="str">
            <v>EXPERT</v>
          </cell>
          <cell r="I674" t="str">
            <v>TT</v>
          </cell>
          <cell r="R674">
            <v>32</v>
          </cell>
          <cell r="S674">
            <v>33493</v>
          </cell>
          <cell r="T674" t="str">
            <v>M</v>
          </cell>
          <cell r="W674">
            <v>1910912124948</v>
          </cell>
          <cell r="X674">
            <v>753026526</v>
          </cell>
          <cell r="AA674" t="str">
            <v>CLUJ</v>
          </cell>
          <cell r="AB674" t="str">
            <v>VEST</v>
          </cell>
          <cell r="AC674" t="str">
            <v>ROU</v>
          </cell>
          <cell r="AD674" t="str">
            <v>HUSQVARNA</v>
          </cell>
          <cell r="AE674" t="str">
            <v>300/2T</v>
          </cell>
          <cell r="CH674">
            <v>116</v>
          </cell>
          <cell r="CI674">
            <v>125</v>
          </cell>
          <cell r="CJ674">
            <v>125</v>
          </cell>
          <cell r="GW674">
            <v>1</v>
          </cell>
          <cell r="HT674">
            <v>1</v>
          </cell>
          <cell r="HZ674">
            <v>1</v>
          </cell>
          <cell r="IC674" t="str">
            <v>DA</v>
          </cell>
        </row>
        <row r="675">
          <cell r="A675">
            <v>2365</v>
          </cell>
          <cell r="C675" t="str">
            <v>CIOCAN</v>
          </cell>
          <cell r="D675" t="str">
            <v>RAZVAN GEORGE</v>
          </cell>
          <cell r="E675" t="str">
            <v>REGIUNILE UNITE</v>
          </cell>
          <cell r="F675" t="str">
            <v>FRM</v>
          </cell>
          <cell r="G675" t="str">
            <v>A</v>
          </cell>
          <cell r="H675" t="str">
            <v>CF M 300</v>
          </cell>
          <cell r="I675" t="str">
            <v>TT</v>
          </cell>
          <cell r="R675">
            <v>21</v>
          </cell>
          <cell r="S675">
            <v>37404</v>
          </cell>
          <cell r="T675" t="str">
            <v>M</v>
          </cell>
          <cell r="W675">
            <v>5020528100132</v>
          </cell>
          <cell r="AA675" t="str">
            <v>BUZAU</v>
          </cell>
          <cell r="AB675" t="str">
            <v>EST</v>
          </cell>
          <cell r="AC675" t="str">
            <v>ROU</v>
          </cell>
          <cell r="AD675" t="str">
            <v>CF MOTO</v>
          </cell>
          <cell r="AE675" t="str">
            <v>300/4T</v>
          </cell>
          <cell r="IC675">
            <v>22</v>
          </cell>
        </row>
        <row r="676">
          <cell r="A676">
            <v>1771</v>
          </cell>
          <cell r="C676" t="str">
            <v>CIOCIAN</v>
          </cell>
          <cell r="D676" t="str">
            <v>RADU ADRIAN</v>
          </cell>
          <cell r="E676" t="str">
            <v>HE MARAMURES</v>
          </cell>
          <cell r="F676" t="str">
            <v>FRM</v>
          </cell>
          <cell r="G676" t="str">
            <v>C</v>
          </cell>
          <cell r="H676" t="str">
            <v>SSV</v>
          </cell>
          <cell r="I676" t="str">
            <v>TT</v>
          </cell>
          <cell r="R676">
            <v>36</v>
          </cell>
          <cell r="S676">
            <v>31919</v>
          </cell>
          <cell r="T676" t="str">
            <v>M</v>
          </cell>
          <cell r="W676">
            <v>1870522245053</v>
          </cell>
          <cell r="X676">
            <v>757921110</v>
          </cell>
          <cell r="AA676" t="str">
            <v>MARAMURES</v>
          </cell>
          <cell r="AB676" t="str">
            <v>VEST</v>
          </cell>
          <cell r="AC676" t="str">
            <v>ROU</v>
          </cell>
          <cell r="AD676" t="str">
            <v>POLARIS</v>
          </cell>
          <cell r="AE676" t="str">
            <v>1000/4T</v>
          </cell>
        </row>
        <row r="677">
          <cell r="A677">
            <v>264</v>
          </cell>
          <cell r="B677">
            <v>130</v>
          </cell>
          <cell r="C677" t="str">
            <v>CIOCIU</v>
          </cell>
          <cell r="D677" t="str">
            <v>ANDREI TIBERIU</v>
          </cell>
          <cell r="E677" t="str">
            <v>JITSU ZARNESTI</v>
          </cell>
          <cell r="F677" t="str">
            <v>FRM</v>
          </cell>
          <cell r="G677" t="str">
            <v>C</v>
          </cell>
          <cell r="H677" t="str">
            <v>A.MX1</v>
          </cell>
          <cell r="I677" t="str">
            <v>TT</v>
          </cell>
          <cell r="R677">
            <v>32</v>
          </cell>
          <cell r="S677">
            <v>33545</v>
          </cell>
          <cell r="T677" t="str">
            <v>M</v>
          </cell>
          <cell r="W677">
            <v>1911103082563</v>
          </cell>
          <cell r="X677">
            <v>742873850</v>
          </cell>
          <cell r="Y677" t="str">
            <v>andrei.tdc@gmail.com</v>
          </cell>
          <cell r="Z677">
            <v>740195726</v>
          </cell>
          <cell r="AA677" t="str">
            <v>BRASOV</v>
          </cell>
          <cell r="AB677" t="str">
            <v>EST</v>
          </cell>
          <cell r="AC677" t="str">
            <v>ROU</v>
          </cell>
          <cell r="AD677" t="str">
            <v>HUSQVARNA</v>
          </cell>
          <cell r="AE677" t="str">
            <v>300/2T</v>
          </cell>
        </row>
        <row r="678">
          <cell r="A678">
            <v>263</v>
          </cell>
          <cell r="B678" t="str">
            <v>?</v>
          </cell>
          <cell r="C678" t="str">
            <v>CIOCIU</v>
          </cell>
          <cell r="D678" t="str">
            <v>ANDREI TIBERIU</v>
          </cell>
          <cell r="E678" t="str">
            <v>JITSU ZARNESTI</v>
          </cell>
          <cell r="F678" t="str">
            <v>FRM</v>
          </cell>
          <cell r="G678" t="str">
            <v>B</v>
          </cell>
          <cell r="H678" t="str">
            <v>EXPERT</v>
          </cell>
          <cell r="I678" t="str">
            <v>TT</v>
          </cell>
          <cell r="R678">
            <v>32</v>
          </cell>
          <cell r="S678">
            <v>33545</v>
          </cell>
          <cell r="T678" t="str">
            <v>M</v>
          </cell>
          <cell r="W678">
            <v>1911103082563</v>
          </cell>
          <cell r="X678">
            <v>742873850</v>
          </cell>
          <cell r="Y678" t="str">
            <v>andrei.tdc@gmail.com</v>
          </cell>
          <cell r="Z678">
            <v>740195725</v>
          </cell>
          <cell r="AA678" t="str">
            <v>BRASOV</v>
          </cell>
          <cell r="AB678" t="str">
            <v>EST</v>
          </cell>
          <cell r="AC678" t="str">
            <v>ROU</v>
          </cell>
          <cell r="AD678" t="str">
            <v>KTM</v>
          </cell>
          <cell r="AE678" t="str">
            <v>300/2T</v>
          </cell>
          <cell r="BO678">
            <v>101</v>
          </cell>
          <cell r="BP678" t="str">
            <v>L</v>
          </cell>
          <cell r="BQ678">
            <v>0</v>
          </cell>
          <cell r="CH678">
            <v>111</v>
          </cell>
          <cell r="CI678" t="str">
            <v>L</v>
          </cell>
          <cell r="CJ678">
            <v>0</v>
          </cell>
          <cell r="CN678">
            <v>120</v>
          </cell>
          <cell r="CO678" t="str">
            <v>L</v>
          </cell>
          <cell r="CP678">
            <v>0</v>
          </cell>
          <cell r="CW678">
            <v>102</v>
          </cell>
          <cell r="CX678" t="str">
            <v>L</v>
          </cell>
          <cell r="CY678">
            <v>0</v>
          </cell>
          <cell r="ET678">
            <v>129</v>
          </cell>
          <cell r="EU678" t="str">
            <v>L</v>
          </cell>
          <cell r="EV678">
            <v>0</v>
          </cell>
          <cell r="GW678">
            <v>1</v>
          </cell>
          <cell r="HT678">
            <v>1</v>
          </cell>
          <cell r="HZ678">
            <v>1</v>
          </cell>
          <cell r="IC678" t="str">
            <v>DA</v>
          </cell>
        </row>
        <row r="679">
          <cell r="A679">
            <v>3891</v>
          </cell>
          <cell r="C679" t="str">
            <v>CIOCIU</v>
          </cell>
          <cell r="D679" t="str">
            <v xml:space="preserve">VIOREL  </v>
          </cell>
          <cell r="E679" t="str">
            <v>JITSU ZARNESTI</v>
          </cell>
          <cell r="F679" t="str">
            <v>FRM</v>
          </cell>
          <cell r="G679" t="str">
            <v>C</v>
          </cell>
          <cell r="H679" t="str">
            <v>HOBBY</v>
          </cell>
          <cell r="I679" t="str">
            <v>TT</v>
          </cell>
          <cell r="R679">
            <v>22</v>
          </cell>
          <cell r="S679">
            <v>37151</v>
          </cell>
          <cell r="T679" t="str">
            <v>M</v>
          </cell>
          <cell r="W679">
            <v>5010917081670</v>
          </cell>
          <cell r="X679">
            <v>749875665</v>
          </cell>
          <cell r="AA679" t="str">
            <v>BRASOV</v>
          </cell>
          <cell r="AB679" t="str">
            <v>EST</v>
          </cell>
          <cell r="AC679" t="str">
            <v>ROU</v>
          </cell>
          <cell r="AD679" t="str">
            <v>YAMAHA</v>
          </cell>
          <cell r="ET679">
            <v>335</v>
          </cell>
          <cell r="EU679">
            <v>125</v>
          </cell>
          <cell r="EV679">
            <v>125</v>
          </cell>
          <cell r="GW679">
            <v>1</v>
          </cell>
          <cell r="HT679">
            <v>1</v>
          </cell>
          <cell r="HZ679">
            <v>1</v>
          </cell>
          <cell r="IC679" t="str">
            <v>DA</v>
          </cell>
        </row>
        <row r="680">
          <cell r="A680">
            <v>2436</v>
          </cell>
          <cell r="C680" t="str">
            <v>CIOCOIU</v>
          </cell>
          <cell r="D680" t="str">
            <v>CIPRIAN IONATAN</v>
          </cell>
          <cell r="E680" t="str">
            <v>MASTER BIKE CLUJ</v>
          </cell>
          <cell r="F680" t="str">
            <v>FRM</v>
          </cell>
          <cell r="G680" t="str">
            <v>C</v>
          </cell>
          <cell r="H680" t="str">
            <v>HOBBY</v>
          </cell>
          <cell r="I680" t="str">
            <v>TT</v>
          </cell>
          <cell r="R680">
            <v>37</v>
          </cell>
          <cell r="S680">
            <v>31647</v>
          </cell>
          <cell r="T680" t="str">
            <v>M</v>
          </cell>
          <cell r="W680">
            <v>1860823124939</v>
          </cell>
          <cell r="X680">
            <v>34693857579</v>
          </cell>
          <cell r="Z680">
            <v>743056613</v>
          </cell>
          <cell r="AA680" t="str">
            <v>CLUJ</v>
          </cell>
          <cell r="AB680" t="str">
            <v>VEST</v>
          </cell>
          <cell r="AC680" t="str">
            <v>ROU</v>
          </cell>
          <cell r="AD680" t="str">
            <v>HUSQVARNA</v>
          </cell>
          <cell r="AE680" t="str">
            <v>300/2T</v>
          </cell>
        </row>
        <row r="681">
          <cell r="A681">
            <v>1738</v>
          </cell>
          <cell r="C681" t="str">
            <v>CIOLOCA</v>
          </cell>
          <cell r="D681" t="str">
            <v>ION SORIN</v>
          </cell>
          <cell r="E681" t="str">
            <v>QUAD CLUB TIMISOARA</v>
          </cell>
          <cell r="F681" t="str">
            <v>FRM</v>
          </cell>
          <cell r="G681" t="str">
            <v>A</v>
          </cell>
          <cell r="H681" t="str">
            <v>SSV</v>
          </cell>
          <cell r="I681" t="str">
            <v>TT</v>
          </cell>
          <cell r="R681">
            <v>43</v>
          </cell>
          <cell r="S681">
            <v>29615</v>
          </cell>
          <cell r="T681" t="str">
            <v>M</v>
          </cell>
          <cell r="W681">
            <v>1810129114261</v>
          </cell>
          <cell r="X681">
            <v>766592267</v>
          </cell>
          <cell r="AA681" t="str">
            <v>TIMIS</v>
          </cell>
          <cell r="AB681" t="str">
            <v>VEST</v>
          </cell>
          <cell r="AC681" t="str">
            <v>ROU</v>
          </cell>
          <cell r="AD681" t="str">
            <v>POLARIS</v>
          </cell>
          <cell r="AE681" t="str">
            <v>1000/T</v>
          </cell>
        </row>
        <row r="682">
          <cell r="A682">
            <v>265</v>
          </cell>
          <cell r="C682" t="str">
            <v>CIOLPAN</v>
          </cell>
          <cell r="D682" t="str">
            <v>DRAGOS IULIAN</v>
          </cell>
          <cell r="E682" t="str">
            <v>HE MARAMURES</v>
          </cell>
          <cell r="F682" t="str">
            <v>FRM</v>
          </cell>
          <cell r="G682" t="str">
            <v>C</v>
          </cell>
          <cell r="H682" t="str">
            <v>ATV</v>
          </cell>
          <cell r="I682" t="str">
            <v>TT</v>
          </cell>
          <cell r="R682">
            <v>28</v>
          </cell>
          <cell r="S682">
            <v>35128</v>
          </cell>
          <cell r="T682" t="str">
            <v>M</v>
          </cell>
          <cell r="W682">
            <v>1960304243848</v>
          </cell>
          <cell r="X682">
            <v>754478162</v>
          </cell>
          <cell r="Z682">
            <v>742622580</v>
          </cell>
          <cell r="AA682" t="str">
            <v>MARAMURES</v>
          </cell>
          <cell r="AB682" t="str">
            <v>VEST</v>
          </cell>
          <cell r="AC682" t="str">
            <v>ROU</v>
          </cell>
          <cell r="AD682" t="str">
            <v>HISUN</v>
          </cell>
          <cell r="AE682" t="str">
            <v>550/4T</v>
          </cell>
        </row>
        <row r="683">
          <cell r="A683">
            <v>266</v>
          </cell>
          <cell r="C683" t="str">
            <v>CIOLTEA</v>
          </cell>
          <cell r="D683" t="str">
            <v>TUDOR COSTEL</v>
          </cell>
          <cell r="E683" t="str">
            <v>DIRT BIKE RIDERS BAIA MARE</v>
          </cell>
          <cell r="F683" t="str">
            <v>FRM</v>
          </cell>
          <cell r="G683" t="str">
            <v>B</v>
          </cell>
          <cell r="H683" t="str">
            <v>EXPERT</v>
          </cell>
          <cell r="I683" t="str">
            <v>TT</v>
          </cell>
          <cell r="R683">
            <v>32</v>
          </cell>
          <cell r="S683">
            <v>33364</v>
          </cell>
          <cell r="T683" t="str">
            <v>M</v>
          </cell>
          <cell r="W683">
            <v>1910506245050</v>
          </cell>
          <cell r="X683">
            <v>753414737</v>
          </cell>
          <cell r="Z683">
            <v>746385278</v>
          </cell>
          <cell r="AA683" t="str">
            <v>MARAMURES</v>
          </cell>
          <cell r="AB683" t="str">
            <v>VEST</v>
          </cell>
          <cell r="AC683" t="str">
            <v>ROU</v>
          </cell>
          <cell r="AD683" t="str">
            <v>KTM</v>
          </cell>
          <cell r="AE683" t="str">
            <v>250/4T</v>
          </cell>
        </row>
        <row r="684">
          <cell r="A684">
            <v>3644</v>
          </cell>
          <cell r="C684" t="str">
            <v>CIOMAG</v>
          </cell>
          <cell r="D684" t="str">
            <v>DANUT</v>
          </cell>
          <cell r="E684" t="str">
            <v>CSA STEAUA</v>
          </cell>
          <cell r="F684" t="str">
            <v>FRM</v>
          </cell>
          <cell r="G684" t="str">
            <v>C</v>
          </cell>
          <cell r="H684" t="str">
            <v>HOBBY</v>
          </cell>
          <cell r="I684" t="str">
            <v>TT</v>
          </cell>
          <cell r="R684">
            <v>35</v>
          </cell>
          <cell r="S684">
            <v>32405</v>
          </cell>
          <cell r="T684" t="str">
            <v>M</v>
          </cell>
          <cell r="W684">
            <v>1880919450102</v>
          </cell>
          <cell r="X684">
            <v>742381224</v>
          </cell>
          <cell r="AA684" t="str">
            <v>BUCURESTI</v>
          </cell>
          <cell r="AB684" t="str">
            <v>EST</v>
          </cell>
          <cell r="AC684" t="str">
            <v>ROU</v>
          </cell>
          <cell r="CN684">
            <v>425</v>
          </cell>
          <cell r="CO684">
            <v>125</v>
          </cell>
          <cell r="CP684">
            <v>125</v>
          </cell>
          <cell r="GW684">
            <v>1</v>
          </cell>
          <cell r="HT684">
            <v>1</v>
          </cell>
          <cell r="HZ684">
            <v>1</v>
          </cell>
          <cell r="IC684" t="str">
            <v>DA</v>
          </cell>
        </row>
        <row r="685">
          <cell r="A685">
            <v>3631</v>
          </cell>
          <cell r="C685" t="str">
            <v>CIONTEA</v>
          </cell>
          <cell r="D685" t="str">
            <v>ALEXANDRU IONUT</v>
          </cell>
          <cell r="E685" t="str">
            <v>FREE BIKE TEAM</v>
          </cell>
          <cell r="F685" t="str">
            <v>FRM</v>
          </cell>
          <cell r="G685" t="str">
            <v>C</v>
          </cell>
          <cell r="H685" t="str">
            <v>HOBBY</v>
          </cell>
          <cell r="I685" t="str">
            <v>TT</v>
          </cell>
          <cell r="R685">
            <v>32</v>
          </cell>
          <cell r="S685">
            <v>33395</v>
          </cell>
          <cell r="T685" t="str">
            <v>M</v>
          </cell>
          <cell r="W685">
            <v>1910606384785</v>
          </cell>
          <cell r="X685">
            <v>747479323</v>
          </cell>
          <cell r="AA685" t="str">
            <v>VALCEA</v>
          </cell>
          <cell r="AB685" t="str">
            <v>VEST</v>
          </cell>
          <cell r="AC685" t="str">
            <v>ROU</v>
          </cell>
          <cell r="CN685">
            <v>366</v>
          </cell>
          <cell r="CO685">
            <v>125</v>
          </cell>
          <cell r="CP685">
            <v>125</v>
          </cell>
          <cell r="GW685">
            <v>1</v>
          </cell>
          <cell r="HT685">
            <v>1</v>
          </cell>
          <cell r="HZ685">
            <v>1</v>
          </cell>
          <cell r="IC685" t="str">
            <v>DA</v>
          </cell>
        </row>
        <row r="686">
          <cell r="A686">
            <v>1885</v>
          </cell>
          <cell r="C686" t="str">
            <v>CIOP</v>
          </cell>
          <cell r="D686" t="str">
            <v>GHEORGHE</v>
          </cell>
          <cell r="G686" t="str">
            <v>C</v>
          </cell>
          <cell r="H686" t="str">
            <v>HOBBY</v>
          </cell>
          <cell r="I686" t="str">
            <v>TT</v>
          </cell>
          <cell r="R686">
            <v>124</v>
          </cell>
          <cell r="T686" t="str">
            <v>M</v>
          </cell>
          <cell r="AB686" t="e">
            <v>#N/A</v>
          </cell>
          <cell r="AC686" t="str">
            <v>ROU</v>
          </cell>
        </row>
        <row r="687">
          <cell r="A687">
            <v>267</v>
          </cell>
          <cell r="B687">
            <v>333</v>
          </cell>
          <cell r="C687" t="str">
            <v xml:space="preserve">CIORAN </v>
          </cell>
          <cell r="D687" t="str">
            <v>BOGDAN GEORGE</v>
          </cell>
          <cell r="E687" t="str">
            <v>MRM BUCURESTI</v>
          </cell>
          <cell r="F687" t="str">
            <v>FRM</v>
          </cell>
          <cell r="G687" t="str">
            <v>A</v>
          </cell>
          <cell r="H687" t="str">
            <v>DRAG</v>
          </cell>
          <cell r="I687" t="str">
            <v>V</v>
          </cell>
          <cell r="R687">
            <v>39</v>
          </cell>
          <cell r="S687">
            <v>30795</v>
          </cell>
          <cell r="T687" t="str">
            <v>M</v>
          </cell>
          <cell r="W687">
            <v>1840423203696</v>
          </cell>
          <cell r="X687">
            <v>732658087</v>
          </cell>
          <cell r="AA687" t="str">
            <v>BUCURESTI</v>
          </cell>
          <cell r="AB687" t="str">
            <v>EST</v>
          </cell>
          <cell r="AC687" t="str">
            <v>ROU</v>
          </cell>
          <cell r="AD687" t="str">
            <v>YAMAHA</v>
          </cell>
          <cell r="AE687" t="str">
            <v>1000/4T</v>
          </cell>
        </row>
        <row r="688">
          <cell r="A688">
            <v>268</v>
          </cell>
          <cell r="B688">
            <v>8</v>
          </cell>
          <cell r="C688" t="str">
            <v>CIORANU</v>
          </cell>
          <cell r="D688" t="str">
            <v>CRISTIAN MIRON</v>
          </cell>
          <cell r="E688" t="str">
            <v>TASE RACING TEAM</v>
          </cell>
          <cell r="F688" t="str">
            <v>FRM</v>
          </cell>
          <cell r="G688" t="str">
            <v>B</v>
          </cell>
          <cell r="H688" t="str">
            <v>D1000</v>
          </cell>
          <cell r="I688" t="str">
            <v>V</v>
          </cell>
          <cell r="R688">
            <v>31</v>
          </cell>
          <cell r="S688">
            <v>34053</v>
          </cell>
          <cell r="T688" t="str">
            <v>M</v>
          </cell>
          <cell r="W688">
            <v>1930325440015</v>
          </cell>
          <cell r="X688">
            <v>760956915</v>
          </cell>
          <cell r="Y688" t="str">
            <v>sbk.cristi@gmail.com</v>
          </cell>
          <cell r="Z688">
            <v>785089383</v>
          </cell>
          <cell r="AA688" t="str">
            <v>BUCURESTI</v>
          </cell>
          <cell r="AB688" t="str">
            <v>EST</v>
          </cell>
          <cell r="AC688" t="str">
            <v>ROU</v>
          </cell>
          <cell r="AD688" t="str">
            <v>KAWASAKI</v>
          </cell>
          <cell r="AE688" t="str">
            <v>1000/4T</v>
          </cell>
        </row>
        <row r="689">
          <cell r="A689">
            <v>269</v>
          </cell>
          <cell r="B689">
            <v>250</v>
          </cell>
          <cell r="C689" t="str">
            <v>CIORICI</v>
          </cell>
          <cell r="D689" t="str">
            <v>GHEORGHE</v>
          </cell>
          <cell r="E689" t="str">
            <v>ACS ENDURANCH</v>
          </cell>
          <cell r="F689" t="str">
            <v>FRM</v>
          </cell>
          <cell r="G689" t="str">
            <v>A</v>
          </cell>
          <cell r="H689" t="str">
            <v>85 cc</v>
          </cell>
          <cell r="I689" t="str">
            <v>MX</v>
          </cell>
          <cell r="J689" t="str">
            <v>MX</v>
          </cell>
          <cell r="M689">
            <v>45540</v>
          </cell>
          <cell r="N689">
            <v>45657</v>
          </cell>
          <cell r="P689">
            <v>45720</v>
          </cell>
          <cell r="Q689" t="str">
            <v>ok</v>
          </cell>
          <cell r="R689">
            <v>12</v>
          </cell>
          <cell r="S689">
            <v>40872</v>
          </cell>
          <cell r="T689" t="str">
            <v>M</v>
          </cell>
          <cell r="V689">
            <v>7</v>
          </cell>
          <cell r="W689">
            <v>5111125430021</v>
          </cell>
          <cell r="X689">
            <v>37379292734</v>
          </cell>
          <cell r="Z689">
            <v>373792922734</v>
          </cell>
          <cell r="AA689" t="str">
            <v>IASI</v>
          </cell>
          <cell r="AB689" t="str">
            <v>EST</v>
          </cell>
          <cell r="AC689" t="str">
            <v>ROU</v>
          </cell>
          <cell r="AD689" t="str">
            <v>YAMAHA</v>
          </cell>
          <cell r="AE689" t="str">
            <v>65/2T</v>
          </cell>
          <cell r="AF689">
            <v>45317</v>
          </cell>
          <cell r="AG689">
            <v>45341</v>
          </cell>
          <cell r="AH689" t="str">
            <v>OP</v>
          </cell>
          <cell r="AJ689" t="str">
            <v>DA</v>
          </cell>
          <cell r="AK689" t="str">
            <v>DA</v>
          </cell>
          <cell r="AL689" t="str">
            <v>0I</v>
          </cell>
          <cell r="AM689" t="str">
            <v>POZITIV</v>
          </cell>
          <cell r="AN689">
            <v>300</v>
          </cell>
          <cell r="AQ689">
            <v>300</v>
          </cell>
          <cell r="AT689" t="str">
            <v>C</v>
          </cell>
          <cell r="BC689">
            <v>250</v>
          </cell>
          <cell r="BD689" t="str">
            <v>L</v>
          </cell>
          <cell r="BE689">
            <v>0</v>
          </cell>
          <cell r="BU689">
            <v>250</v>
          </cell>
          <cell r="HG689">
            <v>1</v>
          </cell>
          <cell r="IB689">
            <v>1</v>
          </cell>
          <cell r="IC689" t="str">
            <v>SP</v>
          </cell>
        </row>
        <row r="690">
          <cell r="A690">
            <v>2926</v>
          </cell>
          <cell r="C690" t="str">
            <v>CIORTAN</v>
          </cell>
          <cell r="D690" t="str">
            <v>EUGEN</v>
          </cell>
          <cell r="E690" t="str">
            <v>JITSU ZARNESTI</v>
          </cell>
          <cell r="F690" t="str">
            <v>FRM</v>
          </cell>
          <cell r="G690" t="str">
            <v>C</v>
          </cell>
          <cell r="H690" t="str">
            <v>HOBBY</v>
          </cell>
          <cell r="I690" t="str">
            <v>TT</v>
          </cell>
          <cell r="R690">
            <v>36</v>
          </cell>
          <cell r="S690">
            <v>32045</v>
          </cell>
          <cell r="T690" t="str">
            <v>M</v>
          </cell>
          <cell r="W690">
            <v>1870925080049</v>
          </cell>
          <cell r="X690">
            <v>733133049</v>
          </cell>
          <cell r="AA690" t="str">
            <v>BRASOV</v>
          </cell>
          <cell r="AB690" t="str">
            <v>EST</v>
          </cell>
          <cell r="AC690" t="str">
            <v>ROU</v>
          </cell>
          <cell r="AD690" t="str">
            <v>GAS GAS</v>
          </cell>
          <cell r="AE690" t="str">
            <v>300/2T</v>
          </cell>
          <cell r="CW690">
            <v>310</v>
          </cell>
          <cell r="CX690">
            <v>125</v>
          </cell>
          <cell r="CY690">
            <v>125</v>
          </cell>
          <cell r="ET690">
            <v>331</v>
          </cell>
          <cell r="EU690">
            <v>125</v>
          </cell>
          <cell r="EV690">
            <v>125</v>
          </cell>
          <cell r="GW690">
            <v>1</v>
          </cell>
          <cell r="HT690">
            <v>1</v>
          </cell>
          <cell r="HZ690">
            <v>1</v>
          </cell>
          <cell r="IC690" t="str">
            <v>DA</v>
          </cell>
        </row>
        <row r="691">
          <cell r="A691">
            <v>270</v>
          </cell>
          <cell r="B691">
            <v>30</v>
          </cell>
          <cell r="C691" t="str">
            <v>CIRLIG</v>
          </cell>
          <cell r="D691" t="str">
            <v>IULIAN</v>
          </cell>
          <cell r="E691" t="str">
            <v xml:space="preserve">TOP CROSS T.C.S. </v>
          </cell>
          <cell r="F691" t="str">
            <v>FRM</v>
          </cell>
          <cell r="G691" t="str">
            <v>A</v>
          </cell>
          <cell r="H691" t="str">
            <v>85 cc</v>
          </cell>
          <cell r="I691" t="str">
            <v>MX</v>
          </cell>
          <cell r="Q691" t="str">
            <v>ok</v>
          </cell>
          <cell r="R691">
            <v>14</v>
          </cell>
          <cell r="S691">
            <v>39963</v>
          </cell>
          <cell r="T691" t="str">
            <v>M</v>
          </cell>
          <cell r="W691">
            <v>5090530125882</v>
          </cell>
          <cell r="AA691" t="str">
            <v>MOLDOVA</v>
          </cell>
          <cell r="AB691" t="str">
            <v>MDA</v>
          </cell>
          <cell r="AC691" t="str">
            <v>MDA</v>
          </cell>
          <cell r="AD691" t="str">
            <v>HUSQVARNA</v>
          </cell>
          <cell r="AE691" t="str">
            <v>85/2T</v>
          </cell>
          <cell r="BU691">
            <v>30</v>
          </cell>
          <cell r="FC691">
            <v>30</v>
          </cell>
          <cell r="HF691">
            <v>1</v>
          </cell>
          <cell r="HU691">
            <v>1</v>
          </cell>
          <cell r="HZ691">
            <v>1</v>
          </cell>
          <cell r="IC691" t="str">
            <v>DA</v>
          </cell>
        </row>
        <row r="692">
          <cell r="A692">
            <v>3020</v>
          </cell>
          <cell r="C692" t="str">
            <v>CIRSTEA</v>
          </cell>
          <cell r="D692" t="str">
            <v>CATALINA</v>
          </cell>
          <cell r="E692" t="str">
            <v>ACS TOURMOUNT</v>
          </cell>
          <cell r="F692" t="str">
            <v>FRM</v>
          </cell>
          <cell r="G692" t="str">
            <v>A</v>
          </cell>
          <cell r="H692" t="str">
            <v>FETE</v>
          </cell>
          <cell r="I692" t="str">
            <v>TT</v>
          </cell>
          <cell r="R692">
            <v>124</v>
          </cell>
          <cell r="T692" t="str">
            <v>F</v>
          </cell>
          <cell r="AB692" t="e">
            <v>#N/A</v>
          </cell>
        </row>
        <row r="693">
          <cell r="A693">
            <v>271</v>
          </cell>
          <cell r="B693">
            <v>991</v>
          </cell>
          <cell r="C693" t="str">
            <v>CIRSTEA</v>
          </cell>
          <cell r="D693" t="str">
            <v>FLORENTIN ION</v>
          </cell>
          <cell r="E693" t="str">
            <v>ACS TOURMOUNT</v>
          </cell>
          <cell r="F693" t="str">
            <v>FRM</v>
          </cell>
          <cell r="G693" t="str">
            <v>B</v>
          </cell>
          <cell r="H693" t="str">
            <v>EXPERT</v>
          </cell>
          <cell r="I693" t="str">
            <v>TT</v>
          </cell>
          <cell r="R693">
            <v>33</v>
          </cell>
          <cell r="S693">
            <v>33293</v>
          </cell>
          <cell r="T693" t="str">
            <v>M</v>
          </cell>
          <cell r="W693">
            <v>1910224031991</v>
          </cell>
          <cell r="X693">
            <v>743294524</v>
          </cell>
          <cell r="Y693" t="str">
            <v>alexandru.ypoint@gmail.com</v>
          </cell>
          <cell r="Z693">
            <v>740068531</v>
          </cell>
          <cell r="AA693" t="str">
            <v>ARGES</v>
          </cell>
          <cell r="AB693" t="str">
            <v>EST</v>
          </cell>
          <cell r="AC693" t="str">
            <v>ROU</v>
          </cell>
          <cell r="AD693" t="str">
            <v>KTM</v>
          </cell>
          <cell r="AE693" t="str">
            <v>300/2T</v>
          </cell>
          <cell r="ET693">
            <v>108</v>
          </cell>
          <cell r="EU693">
            <v>125</v>
          </cell>
          <cell r="EV693">
            <v>125</v>
          </cell>
          <cell r="GW693">
            <v>1</v>
          </cell>
          <cell r="HT693">
            <v>1</v>
          </cell>
          <cell r="HZ693">
            <v>1</v>
          </cell>
          <cell r="IC693" t="str">
            <v>DA</v>
          </cell>
        </row>
        <row r="694">
          <cell r="A694">
            <v>272</v>
          </cell>
          <cell r="B694">
            <v>1810</v>
          </cell>
          <cell r="C694" t="str">
            <v>CÎRSTEA</v>
          </cell>
          <cell r="D694" t="str">
            <v xml:space="preserve">CONSTANTIN COSMIN </v>
          </cell>
          <cell r="E694" t="str">
            <v>LION RACING TEAM SEBIS</v>
          </cell>
          <cell r="F694" t="str">
            <v>FRM</v>
          </cell>
          <cell r="G694" t="str">
            <v>C</v>
          </cell>
          <cell r="H694" t="str">
            <v>QUAD</v>
          </cell>
          <cell r="I694" t="str">
            <v>TT</v>
          </cell>
          <cell r="R694">
            <v>36</v>
          </cell>
          <cell r="S694">
            <v>32126</v>
          </cell>
          <cell r="T694" t="str">
            <v>M</v>
          </cell>
          <cell r="W694">
            <v>1871215385578</v>
          </cell>
          <cell r="X694">
            <v>752927383</v>
          </cell>
          <cell r="Y694" t="str">
            <v>lionracingteam@yahoo.com</v>
          </cell>
          <cell r="Z694">
            <v>730565718</v>
          </cell>
          <cell r="AA694" t="str">
            <v>VALCEA</v>
          </cell>
          <cell r="AB694" t="str">
            <v>VEST</v>
          </cell>
          <cell r="AC694" t="str">
            <v>ROU</v>
          </cell>
          <cell r="AD694" t="str">
            <v>CAN AM</v>
          </cell>
          <cell r="AE694" t="str">
            <v>850/4T</v>
          </cell>
        </row>
        <row r="695">
          <cell r="A695">
            <v>273</v>
          </cell>
          <cell r="C695" t="str">
            <v>CIRSTOIU</v>
          </cell>
          <cell r="D695" t="str">
            <v>MIHAI</v>
          </cell>
          <cell r="E695" t="str">
            <v>LION RACING TEAM SEBIS</v>
          </cell>
          <cell r="F695" t="str">
            <v>FRM</v>
          </cell>
          <cell r="G695" t="str">
            <v>C</v>
          </cell>
          <cell r="H695" t="str">
            <v>ATV</v>
          </cell>
          <cell r="I695" t="str">
            <v>TT</v>
          </cell>
          <cell r="R695">
            <v>44</v>
          </cell>
          <cell r="S695">
            <v>29291</v>
          </cell>
          <cell r="T695" t="str">
            <v>M</v>
          </cell>
          <cell r="W695">
            <v>1800311384791</v>
          </cell>
          <cell r="X695">
            <v>757733930</v>
          </cell>
          <cell r="AA695" t="str">
            <v>VALCEA</v>
          </cell>
          <cell r="AB695" t="str">
            <v>VEST</v>
          </cell>
          <cell r="AC695" t="str">
            <v>ROU</v>
          </cell>
          <cell r="AD695" t="str">
            <v>CAN AM</v>
          </cell>
          <cell r="AE695" t="str">
            <v>1000/4T</v>
          </cell>
        </row>
        <row r="696">
          <cell r="A696">
            <v>274</v>
          </cell>
          <cell r="C696" t="str">
            <v>CIRT/STANCU</v>
          </cell>
          <cell r="D696" t="str">
            <v>MIRCEA/ION</v>
          </cell>
          <cell r="E696" t="str">
            <v>HE MARAMURES</v>
          </cell>
          <cell r="F696" t="str">
            <v>FRM</v>
          </cell>
          <cell r="G696" t="str">
            <v>C</v>
          </cell>
          <cell r="H696" t="str">
            <v>SSV</v>
          </cell>
          <cell r="I696" t="str">
            <v>TT</v>
          </cell>
          <cell r="R696">
            <v>124</v>
          </cell>
          <cell r="T696" t="str">
            <v>E</v>
          </cell>
          <cell r="W696" t="str">
            <v>1730604243673/1740526240011</v>
          </cell>
          <cell r="X696">
            <v>721290000</v>
          </cell>
          <cell r="Z696">
            <v>736884712</v>
          </cell>
          <cell r="AA696" t="str">
            <v>MARAMURES</v>
          </cell>
          <cell r="AB696" t="str">
            <v>VEST</v>
          </cell>
          <cell r="AC696" t="str">
            <v>ROU</v>
          </cell>
          <cell r="AD696" t="str">
            <v>HISUN</v>
          </cell>
        </row>
        <row r="697">
          <cell r="A697">
            <v>275</v>
          </cell>
          <cell r="B697">
            <v>860</v>
          </cell>
          <cell r="C697" t="str">
            <v>CIRTOAJE</v>
          </cell>
          <cell r="D697" t="str">
            <v>SERBAN ANDREI</v>
          </cell>
          <cell r="E697" t="str">
            <v>LION RACING TEAM SEBIS</v>
          </cell>
          <cell r="F697" t="str">
            <v>FRM</v>
          </cell>
          <cell r="G697" t="str">
            <v>A</v>
          </cell>
          <cell r="H697" t="str">
            <v>ATV</v>
          </cell>
          <cell r="I697" t="str">
            <v>TT</v>
          </cell>
          <cell r="R697">
            <v>27</v>
          </cell>
          <cell r="S697">
            <v>35310</v>
          </cell>
          <cell r="T697" t="str">
            <v>M</v>
          </cell>
          <cell r="W697">
            <v>1960902295895</v>
          </cell>
          <cell r="X697">
            <v>721786288</v>
          </cell>
          <cell r="AA697" t="str">
            <v>PRAHOVA</v>
          </cell>
          <cell r="AB697" t="str">
            <v>EST</v>
          </cell>
          <cell r="AC697" t="str">
            <v>ROU</v>
          </cell>
          <cell r="AD697" t="str">
            <v>CAN AM</v>
          </cell>
          <cell r="AE697" t="str">
            <v>1000/4T</v>
          </cell>
        </row>
        <row r="698">
          <cell r="A698">
            <v>2710</v>
          </cell>
          <cell r="C698" t="str">
            <v>CISEK</v>
          </cell>
          <cell r="D698" t="str">
            <v>TOMASZ</v>
          </cell>
          <cell r="E698" t="str">
            <v>HAITA DEVA</v>
          </cell>
          <cell r="F698" t="str">
            <v>FRM</v>
          </cell>
          <cell r="G698" t="str">
            <v>C</v>
          </cell>
          <cell r="H698" t="str">
            <v>HOBBY</v>
          </cell>
          <cell r="I698" t="str">
            <v>TT</v>
          </cell>
          <cell r="R698">
            <v>41</v>
          </cell>
          <cell r="S698">
            <v>30164</v>
          </cell>
          <cell r="T698" t="str">
            <v>M</v>
          </cell>
          <cell r="W698">
            <v>82080117551</v>
          </cell>
          <cell r="X698">
            <v>48668282991</v>
          </cell>
          <cell r="AA698" t="str">
            <v>POLONIA</v>
          </cell>
          <cell r="AB698" t="str">
            <v>POL</v>
          </cell>
          <cell r="AC698" t="str">
            <v>POL</v>
          </cell>
          <cell r="AD698" t="str">
            <v>GAS GAS</v>
          </cell>
          <cell r="BI698">
            <v>328</v>
          </cell>
          <cell r="BJ698">
            <v>30</v>
          </cell>
          <cell r="BK698">
            <v>25</v>
          </cell>
          <cell r="EB698">
            <v>230</v>
          </cell>
          <cell r="EC698">
            <v>30</v>
          </cell>
          <cell r="ED698">
            <v>25</v>
          </cell>
          <cell r="GW698">
            <v>1</v>
          </cell>
          <cell r="HT698">
            <v>1</v>
          </cell>
          <cell r="HZ698">
            <v>1</v>
          </cell>
          <cell r="IC698" t="str">
            <v>DA</v>
          </cell>
        </row>
        <row r="699">
          <cell r="A699">
            <v>3573</v>
          </cell>
          <cell r="C699" t="str">
            <v>CISMAȘI</v>
          </cell>
          <cell r="D699" t="str">
            <v>SERGIU NICOLAE</v>
          </cell>
          <cell r="E699" t="str">
            <v>BLACK RYDERS SIBIU</v>
          </cell>
          <cell r="F699" t="str">
            <v>FRM</v>
          </cell>
          <cell r="G699" t="str">
            <v>B</v>
          </cell>
          <cell r="H699" t="str">
            <v>EXPERT</v>
          </cell>
          <cell r="I699" t="str">
            <v>TT</v>
          </cell>
          <cell r="R699">
            <v>37</v>
          </cell>
          <cell r="S699">
            <v>31652</v>
          </cell>
          <cell r="T699" t="str">
            <v>M</v>
          </cell>
          <cell r="W699">
            <v>1860828324798</v>
          </cell>
          <cell r="X699">
            <v>740891076</v>
          </cell>
          <cell r="Y699" t="str">
            <v>sergiu86cis@yahoo.com</v>
          </cell>
          <cell r="Z699">
            <v>749860050</v>
          </cell>
          <cell r="AA699" t="str">
            <v>SIBIU</v>
          </cell>
          <cell r="AB699" t="str">
            <v>VEST</v>
          </cell>
          <cell r="AC699" t="str">
            <v>ROU</v>
          </cell>
          <cell r="AD699" t="str">
            <v>KTM</v>
          </cell>
          <cell r="AE699" t="str">
            <v>300/2T</v>
          </cell>
          <cell r="CH699">
            <v>6</v>
          </cell>
          <cell r="CI699">
            <v>125</v>
          </cell>
          <cell r="CJ699">
            <v>125</v>
          </cell>
          <cell r="GW699">
            <v>1</v>
          </cell>
          <cell r="HT699">
            <v>1</v>
          </cell>
          <cell r="HZ699">
            <v>1</v>
          </cell>
          <cell r="IC699" t="str">
            <v>DA</v>
          </cell>
        </row>
        <row r="700">
          <cell r="A700">
            <v>3687</v>
          </cell>
          <cell r="C700" t="str">
            <v>CIUBOTARIU</v>
          </cell>
          <cell r="D700" t="str">
            <v>PAUL-EDUARD</v>
          </cell>
          <cell r="E700" t="str">
            <v>X-CAPE RACING TEAM</v>
          </cell>
          <cell r="F700" t="str">
            <v>FRM</v>
          </cell>
          <cell r="G700" t="str">
            <v>C</v>
          </cell>
          <cell r="H700" t="str">
            <v>ATV</v>
          </cell>
          <cell r="I700" t="str">
            <v>TT</v>
          </cell>
          <cell r="R700">
            <v>43</v>
          </cell>
          <cell r="S700">
            <v>29503</v>
          </cell>
          <cell r="T700" t="str">
            <v>M</v>
          </cell>
          <cell r="W700">
            <v>1801009071968</v>
          </cell>
          <cell r="X700">
            <v>799880999</v>
          </cell>
          <cell r="AA700" t="str">
            <v>BOTOSANI</v>
          </cell>
          <cell r="AB700" t="str">
            <v>EST</v>
          </cell>
          <cell r="AC700" t="str">
            <v>ROU</v>
          </cell>
          <cell r="CQ700">
            <v>242</v>
          </cell>
          <cell r="CR700">
            <v>125</v>
          </cell>
          <cell r="CS700">
            <v>125</v>
          </cell>
          <cell r="GZ700">
            <v>1</v>
          </cell>
          <cell r="HT700">
            <v>1</v>
          </cell>
          <cell r="HZ700">
            <v>1</v>
          </cell>
          <cell r="IC700" t="str">
            <v>DA</v>
          </cell>
        </row>
        <row r="701">
          <cell r="A701">
            <v>276</v>
          </cell>
          <cell r="C701" t="str">
            <v>CIUCA</v>
          </cell>
          <cell r="D701" t="str">
            <v>VALENTIN</v>
          </cell>
          <cell r="E701" t="str">
            <v>ENDURO BUZAU</v>
          </cell>
          <cell r="F701" t="str">
            <v>FRM</v>
          </cell>
          <cell r="G701" t="str">
            <v>B</v>
          </cell>
          <cell r="H701" t="str">
            <v>EXPERT</v>
          </cell>
          <cell r="I701" t="str">
            <v>TT</v>
          </cell>
          <cell r="R701">
            <v>34</v>
          </cell>
          <cell r="S701">
            <v>32865</v>
          </cell>
          <cell r="T701" t="str">
            <v>M</v>
          </cell>
          <cell r="U701" t="str">
            <v>la Craiova NU A PLATIT LIC+ASIG</v>
          </cell>
          <cell r="W701">
            <v>1891223080029</v>
          </cell>
          <cell r="X701">
            <v>767781860</v>
          </cell>
          <cell r="Z701">
            <v>751251273</v>
          </cell>
          <cell r="AA701" t="str">
            <v>BUCURESTI</v>
          </cell>
          <cell r="AB701" t="str">
            <v>EST</v>
          </cell>
          <cell r="AC701" t="str">
            <v>ROU</v>
          </cell>
          <cell r="AD701" t="str">
            <v>KTM</v>
          </cell>
          <cell r="AE701" t="str">
            <v>350/4T</v>
          </cell>
        </row>
        <row r="702">
          <cell r="A702">
            <v>4102</v>
          </cell>
          <cell r="B702">
            <v>988</v>
          </cell>
          <cell r="C702" t="str">
            <v xml:space="preserve">CIUCA </v>
          </cell>
          <cell r="D702" t="str">
            <v>ERIC MIHAI</v>
          </cell>
          <cell r="E702" t="str">
            <v>OLTENIA RACING KIDS</v>
          </cell>
          <cell r="F702" t="str">
            <v>FRM</v>
          </cell>
          <cell r="G702" t="str">
            <v>A</v>
          </cell>
          <cell r="H702" t="str">
            <v xml:space="preserve">65 cc </v>
          </cell>
          <cell r="I702" t="str">
            <v>MX</v>
          </cell>
          <cell r="J702" t="str">
            <v>MX</v>
          </cell>
          <cell r="M702">
            <v>45564</v>
          </cell>
          <cell r="N702">
            <v>45657</v>
          </cell>
          <cell r="Q702" t="str">
            <v>ok</v>
          </cell>
          <cell r="R702">
            <v>8</v>
          </cell>
          <cell r="S702">
            <v>42257</v>
          </cell>
          <cell r="T702" t="str">
            <v>M</v>
          </cell>
          <cell r="V702">
            <v>155</v>
          </cell>
          <cell r="W702">
            <v>5150910160054</v>
          </cell>
          <cell r="X702">
            <v>729085899</v>
          </cell>
          <cell r="AA702" t="str">
            <v>DOLJ</v>
          </cell>
          <cell r="AB702" t="str">
            <v>VEST</v>
          </cell>
          <cell r="AC702" t="str">
            <v>ROU</v>
          </cell>
          <cell r="AD702" t="str">
            <v>KTM</v>
          </cell>
          <cell r="AE702" t="str">
            <v>65/2T</v>
          </cell>
          <cell r="AF702">
            <v>45376</v>
          </cell>
          <cell r="AG702">
            <v>45377</v>
          </cell>
          <cell r="AH702" t="str">
            <v>OP</v>
          </cell>
          <cell r="AJ702" t="str">
            <v>DA</v>
          </cell>
          <cell r="AK702" t="str">
            <v>DA</v>
          </cell>
          <cell r="AN702">
            <v>430</v>
          </cell>
          <cell r="AQ702">
            <v>300</v>
          </cell>
          <cell r="AT702" t="str">
            <v>C</v>
          </cell>
          <cell r="BC702">
            <v>988</v>
          </cell>
          <cell r="BD702" t="str">
            <v>L</v>
          </cell>
          <cell r="BE702">
            <v>0</v>
          </cell>
        </row>
        <row r="703">
          <cell r="A703">
            <v>277</v>
          </cell>
          <cell r="B703">
            <v>414</v>
          </cell>
          <cell r="C703" t="str">
            <v xml:space="preserve">CIUCULETE </v>
          </cell>
          <cell r="D703" t="str">
            <v>TIBERIU DORIAN</v>
          </cell>
          <cell r="E703" t="str">
            <v>CSM FLACARA MORENI</v>
          </cell>
          <cell r="F703" t="str">
            <v>FRM</v>
          </cell>
          <cell r="G703" t="str">
            <v>B</v>
          </cell>
          <cell r="H703" t="str">
            <v>EXPERT</v>
          </cell>
          <cell r="I703" t="str">
            <v>TT</v>
          </cell>
          <cell r="R703">
            <v>27</v>
          </cell>
          <cell r="S703">
            <v>35362</v>
          </cell>
          <cell r="T703" t="str">
            <v>M</v>
          </cell>
          <cell r="W703">
            <v>1961024152479</v>
          </cell>
          <cell r="X703">
            <v>737722865</v>
          </cell>
          <cell r="Z703">
            <v>722884027</v>
          </cell>
          <cell r="AA703" t="str">
            <v>DAMBOVITA</v>
          </cell>
          <cell r="AB703" t="str">
            <v>EST</v>
          </cell>
          <cell r="AC703" t="str">
            <v>ROU</v>
          </cell>
          <cell r="AD703" t="str">
            <v>KTM</v>
          </cell>
          <cell r="AE703" t="str">
            <v>300/2T</v>
          </cell>
          <cell r="IC703" t="str">
            <v>L</v>
          </cell>
        </row>
        <row r="704">
          <cell r="A704">
            <v>3025</v>
          </cell>
          <cell r="C704" t="str">
            <v>CIUICA</v>
          </cell>
          <cell r="D704" t="str">
            <v>ROBERT</v>
          </cell>
          <cell r="E704" t="str">
            <v>CSM FLACARA MORENI</v>
          </cell>
          <cell r="F704" t="str">
            <v>FRM</v>
          </cell>
          <cell r="G704" t="str">
            <v>C</v>
          </cell>
          <cell r="H704" t="str">
            <v>ATV</v>
          </cell>
          <cell r="I704" t="str">
            <v>TT</v>
          </cell>
          <cell r="R704">
            <v>25</v>
          </cell>
          <cell r="S704">
            <v>35912</v>
          </cell>
          <cell r="T704" t="str">
            <v>M</v>
          </cell>
          <cell r="W704">
            <v>1980427152514</v>
          </cell>
          <cell r="X704">
            <v>733472250</v>
          </cell>
          <cell r="AA704" t="str">
            <v>DAMBOVITA</v>
          </cell>
          <cell r="AB704" t="str">
            <v>EST</v>
          </cell>
          <cell r="AC704" t="str">
            <v>ROU</v>
          </cell>
          <cell r="AD704" t="str">
            <v>CAN</v>
          </cell>
        </row>
        <row r="705">
          <cell r="A705">
            <v>278</v>
          </cell>
          <cell r="B705">
            <v>453</v>
          </cell>
          <cell r="C705" t="str">
            <v>CIUPE</v>
          </cell>
          <cell r="D705" t="str">
            <v>IONUT ADRIAN</v>
          </cell>
          <cell r="E705" t="str">
            <v>MASTER BIKE CLUJ</v>
          </cell>
          <cell r="F705" t="str">
            <v>FRM</v>
          </cell>
          <cell r="G705" t="str">
            <v>B</v>
          </cell>
          <cell r="H705" t="str">
            <v>EXPERT</v>
          </cell>
          <cell r="I705" t="str">
            <v>TT</v>
          </cell>
          <cell r="R705">
            <v>31</v>
          </cell>
          <cell r="S705">
            <v>33784</v>
          </cell>
          <cell r="T705" t="str">
            <v>M</v>
          </cell>
          <cell r="W705">
            <v>1920629314001</v>
          </cell>
          <cell r="X705">
            <v>757358126</v>
          </cell>
          <cell r="Z705">
            <v>752482716</v>
          </cell>
          <cell r="AA705" t="str">
            <v>CLUJ</v>
          </cell>
          <cell r="AB705" t="str">
            <v>VEST</v>
          </cell>
          <cell r="AC705" t="str">
            <v>ROU</v>
          </cell>
          <cell r="AD705" t="str">
            <v>GAS GAS</v>
          </cell>
          <cell r="AE705" t="str">
            <v>300/2T</v>
          </cell>
          <cell r="CH705">
            <v>128</v>
          </cell>
          <cell r="CI705">
            <v>125</v>
          </cell>
          <cell r="CJ705">
            <v>125</v>
          </cell>
          <cell r="GW705">
            <v>1</v>
          </cell>
          <cell r="HT705">
            <v>1</v>
          </cell>
          <cell r="HZ705">
            <v>1</v>
          </cell>
          <cell r="IC705" t="str">
            <v>DA</v>
          </cell>
        </row>
        <row r="706">
          <cell r="A706">
            <v>279</v>
          </cell>
          <cell r="C706" t="str">
            <v>CIUTA</v>
          </cell>
          <cell r="D706" t="str">
            <v>CATALIN</v>
          </cell>
          <cell r="E706" t="str">
            <v>ACS ODOBESTI</v>
          </cell>
          <cell r="F706" t="str">
            <v>FRM</v>
          </cell>
          <cell r="G706" t="str">
            <v>A</v>
          </cell>
          <cell r="H706" t="str">
            <v>ATV</v>
          </cell>
          <cell r="I706" t="str">
            <v>TT</v>
          </cell>
          <cell r="R706">
            <v>45</v>
          </cell>
          <cell r="S706">
            <v>28885</v>
          </cell>
          <cell r="T706" t="str">
            <v>M</v>
          </cell>
          <cell r="W706">
            <v>1790130220039</v>
          </cell>
          <cell r="X706">
            <v>749416368</v>
          </cell>
          <cell r="AB706" t="e">
            <v>#N/A</v>
          </cell>
          <cell r="AC706" t="str">
            <v>ROU</v>
          </cell>
          <cell r="AD706" t="str">
            <v>CAN AM</v>
          </cell>
        </row>
        <row r="707">
          <cell r="A707">
            <v>280</v>
          </cell>
          <cell r="B707">
            <v>110</v>
          </cell>
          <cell r="C707" t="str">
            <v>CLAPA</v>
          </cell>
          <cell r="D707" t="str">
            <v>LUCIAN</v>
          </cell>
          <cell r="E707" t="str">
            <v>MASTER BIKE CLUJ</v>
          </cell>
          <cell r="F707" t="str">
            <v>FRM</v>
          </cell>
          <cell r="G707" t="str">
            <v>B</v>
          </cell>
          <cell r="H707" t="str">
            <v>EXPERT</v>
          </cell>
          <cell r="I707" t="str">
            <v>TT</v>
          </cell>
          <cell r="R707">
            <v>29</v>
          </cell>
          <cell r="S707">
            <v>34740</v>
          </cell>
          <cell r="T707" t="str">
            <v>M</v>
          </cell>
          <cell r="W707">
            <v>1950210125482</v>
          </cell>
          <cell r="X707">
            <v>746490768</v>
          </cell>
          <cell r="Z707">
            <v>756092413</v>
          </cell>
          <cell r="AA707" t="str">
            <v>BISTRITA - NASAUD</v>
          </cell>
          <cell r="AB707" t="str">
            <v>VEST</v>
          </cell>
          <cell r="AC707" t="str">
            <v>ROU</v>
          </cell>
          <cell r="AD707" t="str">
            <v>HUSQVARNA</v>
          </cell>
          <cell r="AE707" t="str">
            <v>300/2T</v>
          </cell>
          <cell r="AI707" t="str">
            <v>DA</v>
          </cell>
          <cell r="AK707" t="str">
            <v>DA</v>
          </cell>
          <cell r="BI707">
            <v>120</v>
          </cell>
          <cell r="BJ707" t="str">
            <v>L</v>
          </cell>
          <cell r="BK707">
            <v>0</v>
          </cell>
          <cell r="BO707">
            <v>9</v>
          </cell>
          <cell r="BP707" t="str">
            <v>L</v>
          </cell>
          <cell r="BQ707">
            <v>0</v>
          </cell>
          <cell r="BY707">
            <v>119</v>
          </cell>
          <cell r="BZ707" t="str">
            <v>L</v>
          </cell>
          <cell r="CA707">
            <v>0</v>
          </cell>
          <cell r="CE707">
            <v>115</v>
          </cell>
          <cell r="CF707" t="str">
            <v>L</v>
          </cell>
          <cell r="CG707">
            <v>0</v>
          </cell>
          <cell r="CH707">
            <v>149</v>
          </cell>
          <cell r="CI707" t="str">
            <v>L</v>
          </cell>
          <cell r="CJ707">
            <v>0</v>
          </cell>
          <cell r="CN707">
            <v>102</v>
          </cell>
          <cell r="CO707" t="str">
            <v>L</v>
          </cell>
          <cell r="CP707">
            <v>0</v>
          </cell>
          <cell r="CW707">
            <v>111</v>
          </cell>
          <cell r="CX707" t="str">
            <v>L</v>
          </cell>
          <cell r="CY707">
            <v>0</v>
          </cell>
          <cell r="DI707">
            <v>105</v>
          </cell>
          <cell r="DJ707" t="str">
            <v>L</v>
          </cell>
          <cell r="DK707">
            <v>0</v>
          </cell>
          <cell r="EB707">
            <v>100</v>
          </cell>
          <cell r="EC707" t="str">
            <v>L</v>
          </cell>
          <cell r="ED707">
            <v>0</v>
          </cell>
          <cell r="FF707">
            <v>105</v>
          </cell>
          <cell r="FG707" t="str">
            <v>L</v>
          </cell>
          <cell r="FH707">
            <v>0</v>
          </cell>
          <cell r="FL707">
            <v>152</v>
          </cell>
          <cell r="FM707" t="str">
            <v>L</v>
          </cell>
          <cell r="FN707">
            <v>0</v>
          </cell>
          <cell r="GW707">
            <v>1</v>
          </cell>
          <cell r="GZ707">
            <v>1</v>
          </cell>
          <cell r="HT707">
            <v>1</v>
          </cell>
          <cell r="HZ707">
            <v>1</v>
          </cell>
          <cell r="IC707" t="str">
            <v>DA</v>
          </cell>
        </row>
        <row r="708">
          <cell r="A708">
            <v>3120</v>
          </cell>
          <cell r="C708" t="str">
            <v>CLARU</v>
          </cell>
          <cell r="D708" t="str">
            <v>PETRU CRISTIAN</v>
          </cell>
          <cell r="E708" t="str">
            <v>HE MARAMURES</v>
          </cell>
          <cell r="F708" t="str">
            <v>FRM</v>
          </cell>
          <cell r="G708" t="str">
            <v>C</v>
          </cell>
          <cell r="H708" t="str">
            <v>SSV</v>
          </cell>
          <cell r="I708" t="str">
            <v>TT</v>
          </cell>
          <cell r="Q708" t="str">
            <v>C</v>
          </cell>
          <cell r="R708">
            <v>47</v>
          </cell>
          <cell r="S708">
            <v>28066</v>
          </cell>
          <cell r="T708" t="str">
            <v>M</v>
          </cell>
          <cell r="W708">
            <v>1761102120697</v>
          </cell>
          <cell r="X708">
            <v>745286911</v>
          </cell>
          <cell r="AA708" t="str">
            <v>CLUJ</v>
          </cell>
          <cell r="AB708" t="str">
            <v>VEST</v>
          </cell>
          <cell r="AC708" t="str">
            <v>ROU</v>
          </cell>
          <cell r="AD708" t="str">
            <v>POLARIS</v>
          </cell>
          <cell r="AE708" t="str">
            <v>1000/4T</v>
          </cell>
          <cell r="GZ708">
            <v>1</v>
          </cell>
          <cell r="HT708">
            <v>1</v>
          </cell>
          <cell r="HZ708">
            <v>1</v>
          </cell>
          <cell r="IC708" t="str">
            <v>DA</v>
          </cell>
        </row>
        <row r="709">
          <cell r="A709">
            <v>2720</v>
          </cell>
          <cell r="C709" t="str">
            <v>COBZASU</v>
          </cell>
          <cell r="D709" t="str">
            <v>ADRIAN</v>
          </cell>
          <cell r="E709" t="str">
            <v>4V MOTORSPORT</v>
          </cell>
          <cell r="F709" t="str">
            <v>FRM</v>
          </cell>
          <cell r="G709" t="str">
            <v>C</v>
          </cell>
          <cell r="H709" t="str">
            <v>HOBBY</v>
          </cell>
          <cell r="I709" t="str">
            <v>TT</v>
          </cell>
          <cell r="R709">
            <v>124</v>
          </cell>
          <cell r="T709" t="str">
            <v>M</v>
          </cell>
          <cell r="AB709" t="e">
            <v>#N/A</v>
          </cell>
          <cell r="AC709" t="str">
            <v>ROU</v>
          </cell>
          <cell r="AD709" t="str">
            <v>HONDA</v>
          </cell>
        </row>
        <row r="710">
          <cell r="A710">
            <v>281</v>
          </cell>
          <cell r="C710" t="str">
            <v>COCHLAR</v>
          </cell>
          <cell r="D710" t="str">
            <v>DANIEL</v>
          </cell>
          <cell r="E710" t="str">
            <v>CEHIA</v>
          </cell>
          <cell r="F710" t="str">
            <v>ACCR</v>
          </cell>
          <cell r="G710" t="str">
            <v>A</v>
          </cell>
          <cell r="H710" t="str">
            <v>PRO</v>
          </cell>
          <cell r="I710" t="str">
            <v>TT</v>
          </cell>
          <cell r="M710" t="str">
            <v>SP</v>
          </cell>
          <cell r="N710" t="str">
            <v>SP</v>
          </cell>
          <cell r="R710">
            <v>24</v>
          </cell>
          <cell r="S710">
            <v>36594</v>
          </cell>
          <cell r="T710" t="str">
            <v>M</v>
          </cell>
          <cell r="W710">
            <v>208360513</v>
          </cell>
          <cell r="X710">
            <v>420731443402</v>
          </cell>
          <cell r="AA710" t="str">
            <v>CEHIA</v>
          </cell>
          <cell r="AB710" t="str">
            <v>CZE</v>
          </cell>
          <cell r="AC710" t="str">
            <v>CZE</v>
          </cell>
          <cell r="AD710" t="str">
            <v>GAS GAS</v>
          </cell>
          <cell r="AE710" t="str">
            <v>300/2T</v>
          </cell>
          <cell r="CW710">
            <v>13</v>
          </cell>
          <cell r="CX710" t="str">
            <v>SP</v>
          </cell>
          <cell r="CY710" t="str">
            <v>SP</v>
          </cell>
        </row>
        <row r="711">
          <cell r="A711">
            <v>2894</v>
          </cell>
          <cell r="C711" t="str">
            <v>COCIS</v>
          </cell>
          <cell r="D711" t="str">
            <v>CALIN</v>
          </cell>
          <cell r="E711" t="str">
            <v>MASTER BIKE CLUJ</v>
          </cell>
          <cell r="F711" t="str">
            <v>FRM</v>
          </cell>
          <cell r="G711" t="str">
            <v>C</v>
          </cell>
          <cell r="H711" t="str">
            <v>V-ATV</v>
          </cell>
          <cell r="I711" t="str">
            <v>TT</v>
          </cell>
          <cell r="R711">
            <v>49</v>
          </cell>
          <cell r="S711">
            <v>27262</v>
          </cell>
          <cell r="T711" t="str">
            <v>M</v>
          </cell>
          <cell r="W711">
            <v>1740821124033</v>
          </cell>
          <cell r="X711">
            <v>748766613</v>
          </cell>
          <cell r="Z711">
            <v>740018826</v>
          </cell>
          <cell r="AA711" t="str">
            <v>CLUJ</v>
          </cell>
          <cell r="AB711" t="str">
            <v>VEST</v>
          </cell>
          <cell r="AC711" t="str">
            <v>ROU</v>
          </cell>
          <cell r="AD711" t="str">
            <v>CAN AM</v>
          </cell>
        </row>
        <row r="712">
          <cell r="A712">
            <v>282</v>
          </cell>
          <cell r="B712">
            <v>91</v>
          </cell>
          <cell r="C712" t="str">
            <v>COCIU</v>
          </cell>
          <cell r="D712" t="str">
            <v>MIHAIL</v>
          </cell>
          <cell r="E712" t="str">
            <v>ACS ENDURANCH</v>
          </cell>
          <cell r="F712" t="str">
            <v>FRM</v>
          </cell>
          <cell r="G712" t="str">
            <v>A</v>
          </cell>
          <cell r="H712" t="str">
            <v>MX.1</v>
          </cell>
          <cell r="I712" t="str">
            <v>MX</v>
          </cell>
          <cell r="J712" t="str">
            <v>MX</v>
          </cell>
          <cell r="M712">
            <v>45562</v>
          </cell>
          <cell r="N712">
            <v>45657</v>
          </cell>
          <cell r="P712">
            <v>45749</v>
          </cell>
          <cell r="R712">
            <v>32</v>
          </cell>
          <cell r="S712">
            <v>33551</v>
          </cell>
          <cell r="T712" t="str">
            <v>M</v>
          </cell>
          <cell r="V712">
            <v>8</v>
          </cell>
          <cell r="W712">
            <v>1911109410196</v>
          </cell>
          <cell r="AA712" t="str">
            <v>IASI</v>
          </cell>
          <cell r="AB712" t="str">
            <v>EST</v>
          </cell>
          <cell r="AC712" t="str">
            <v>ROU</v>
          </cell>
          <cell r="AD712" t="str">
            <v>KTM</v>
          </cell>
          <cell r="AE712" t="str">
            <v>450/4T</v>
          </cell>
          <cell r="AF712">
            <v>45303</v>
          </cell>
          <cell r="AG712">
            <v>45309</v>
          </cell>
          <cell r="AH712" t="str">
            <v>OP</v>
          </cell>
          <cell r="AI712" t="str">
            <v>NU</v>
          </cell>
          <cell r="AK712" t="str">
            <v>DA</v>
          </cell>
          <cell r="AL712" t="str">
            <v>AII</v>
          </cell>
          <cell r="AM712" t="str">
            <v>POZITIV</v>
          </cell>
          <cell r="AN712">
            <v>300</v>
          </cell>
          <cell r="AO712" t="str">
            <v>DA</v>
          </cell>
          <cell r="AP712">
            <v>300</v>
          </cell>
          <cell r="AQ712">
            <v>300</v>
          </cell>
          <cell r="AS712" t="str">
            <v>2-21476486</v>
          </cell>
          <cell r="AT712" t="str">
            <v>C</v>
          </cell>
          <cell r="BC712">
            <v>91</v>
          </cell>
          <cell r="BD712" t="str">
            <v>L</v>
          </cell>
          <cell r="BE712">
            <v>0</v>
          </cell>
          <cell r="BU712">
            <v>91</v>
          </cell>
          <cell r="FC712">
            <v>2</v>
          </cell>
          <cell r="GJ712">
            <v>2</v>
          </cell>
          <cell r="GK712" t="str">
            <v>L</v>
          </cell>
          <cell r="GL712">
            <v>0</v>
          </cell>
          <cell r="HF712">
            <v>1</v>
          </cell>
          <cell r="HU712">
            <v>1</v>
          </cell>
          <cell r="HZ712">
            <v>1</v>
          </cell>
          <cell r="IC712" t="str">
            <v>DA</v>
          </cell>
        </row>
        <row r="713">
          <cell r="A713">
            <v>283</v>
          </cell>
          <cell r="B713">
            <v>725</v>
          </cell>
          <cell r="C713" t="str">
            <v>COCIU</v>
          </cell>
          <cell r="D713" t="str">
            <v>NICOLAE</v>
          </cell>
          <cell r="E713" t="str">
            <v>ACS ENDURANCH</v>
          </cell>
          <cell r="F713" t="str">
            <v>FRM</v>
          </cell>
          <cell r="G713" t="str">
            <v>C</v>
          </cell>
          <cell r="H713" t="str">
            <v>A.MX2</v>
          </cell>
          <cell r="I713" t="str">
            <v>MX</v>
          </cell>
          <cell r="J713" t="str">
            <v>MX</v>
          </cell>
          <cell r="M713">
            <v>45562</v>
          </cell>
          <cell r="N713">
            <v>45657</v>
          </cell>
          <cell r="P713">
            <v>45749</v>
          </cell>
          <cell r="R713">
            <v>38</v>
          </cell>
          <cell r="S713">
            <v>31286</v>
          </cell>
          <cell r="T713" t="str">
            <v>M</v>
          </cell>
          <cell r="V713">
            <v>9</v>
          </cell>
          <cell r="W713">
            <v>1850827410084</v>
          </cell>
          <cell r="AA713" t="str">
            <v>ILFOV</v>
          </cell>
          <cell r="AB713" t="str">
            <v>EST</v>
          </cell>
          <cell r="AC713" t="str">
            <v>ROU</v>
          </cell>
          <cell r="AD713" t="str">
            <v>YAMAHA</v>
          </cell>
          <cell r="AE713" t="str">
            <v>250/4T</v>
          </cell>
          <cell r="AF713">
            <v>45303</v>
          </cell>
          <cell r="AG713">
            <v>45309</v>
          </cell>
          <cell r="AH713" t="str">
            <v>OP</v>
          </cell>
          <cell r="AI713" t="str">
            <v>DA</v>
          </cell>
          <cell r="AK713" t="str">
            <v>DA</v>
          </cell>
          <cell r="AL713" t="str">
            <v>0I</v>
          </cell>
          <cell r="AM713" t="str">
            <v>POZITIV</v>
          </cell>
          <cell r="AN713">
            <v>300</v>
          </cell>
          <cell r="AO713" t="str">
            <v>DA</v>
          </cell>
          <cell r="AP713">
            <v>300</v>
          </cell>
          <cell r="AQ713">
            <v>300</v>
          </cell>
          <cell r="AS713" t="str">
            <v>2-21476486</v>
          </cell>
          <cell r="AT713" t="str">
            <v>C</v>
          </cell>
          <cell r="BC713">
            <v>725</v>
          </cell>
          <cell r="BD713" t="str">
            <v>L</v>
          </cell>
          <cell r="BE713">
            <v>0</v>
          </cell>
          <cell r="BU713">
            <v>725</v>
          </cell>
          <cell r="FC713">
            <v>725</v>
          </cell>
          <cell r="GJ713">
            <v>725</v>
          </cell>
          <cell r="GK713" t="str">
            <v>L</v>
          </cell>
          <cell r="GL713">
            <v>0</v>
          </cell>
          <cell r="HF713">
            <v>1</v>
          </cell>
          <cell r="HU713">
            <v>1</v>
          </cell>
          <cell r="HZ713">
            <v>1</v>
          </cell>
          <cell r="IC713" t="str">
            <v>DA</v>
          </cell>
        </row>
        <row r="714">
          <cell r="A714">
            <v>284</v>
          </cell>
          <cell r="B714">
            <v>11</v>
          </cell>
          <cell r="C714" t="str">
            <v>COCIU</v>
          </cell>
          <cell r="D714" t="str">
            <v xml:space="preserve">NICOLAS  </v>
          </cell>
          <cell r="E714" t="str">
            <v>ACS ENDURANCH</v>
          </cell>
          <cell r="F714" t="str">
            <v>FRM</v>
          </cell>
          <cell r="G714" t="str">
            <v>A</v>
          </cell>
          <cell r="H714" t="str">
            <v>85 cc</v>
          </cell>
          <cell r="I714" t="str">
            <v>MX</v>
          </cell>
          <cell r="J714" t="str">
            <v>MX</v>
          </cell>
          <cell r="N714">
            <v>45657</v>
          </cell>
          <cell r="Q714" t="str">
            <v>ok</v>
          </cell>
          <cell r="R714">
            <v>12</v>
          </cell>
          <cell r="S714">
            <v>40886</v>
          </cell>
          <cell r="T714" t="str">
            <v>M</v>
          </cell>
          <cell r="V714">
            <v>10</v>
          </cell>
          <cell r="W714">
            <v>5111209802058</v>
          </cell>
          <cell r="X714">
            <v>78843105</v>
          </cell>
          <cell r="AA714" t="str">
            <v>ILFOV</v>
          </cell>
          <cell r="AB714" t="str">
            <v>EST</v>
          </cell>
          <cell r="AC714" t="str">
            <v>ROU</v>
          </cell>
          <cell r="AD714" t="str">
            <v>YAMAHA</v>
          </cell>
          <cell r="AE714" t="str">
            <v>85/2T</v>
          </cell>
          <cell r="AF714">
            <v>45303</v>
          </cell>
          <cell r="AG714">
            <v>45309</v>
          </cell>
          <cell r="AH714" t="str">
            <v>OP</v>
          </cell>
          <cell r="AJ714" t="str">
            <v>DA</v>
          </cell>
          <cell r="AK714" t="str">
            <v>DA</v>
          </cell>
          <cell r="AN714">
            <v>300</v>
          </cell>
          <cell r="AO714" t="str">
            <v>DA</v>
          </cell>
          <cell r="AP714">
            <v>300</v>
          </cell>
          <cell r="AQ714">
            <v>300</v>
          </cell>
          <cell r="AS714" t="str">
            <v>2-21476486</v>
          </cell>
          <cell r="AT714" t="str">
            <v>C</v>
          </cell>
          <cell r="BU714">
            <v>11</v>
          </cell>
          <cell r="GJ714">
            <v>11</v>
          </cell>
          <cell r="HF714">
            <v>1</v>
          </cell>
          <cell r="HU714">
            <v>1</v>
          </cell>
          <cell r="HZ714">
            <v>1</v>
          </cell>
          <cell r="IC714" t="str">
            <v>DA</v>
          </cell>
        </row>
        <row r="715">
          <cell r="A715">
            <v>1765</v>
          </cell>
          <cell r="C715" t="str">
            <v xml:space="preserve">COCREAN </v>
          </cell>
          <cell r="D715" t="str">
            <v>ADRIAN</v>
          </cell>
          <cell r="E715" t="str">
            <v>EXTREM MOTORS ORASTIE</v>
          </cell>
          <cell r="F715" t="str">
            <v>FRM</v>
          </cell>
          <cell r="G715" t="str">
            <v>A</v>
          </cell>
          <cell r="H715" t="str">
            <v>VET</v>
          </cell>
          <cell r="I715" t="str">
            <v>TT</v>
          </cell>
          <cell r="R715">
            <v>47</v>
          </cell>
          <cell r="S715">
            <v>27941</v>
          </cell>
          <cell r="T715" t="str">
            <v>M</v>
          </cell>
          <cell r="W715">
            <v>1760630204377</v>
          </cell>
          <cell r="X715">
            <v>762697384</v>
          </cell>
          <cell r="AA715" t="str">
            <v>HUNEDOARA</v>
          </cell>
          <cell r="AB715" t="str">
            <v>VEST</v>
          </cell>
          <cell r="AC715" t="str">
            <v>ROU</v>
          </cell>
          <cell r="AD715" t="str">
            <v>KTM</v>
          </cell>
          <cell r="AE715" t="str">
            <v>300/2T</v>
          </cell>
        </row>
        <row r="716">
          <cell r="A716">
            <v>2789</v>
          </cell>
          <cell r="C716" t="str">
            <v>COENEGRACHTS</v>
          </cell>
          <cell r="D716" t="str">
            <v>TIM</v>
          </cell>
          <cell r="E716" t="str">
            <v>ATH RACING FLORESTI</v>
          </cell>
          <cell r="F716" t="str">
            <v>FRM</v>
          </cell>
          <cell r="G716" t="str">
            <v>A</v>
          </cell>
          <cell r="H716" t="str">
            <v>ATV</v>
          </cell>
          <cell r="I716" t="str">
            <v>TT</v>
          </cell>
          <cell r="R716">
            <v>33</v>
          </cell>
          <cell r="S716">
            <v>33077</v>
          </cell>
          <cell r="T716" t="str">
            <v>M</v>
          </cell>
          <cell r="W716" t="str">
            <v>90.07.23-067.18</v>
          </cell>
          <cell r="X716">
            <v>32472250592</v>
          </cell>
          <cell r="AA716" t="str">
            <v>BELGIA</v>
          </cell>
          <cell r="AB716" t="str">
            <v>BEL</v>
          </cell>
          <cell r="AC716" t="str">
            <v>BEL</v>
          </cell>
        </row>
        <row r="717">
          <cell r="A717">
            <v>285</v>
          </cell>
          <cell r="C717" t="str">
            <v>COHN</v>
          </cell>
          <cell r="D717" t="str">
            <v>ANDREI</v>
          </cell>
          <cell r="E717" t="str">
            <v>GO RACING</v>
          </cell>
          <cell r="F717" t="str">
            <v>FRM</v>
          </cell>
          <cell r="G717" t="str">
            <v>A</v>
          </cell>
          <cell r="H717" t="str">
            <v>VET</v>
          </cell>
          <cell r="I717" t="str">
            <v>TT</v>
          </cell>
          <cell r="R717">
            <v>51</v>
          </cell>
          <cell r="S717">
            <v>26460</v>
          </cell>
          <cell r="T717" t="str">
            <v>M</v>
          </cell>
          <cell r="W717">
            <v>1720610423033</v>
          </cell>
          <cell r="X717">
            <v>742262806</v>
          </cell>
          <cell r="Y717" t="str">
            <v>andreicohn72@gmail.com</v>
          </cell>
          <cell r="Z717">
            <v>722571393</v>
          </cell>
          <cell r="AA717" t="str">
            <v>BUCURESTI</v>
          </cell>
          <cell r="AB717" t="str">
            <v>EST</v>
          </cell>
          <cell r="AC717" t="str">
            <v>ROU</v>
          </cell>
          <cell r="AD717" t="str">
            <v>KTM</v>
          </cell>
          <cell r="AE717" t="str">
            <v>250/2T</v>
          </cell>
        </row>
        <row r="718">
          <cell r="A718">
            <v>2952</v>
          </cell>
          <cell r="C718" t="str">
            <v>COJANU</v>
          </cell>
          <cell r="D718" t="str">
            <v>ADOLF STEFAN</v>
          </cell>
          <cell r="E718" t="str">
            <v>JITSU ZARNESTI</v>
          </cell>
          <cell r="F718" t="str">
            <v>FRM</v>
          </cell>
          <cell r="G718" t="str">
            <v>C</v>
          </cell>
          <cell r="H718" t="str">
            <v>A.MX2</v>
          </cell>
          <cell r="I718" t="str">
            <v>MX</v>
          </cell>
          <cell r="R718">
            <v>24</v>
          </cell>
          <cell r="S718">
            <v>36538</v>
          </cell>
          <cell r="T718" t="str">
            <v>M</v>
          </cell>
          <cell r="W718">
            <v>5000113080099</v>
          </cell>
          <cell r="X718">
            <v>731071049</v>
          </cell>
          <cell r="AA718" t="str">
            <v>BRASOV</v>
          </cell>
          <cell r="AB718" t="str">
            <v>EST</v>
          </cell>
          <cell r="AC718" t="str">
            <v>ROU</v>
          </cell>
          <cell r="AD718" t="str">
            <v>YAMAHA</v>
          </cell>
          <cell r="AE718" t="str">
            <v>250/4T</v>
          </cell>
        </row>
        <row r="719">
          <cell r="A719">
            <v>287</v>
          </cell>
          <cell r="B719">
            <v>222</v>
          </cell>
          <cell r="C719" t="str">
            <v>COJANU</v>
          </cell>
          <cell r="D719" t="str">
            <v>AIDA IOANA</v>
          </cell>
          <cell r="E719" t="str">
            <v>ACS BLUE RACING TEAM</v>
          </cell>
          <cell r="F719" t="str">
            <v>FRM</v>
          </cell>
          <cell r="G719" t="str">
            <v>A</v>
          </cell>
          <cell r="H719" t="str">
            <v>FETE</v>
          </cell>
          <cell r="I719" t="str">
            <v>MX</v>
          </cell>
          <cell r="J719" t="str">
            <v>MX</v>
          </cell>
          <cell r="M719">
            <v>45396</v>
          </cell>
          <cell r="N719">
            <v>45657</v>
          </cell>
          <cell r="Q719" t="str">
            <v>ok</v>
          </cell>
          <cell r="R719">
            <v>20</v>
          </cell>
          <cell r="S719">
            <v>38014</v>
          </cell>
          <cell r="T719" t="str">
            <v>F</v>
          </cell>
          <cell r="V719">
            <v>14</v>
          </cell>
          <cell r="W719">
            <v>6040128082563</v>
          </cell>
          <cell r="X719">
            <v>727756759</v>
          </cell>
          <cell r="Y719" t="str">
            <v>aida73cojanu@gmail.com</v>
          </cell>
          <cell r="Z719">
            <v>731045459</v>
          </cell>
          <cell r="AA719" t="str">
            <v>BRASOV</v>
          </cell>
          <cell r="AB719" t="str">
            <v>EST</v>
          </cell>
          <cell r="AC719" t="str">
            <v>ROU</v>
          </cell>
          <cell r="AD719" t="str">
            <v>YAMAHA</v>
          </cell>
          <cell r="AE719" t="str">
            <v>250/2T</v>
          </cell>
          <cell r="AF719">
            <v>45336</v>
          </cell>
          <cell r="AG719">
            <v>45348</v>
          </cell>
          <cell r="AH719" t="str">
            <v>OP</v>
          </cell>
          <cell r="AI719" t="str">
            <v>DA</v>
          </cell>
          <cell r="AK719" t="str">
            <v>DA</v>
          </cell>
          <cell r="AN719">
            <v>300</v>
          </cell>
          <cell r="AO719" t="str">
            <v>DA</v>
          </cell>
          <cell r="AP719">
            <v>300</v>
          </cell>
          <cell r="AQ719">
            <v>300</v>
          </cell>
          <cell r="AT719" t="str">
            <v>C</v>
          </cell>
          <cell r="BC719">
            <v>222</v>
          </cell>
          <cell r="BD719" t="str">
            <v>L</v>
          </cell>
          <cell r="BE719">
            <v>0</v>
          </cell>
          <cell r="BU719">
            <v>222</v>
          </cell>
          <cell r="BV719" t="str">
            <v>L</v>
          </cell>
          <cell r="BW719">
            <v>0</v>
          </cell>
          <cell r="BX719">
            <v>250</v>
          </cell>
          <cell r="FC719">
            <v>222</v>
          </cell>
          <cell r="FD719" t="str">
            <v>L</v>
          </cell>
          <cell r="FE719">
            <v>0</v>
          </cell>
          <cell r="FR719">
            <v>222</v>
          </cell>
          <cell r="FS719" t="str">
            <v>L</v>
          </cell>
          <cell r="FT719">
            <v>0</v>
          </cell>
          <cell r="HF719">
            <v>1</v>
          </cell>
          <cell r="HU719">
            <v>1</v>
          </cell>
          <cell r="HZ719">
            <v>1</v>
          </cell>
          <cell r="IC719" t="str">
            <v>DA</v>
          </cell>
        </row>
        <row r="720">
          <cell r="A720">
            <v>3260</v>
          </cell>
          <cell r="B720">
            <v>222</v>
          </cell>
          <cell r="C720" t="str">
            <v>COJANU</v>
          </cell>
          <cell r="D720" t="str">
            <v>AIDA IOANA</v>
          </cell>
          <cell r="E720" t="str">
            <v>ACS BLUE RACING TEAM</v>
          </cell>
          <cell r="F720" t="str">
            <v>FRM</v>
          </cell>
          <cell r="G720" t="str">
            <v>A</v>
          </cell>
          <cell r="H720" t="str">
            <v>MX.2</v>
          </cell>
          <cell r="I720" t="str">
            <v>MX</v>
          </cell>
          <cell r="J720" t="str">
            <v>MX</v>
          </cell>
          <cell r="M720">
            <v>45396</v>
          </cell>
          <cell r="N720">
            <v>45657</v>
          </cell>
          <cell r="Q720" t="str">
            <v>ok</v>
          </cell>
          <cell r="R720">
            <v>20</v>
          </cell>
          <cell r="S720">
            <v>38014</v>
          </cell>
          <cell r="T720" t="str">
            <v>F</v>
          </cell>
          <cell r="V720">
            <v>15</v>
          </cell>
          <cell r="W720">
            <v>6040128082563</v>
          </cell>
          <cell r="X720">
            <v>727756759</v>
          </cell>
          <cell r="Y720" t="str">
            <v>aida73cojanu@gmail.com</v>
          </cell>
          <cell r="Z720">
            <v>731045459</v>
          </cell>
          <cell r="AA720" t="str">
            <v>BRASOV</v>
          </cell>
          <cell r="AB720" t="str">
            <v>EST</v>
          </cell>
          <cell r="AC720" t="str">
            <v>ROU</v>
          </cell>
          <cell r="AD720" t="str">
            <v>YAMAHA</v>
          </cell>
          <cell r="AE720" t="str">
            <v>125/2T</v>
          </cell>
          <cell r="AF720" t="str">
            <v>nu</v>
          </cell>
          <cell r="AG720">
            <v>45355</v>
          </cell>
          <cell r="AH720" t="str">
            <v>OP</v>
          </cell>
          <cell r="AN720">
            <v>200</v>
          </cell>
          <cell r="AO720">
            <v>75</v>
          </cell>
          <cell r="AQ720" t="str">
            <v>ok</v>
          </cell>
          <cell r="AT720" t="str">
            <v>C</v>
          </cell>
          <cell r="BC720">
            <v>222</v>
          </cell>
          <cell r="BD720" t="str">
            <v>L</v>
          </cell>
          <cell r="BE720">
            <v>0</v>
          </cell>
          <cell r="BU720">
            <v>222</v>
          </cell>
          <cell r="BV720" t="str">
            <v>L</v>
          </cell>
          <cell r="BW720">
            <v>0</v>
          </cell>
          <cell r="BX720">
            <v>250</v>
          </cell>
          <cell r="FC720">
            <v>222</v>
          </cell>
          <cell r="FD720" t="str">
            <v>L</v>
          </cell>
          <cell r="FE720">
            <v>0</v>
          </cell>
          <cell r="FR720">
            <v>222</v>
          </cell>
          <cell r="FS720" t="str">
            <v>L</v>
          </cell>
          <cell r="FT720">
            <v>0</v>
          </cell>
          <cell r="GD720">
            <v>222</v>
          </cell>
          <cell r="GE720" t="str">
            <v>L</v>
          </cell>
          <cell r="GF720">
            <v>0</v>
          </cell>
          <cell r="HF720">
            <v>1</v>
          </cell>
          <cell r="HU720">
            <v>1</v>
          </cell>
          <cell r="HZ720">
            <v>1</v>
          </cell>
          <cell r="IC720" t="str">
            <v>DA</v>
          </cell>
        </row>
        <row r="721">
          <cell r="A721">
            <v>4007</v>
          </cell>
          <cell r="B721">
            <v>222</v>
          </cell>
          <cell r="C721" t="str">
            <v>COJANU</v>
          </cell>
          <cell r="D721" t="str">
            <v>AIDA IOANA</v>
          </cell>
          <cell r="E721" t="str">
            <v>ACS BLUE RACING TEAM</v>
          </cell>
          <cell r="F721" t="str">
            <v>FRM</v>
          </cell>
          <cell r="G721" t="str">
            <v>A</v>
          </cell>
          <cell r="H721" t="str">
            <v>MX.1</v>
          </cell>
          <cell r="I721" t="str">
            <v>MX</v>
          </cell>
          <cell r="M721">
            <v>45396</v>
          </cell>
          <cell r="Q721" t="str">
            <v>ok</v>
          </cell>
          <cell r="R721">
            <v>20</v>
          </cell>
          <cell r="S721">
            <v>38014</v>
          </cell>
          <cell r="T721" t="str">
            <v>F</v>
          </cell>
          <cell r="W721">
            <v>6040128082563</v>
          </cell>
          <cell r="X721">
            <v>727756759</v>
          </cell>
          <cell r="Y721" t="str">
            <v>aida73cojanu@gmail.com</v>
          </cell>
          <cell r="Z721">
            <v>731045459</v>
          </cell>
          <cell r="AA721" t="str">
            <v>BRASOV</v>
          </cell>
          <cell r="AB721" t="str">
            <v>EST</v>
          </cell>
          <cell r="AC721" t="str">
            <v>ROU</v>
          </cell>
          <cell r="AD721" t="str">
            <v>YAMAHA</v>
          </cell>
          <cell r="AE721" t="str">
            <v>250/4T</v>
          </cell>
          <cell r="AT721" t="str">
            <v>C</v>
          </cell>
          <cell r="GD721">
            <v>222</v>
          </cell>
          <cell r="GE721" t="str">
            <v>L</v>
          </cell>
          <cell r="GF721">
            <v>0</v>
          </cell>
        </row>
        <row r="722">
          <cell r="A722">
            <v>286</v>
          </cell>
          <cell r="B722">
            <v>711</v>
          </cell>
          <cell r="C722" t="str">
            <v>COJANU</v>
          </cell>
          <cell r="D722" t="str">
            <v>IONUȚ MARIUS</v>
          </cell>
          <cell r="E722" t="str">
            <v>ACS BLUE RACING TEAM</v>
          </cell>
          <cell r="F722" t="str">
            <v>FRM</v>
          </cell>
          <cell r="G722" t="str">
            <v>A</v>
          </cell>
          <cell r="H722" t="str">
            <v>VET 1</v>
          </cell>
          <cell r="I722" t="str">
            <v>MX</v>
          </cell>
          <cell r="J722" t="str">
            <v>MX</v>
          </cell>
          <cell r="M722">
            <v>45396</v>
          </cell>
          <cell r="N722">
            <v>45657</v>
          </cell>
          <cell r="R722">
            <v>45</v>
          </cell>
          <cell r="S722">
            <v>28611</v>
          </cell>
          <cell r="T722" t="str">
            <v>M</v>
          </cell>
          <cell r="V722">
            <v>16</v>
          </cell>
          <cell r="W722">
            <v>1780501085027</v>
          </cell>
          <cell r="X722">
            <v>722233778</v>
          </cell>
          <cell r="Y722" t="str">
            <v>ionutcojanu@yahoo.com</v>
          </cell>
          <cell r="Z722">
            <v>731045459</v>
          </cell>
          <cell r="AA722" t="str">
            <v>BRASOV</v>
          </cell>
          <cell r="AB722" t="str">
            <v>EST</v>
          </cell>
          <cell r="AC722" t="str">
            <v>ROU</v>
          </cell>
          <cell r="AD722" t="str">
            <v>YAMAHA</v>
          </cell>
          <cell r="AE722" t="str">
            <v>450/4T</v>
          </cell>
          <cell r="AF722">
            <v>45336</v>
          </cell>
          <cell r="AG722">
            <v>45348</v>
          </cell>
          <cell r="AH722" t="str">
            <v>OP</v>
          </cell>
          <cell r="AI722" t="str">
            <v>DA</v>
          </cell>
          <cell r="AK722" t="str">
            <v>DA</v>
          </cell>
          <cell r="AN722">
            <v>300</v>
          </cell>
          <cell r="AO722" t="str">
            <v>DA</v>
          </cell>
          <cell r="AP722">
            <v>300</v>
          </cell>
          <cell r="AQ722">
            <v>300</v>
          </cell>
          <cell r="AT722" t="str">
            <v>C</v>
          </cell>
          <cell r="AV722" t="str">
            <v>10+125+300 ASIG PT CHIUJDEA</v>
          </cell>
          <cell r="BC722">
            <v>711</v>
          </cell>
          <cell r="BD722" t="str">
            <v>L</v>
          </cell>
          <cell r="BE722">
            <v>0</v>
          </cell>
          <cell r="BU722">
            <v>711</v>
          </cell>
          <cell r="BV722" t="str">
            <v>L</v>
          </cell>
          <cell r="BW722">
            <v>0</v>
          </cell>
          <cell r="BX722">
            <v>250</v>
          </cell>
          <cell r="FC722">
            <v>711</v>
          </cell>
          <cell r="FD722" t="str">
            <v>L</v>
          </cell>
          <cell r="FE722">
            <v>0</v>
          </cell>
          <cell r="FR722">
            <v>711</v>
          </cell>
          <cell r="FS722" t="str">
            <v>L</v>
          </cell>
          <cell r="FT722">
            <v>0</v>
          </cell>
          <cell r="GD722">
            <v>711</v>
          </cell>
          <cell r="GE722" t="str">
            <v>L</v>
          </cell>
          <cell r="GF722">
            <v>0</v>
          </cell>
          <cell r="HF722">
            <v>1</v>
          </cell>
          <cell r="HU722">
            <v>1</v>
          </cell>
          <cell r="HZ722">
            <v>1</v>
          </cell>
          <cell r="IC722" t="str">
            <v>DA</v>
          </cell>
        </row>
        <row r="723">
          <cell r="A723">
            <v>288</v>
          </cell>
          <cell r="B723">
            <v>75</v>
          </cell>
          <cell r="C723" t="str">
            <v>COJANU</v>
          </cell>
          <cell r="D723" t="str">
            <v>MAYA ELENA</v>
          </cell>
          <cell r="E723" t="str">
            <v>ACS BLUE RACING TEAM</v>
          </cell>
          <cell r="F723" t="str">
            <v>FRM</v>
          </cell>
          <cell r="G723" t="str">
            <v>A</v>
          </cell>
          <cell r="H723" t="str">
            <v>FETE</v>
          </cell>
          <cell r="I723" t="str">
            <v>MX</v>
          </cell>
          <cell r="J723" t="str">
            <v>MX</v>
          </cell>
          <cell r="M723">
            <v>45564</v>
          </cell>
          <cell r="N723">
            <v>45657</v>
          </cell>
          <cell r="Q723" t="str">
            <v>ok</v>
          </cell>
          <cell r="R723">
            <v>15</v>
          </cell>
          <cell r="S723">
            <v>39598</v>
          </cell>
          <cell r="T723" t="str">
            <v>F</v>
          </cell>
          <cell r="V723">
            <v>151</v>
          </cell>
          <cell r="W723">
            <v>6080530082564</v>
          </cell>
          <cell r="X723">
            <v>727756759</v>
          </cell>
          <cell r="Y723" t="str">
            <v>aida73cojanu@gmail.com</v>
          </cell>
          <cell r="Z723">
            <v>722233778</v>
          </cell>
          <cell r="AA723" t="str">
            <v>BRASOV</v>
          </cell>
          <cell r="AB723" t="str">
            <v>EST</v>
          </cell>
          <cell r="AC723" t="str">
            <v>ROU</v>
          </cell>
          <cell r="AD723" t="str">
            <v>YAMAHA</v>
          </cell>
          <cell r="AE723" t="str">
            <v>125/2T</v>
          </cell>
          <cell r="AF723">
            <v>45377</v>
          </cell>
          <cell r="AG723">
            <v>45377</v>
          </cell>
          <cell r="AH723" t="str">
            <v>OP</v>
          </cell>
          <cell r="AI723" t="str">
            <v>DA</v>
          </cell>
          <cell r="AN723">
            <v>430</v>
          </cell>
          <cell r="AQ723">
            <v>300</v>
          </cell>
          <cell r="AT723" t="str">
            <v>C</v>
          </cell>
          <cell r="BC723">
            <v>75</v>
          </cell>
          <cell r="BD723" t="str">
            <v>L</v>
          </cell>
          <cell r="BE723">
            <v>0</v>
          </cell>
        </row>
        <row r="724">
          <cell r="A724">
            <v>289</v>
          </cell>
          <cell r="B724">
            <v>72</v>
          </cell>
          <cell r="C724" t="str">
            <v xml:space="preserve">COJOCARIU </v>
          </cell>
          <cell r="D724" t="str">
            <v>FABIAN</v>
          </cell>
          <cell r="E724" t="str">
            <v>REGIUNILE UNITE</v>
          </cell>
          <cell r="F724" t="str">
            <v>FRM</v>
          </cell>
          <cell r="G724" t="str">
            <v>A</v>
          </cell>
          <cell r="H724" t="str">
            <v>CF M 300</v>
          </cell>
          <cell r="I724" t="str">
            <v>V</v>
          </cell>
          <cell r="Q724" t="str">
            <v>ok</v>
          </cell>
          <cell r="R724">
            <v>19</v>
          </cell>
          <cell r="S724">
            <v>38292</v>
          </cell>
          <cell r="T724" t="str">
            <v>M</v>
          </cell>
          <cell r="W724">
            <v>5041101460087</v>
          </cell>
          <cell r="X724">
            <v>764942981</v>
          </cell>
          <cell r="Z724">
            <v>743092066</v>
          </cell>
          <cell r="AA724" t="str">
            <v>ILFOV</v>
          </cell>
          <cell r="AB724" t="str">
            <v>EST</v>
          </cell>
          <cell r="AC724" t="str">
            <v>ROU</v>
          </cell>
          <cell r="AD724" t="str">
            <v>CF MOTO</v>
          </cell>
          <cell r="AE724">
            <v>300</v>
          </cell>
          <cell r="AI724" t="str">
            <v>DA</v>
          </cell>
          <cell r="AK724" t="str">
            <v>DA</v>
          </cell>
          <cell r="AL724" t="str">
            <v>0I</v>
          </cell>
          <cell r="AM724" t="str">
            <v>POZITIV</v>
          </cell>
          <cell r="IC724">
            <v>22</v>
          </cell>
        </row>
        <row r="725">
          <cell r="A725">
            <v>290</v>
          </cell>
          <cell r="C725" t="str">
            <v xml:space="preserve">COJOCARU </v>
          </cell>
          <cell r="D725" t="str">
            <v>COSMIN IONUT</v>
          </cell>
          <cell r="E725" t="str">
            <v>ACS ODOBESTI</v>
          </cell>
          <cell r="F725" t="str">
            <v>FRM</v>
          </cell>
          <cell r="G725" t="str">
            <v>A</v>
          </cell>
          <cell r="H725" t="str">
            <v>ATV</v>
          </cell>
          <cell r="I725" t="str">
            <v>TT</v>
          </cell>
          <cell r="R725">
            <v>33</v>
          </cell>
          <cell r="S725">
            <v>33026</v>
          </cell>
          <cell r="T725" t="str">
            <v>M</v>
          </cell>
          <cell r="W725">
            <v>1900602100132</v>
          </cell>
          <cell r="X725">
            <v>746064768</v>
          </cell>
          <cell r="AA725" t="str">
            <v>BUZAU</v>
          </cell>
          <cell r="AB725" t="str">
            <v>EST</v>
          </cell>
          <cell r="AC725" t="str">
            <v>ROU</v>
          </cell>
          <cell r="AD725" t="str">
            <v>CAN AM</v>
          </cell>
          <cell r="AE725" t="str">
            <v>1000/4T</v>
          </cell>
        </row>
        <row r="726">
          <cell r="A726">
            <v>1953</v>
          </cell>
          <cell r="C726" t="str">
            <v xml:space="preserve">COJOCARU </v>
          </cell>
          <cell r="D726" t="str">
            <v>CRISTI</v>
          </cell>
          <cell r="E726" t="str">
            <v>HARD ENDURO ARAD</v>
          </cell>
          <cell r="F726" t="str">
            <v>FRM</v>
          </cell>
          <cell r="G726" t="str">
            <v>A</v>
          </cell>
          <cell r="H726" t="str">
            <v>PRO</v>
          </cell>
          <cell r="I726" t="str">
            <v>TT</v>
          </cell>
          <cell r="R726">
            <v>34</v>
          </cell>
          <cell r="S726">
            <v>32945</v>
          </cell>
          <cell r="T726" t="str">
            <v>M</v>
          </cell>
          <cell r="W726">
            <v>1900313023979</v>
          </cell>
          <cell r="X726">
            <v>745859717</v>
          </cell>
          <cell r="AA726" t="str">
            <v>ARAD</v>
          </cell>
          <cell r="AB726" t="str">
            <v>VEST</v>
          </cell>
          <cell r="AC726" t="str">
            <v>ROU</v>
          </cell>
          <cell r="AD726" t="str">
            <v>KTM</v>
          </cell>
          <cell r="AE726" t="str">
            <v>300/2T</v>
          </cell>
        </row>
        <row r="727">
          <cell r="A727">
            <v>2906</v>
          </cell>
          <cell r="C727" t="str">
            <v xml:space="preserve">COJOCARU </v>
          </cell>
          <cell r="D727" t="str">
            <v>TIBERIU ANGELO</v>
          </cell>
          <cell r="E727" t="str">
            <v>FREE BIKE TEAM</v>
          </cell>
          <cell r="F727" t="str">
            <v>FRM</v>
          </cell>
          <cell r="G727" t="str">
            <v>C</v>
          </cell>
          <cell r="H727" t="str">
            <v>HOBBY</v>
          </cell>
          <cell r="I727" t="str">
            <v>TT</v>
          </cell>
          <cell r="R727">
            <v>54</v>
          </cell>
          <cell r="S727">
            <v>25576</v>
          </cell>
          <cell r="T727" t="str">
            <v>M</v>
          </cell>
          <cell r="W727">
            <v>1700108450015</v>
          </cell>
          <cell r="X727">
            <v>722319257</v>
          </cell>
          <cell r="AA727" t="str">
            <v>BUCURESTI</v>
          </cell>
          <cell r="AB727" t="str">
            <v>EST</v>
          </cell>
          <cell r="AC727" t="str">
            <v>ROU</v>
          </cell>
          <cell r="AD727" t="str">
            <v>KTM</v>
          </cell>
          <cell r="AE727" t="str">
            <v>300/2T</v>
          </cell>
          <cell r="CN727">
            <v>383</v>
          </cell>
          <cell r="CO727">
            <v>125</v>
          </cell>
          <cell r="CP727">
            <v>125</v>
          </cell>
          <cell r="GW727">
            <v>1</v>
          </cell>
          <cell r="HT727">
            <v>1</v>
          </cell>
          <cell r="HZ727">
            <v>1</v>
          </cell>
          <cell r="IC727" t="str">
            <v>DA</v>
          </cell>
        </row>
        <row r="728">
          <cell r="A728">
            <v>3539</v>
          </cell>
          <cell r="C728" t="str">
            <v>COJUHAR</v>
          </cell>
          <cell r="D728" t="str">
            <v>IURIE</v>
          </cell>
          <cell r="E728" t="str">
            <v>REPUBLICA MOLDOVA</v>
          </cell>
          <cell r="F728" t="str">
            <v>FMRM</v>
          </cell>
          <cell r="G728" t="str">
            <v>A</v>
          </cell>
          <cell r="H728" t="str">
            <v>PRO</v>
          </cell>
          <cell r="I728" t="str">
            <v>TT</v>
          </cell>
          <cell r="M728" t="str">
            <v>SP</v>
          </cell>
          <cell r="N728" t="str">
            <v>SP</v>
          </cell>
          <cell r="R728">
            <v>34</v>
          </cell>
          <cell r="S728">
            <v>32622</v>
          </cell>
          <cell r="T728" t="str">
            <v>M</v>
          </cell>
          <cell r="W728">
            <v>1890424170084</v>
          </cell>
          <cell r="X728">
            <v>37378867757</v>
          </cell>
          <cell r="AA728" t="str">
            <v>MOLDOVA</v>
          </cell>
          <cell r="AB728" t="str">
            <v>MDA</v>
          </cell>
          <cell r="AC728" t="str">
            <v>MDA</v>
          </cell>
          <cell r="AD728" t="str">
            <v>KTM</v>
          </cell>
          <cell r="AE728" t="str">
            <v>250/4T</v>
          </cell>
        </row>
        <row r="729">
          <cell r="A729">
            <v>291</v>
          </cell>
          <cell r="C729" t="str">
            <v>COLCERIU</v>
          </cell>
          <cell r="D729" t="str">
            <v>DANIEL</v>
          </cell>
          <cell r="E729" t="str">
            <v>DIRT BIKE RIDERS BAIA MARE</v>
          </cell>
          <cell r="F729" t="str">
            <v>FRM</v>
          </cell>
          <cell r="G729" t="str">
            <v>C</v>
          </cell>
          <cell r="H729" t="str">
            <v>HOBBY</v>
          </cell>
          <cell r="I729" t="str">
            <v>TT</v>
          </cell>
          <cell r="R729">
            <v>39</v>
          </cell>
          <cell r="S729">
            <v>30846</v>
          </cell>
          <cell r="T729" t="str">
            <v>M</v>
          </cell>
          <cell r="W729">
            <v>1840613190431</v>
          </cell>
          <cell r="X729">
            <v>742207375</v>
          </cell>
          <cell r="Y729" t="str">
            <v>bilhulk@gmail.com</v>
          </cell>
          <cell r="AA729" t="str">
            <v>CLUJ</v>
          </cell>
          <cell r="AB729" t="str">
            <v>VEST</v>
          </cell>
          <cell r="AC729" t="str">
            <v>ROU</v>
          </cell>
          <cell r="AD729" t="str">
            <v>KTM</v>
          </cell>
          <cell r="AE729" t="str">
            <v>350/4T</v>
          </cell>
        </row>
        <row r="730">
          <cell r="A730">
            <v>292</v>
          </cell>
          <cell r="C730" t="str">
            <v>COLCERIU</v>
          </cell>
          <cell r="D730" t="str">
            <v>DANIEL</v>
          </cell>
          <cell r="E730" t="str">
            <v>DIRT BIKE RIDERS BAIA MARE</v>
          </cell>
          <cell r="F730" t="str">
            <v>FRM</v>
          </cell>
          <cell r="G730" t="str">
            <v>B</v>
          </cell>
          <cell r="H730" t="str">
            <v>EXPERT</v>
          </cell>
          <cell r="I730" t="str">
            <v>TT</v>
          </cell>
          <cell r="R730">
            <v>39</v>
          </cell>
          <cell r="S730">
            <v>30846</v>
          </cell>
          <cell r="T730" t="str">
            <v>M</v>
          </cell>
          <cell r="W730">
            <v>1840613190431</v>
          </cell>
          <cell r="X730">
            <v>742207375</v>
          </cell>
          <cell r="AA730" t="str">
            <v>CLUJ</v>
          </cell>
          <cell r="AB730" t="str">
            <v>VEST</v>
          </cell>
          <cell r="AC730" t="str">
            <v>ROU</v>
          </cell>
          <cell r="AD730" t="str">
            <v>KTM</v>
          </cell>
          <cell r="AE730" t="str">
            <v>350/4T</v>
          </cell>
        </row>
        <row r="731">
          <cell r="A731">
            <v>3635</v>
          </cell>
          <cell r="C731" t="str">
            <v>COLDA</v>
          </cell>
          <cell r="D731" t="str">
            <v>RAOUL  PETRU</v>
          </cell>
          <cell r="E731" t="str">
            <v>FREE BIKE TEAM</v>
          </cell>
          <cell r="F731" t="str">
            <v>FRM</v>
          </cell>
          <cell r="G731" t="str">
            <v>C</v>
          </cell>
          <cell r="H731" t="str">
            <v>HOBBY</v>
          </cell>
          <cell r="I731" t="str">
            <v>TT</v>
          </cell>
          <cell r="Q731" t="str">
            <v>1C</v>
          </cell>
          <cell r="R731">
            <v>16</v>
          </cell>
          <cell r="S731">
            <v>39263</v>
          </cell>
          <cell r="T731" t="str">
            <v>M</v>
          </cell>
          <cell r="W731">
            <v>5070630203675</v>
          </cell>
          <cell r="AA731" t="str">
            <v>ALBA</v>
          </cell>
          <cell r="AB731" t="str">
            <v>VEST</v>
          </cell>
          <cell r="AC731" t="str">
            <v>ROU</v>
          </cell>
          <cell r="CN731">
            <v>348</v>
          </cell>
          <cell r="CO731">
            <v>125</v>
          </cell>
          <cell r="CP731">
            <v>125</v>
          </cell>
          <cell r="GW731">
            <v>1</v>
          </cell>
          <cell r="HT731">
            <v>1</v>
          </cell>
          <cell r="HZ731">
            <v>1</v>
          </cell>
          <cell r="IC731" t="str">
            <v>DA</v>
          </cell>
        </row>
        <row r="732">
          <cell r="A732">
            <v>1792</v>
          </cell>
          <cell r="B732">
            <v>18</v>
          </cell>
          <cell r="C732" t="str">
            <v>COLNEA</v>
          </cell>
          <cell r="D732" t="str">
            <v>STELIAN</v>
          </cell>
          <cell r="E732" t="str">
            <v>JUVENES TG. MURES</v>
          </cell>
          <cell r="F732" t="str">
            <v>FRM</v>
          </cell>
          <cell r="G732" t="str">
            <v>A</v>
          </cell>
          <cell r="H732" t="str">
            <v>VET 2</v>
          </cell>
          <cell r="I732" t="str">
            <v>MX</v>
          </cell>
          <cell r="R732">
            <v>50</v>
          </cell>
          <cell r="S732">
            <v>27106</v>
          </cell>
          <cell r="T732" t="str">
            <v>M</v>
          </cell>
          <cell r="W732">
            <v>1740318264382</v>
          </cell>
          <cell r="X732">
            <v>758432128</v>
          </cell>
          <cell r="Y732" t="str">
            <v>doctoru18@yahoo.com</v>
          </cell>
          <cell r="Z732">
            <v>745609899</v>
          </cell>
          <cell r="AA732" t="str">
            <v>MURES</v>
          </cell>
          <cell r="AB732" t="str">
            <v>VEST</v>
          </cell>
          <cell r="AC732" t="str">
            <v>ROU</v>
          </cell>
          <cell r="AD732" t="str">
            <v>HONDA</v>
          </cell>
          <cell r="AE732" t="str">
            <v>250/2T</v>
          </cell>
          <cell r="AI732" t="str">
            <v>DA</v>
          </cell>
          <cell r="AK732" t="str">
            <v>DA</v>
          </cell>
          <cell r="AL732" t="str">
            <v>AII</v>
          </cell>
          <cell r="AM732" t="str">
            <v>NEGATIV</v>
          </cell>
          <cell r="BU732">
            <v>18</v>
          </cell>
          <cell r="FC732">
            <v>18</v>
          </cell>
          <cell r="HF732">
            <v>1</v>
          </cell>
          <cell r="HU732">
            <v>1</v>
          </cell>
          <cell r="HZ732">
            <v>1</v>
          </cell>
          <cell r="IC732" t="str">
            <v>DA</v>
          </cell>
        </row>
        <row r="733">
          <cell r="A733">
            <v>3358</v>
          </cell>
          <cell r="C733" t="str">
            <v>COLOMBO</v>
          </cell>
          <cell r="D733" t="str">
            <v>DAVID</v>
          </cell>
          <cell r="E733" t="str">
            <v>SMART BRASOV</v>
          </cell>
          <cell r="F733" t="str">
            <v>FRM</v>
          </cell>
          <cell r="G733" t="str">
            <v>D</v>
          </cell>
          <cell r="H733" t="str">
            <v>HOBBY-S</v>
          </cell>
          <cell r="I733" t="str">
            <v>TT</v>
          </cell>
          <cell r="R733">
            <v>28</v>
          </cell>
          <cell r="S733">
            <v>35104</v>
          </cell>
          <cell r="T733" t="str">
            <v>M</v>
          </cell>
          <cell r="W733" t="str">
            <v>C7444334</v>
          </cell>
          <cell r="X733">
            <v>41794290147</v>
          </cell>
          <cell r="AA733" t="str">
            <v>ELVETIA</v>
          </cell>
          <cell r="AB733" t="str">
            <v>CHE</v>
          </cell>
          <cell r="AC733" t="str">
            <v>CHE</v>
          </cell>
          <cell r="BR733">
            <v>624</v>
          </cell>
          <cell r="BS733">
            <v>125</v>
          </cell>
          <cell r="BT733">
            <v>125</v>
          </cell>
          <cell r="GW733">
            <v>1</v>
          </cell>
          <cell r="HT733">
            <v>1</v>
          </cell>
          <cell r="HZ733">
            <v>1</v>
          </cell>
          <cell r="IC733" t="str">
            <v>DA</v>
          </cell>
        </row>
        <row r="734">
          <cell r="A734">
            <v>293</v>
          </cell>
          <cell r="C734" t="str">
            <v>COMAN</v>
          </cell>
          <cell r="D734" t="str">
            <v>ALIN RAZVAN</v>
          </cell>
          <cell r="E734" t="str">
            <v>MASTER BIKE CLUJ</v>
          </cell>
          <cell r="F734" t="str">
            <v>FRM</v>
          </cell>
          <cell r="G734" t="str">
            <v>C</v>
          </cell>
          <cell r="H734" t="str">
            <v>HOBBY</v>
          </cell>
          <cell r="I734" t="str">
            <v>TT</v>
          </cell>
          <cell r="R734">
            <v>27</v>
          </cell>
          <cell r="S734">
            <v>35475</v>
          </cell>
          <cell r="T734" t="str">
            <v>M</v>
          </cell>
          <cell r="W734">
            <v>1970214125826</v>
          </cell>
          <cell r="X734">
            <v>757809029</v>
          </cell>
          <cell r="Z734">
            <v>745292877</v>
          </cell>
          <cell r="AA734" t="str">
            <v>CLUJ</v>
          </cell>
          <cell r="AB734" t="str">
            <v>VEST</v>
          </cell>
          <cell r="AC734" t="str">
            <v>ROU</v>
          </cell>
          <cell r="AD734" t="str">
            <v>HUSQVARNA</v>
          </cell>
          <cell r="AE734" t="str">
            <v>250/2T</v>
          </cell>
        </row>
        <row r="735">
          <cell r="A735">
            <v>2433</v>
          </cell>
          <cell r="C735" t="str">
            <v>COMAN</v>
          </cell>
          <cell r="D735" t="str">
            <v>CLAUDIU ADRIAN</v>
          </cell>
          <cell r="E735" t="str">
            <v>ENDURO BUZAU</v>
          </cell>
          <cell r="F735" t="str">
            <v>FRM</v>
          </cell>
          <cell r="G735" t="str">
            <v>B</v>
          </cell>
          <cell r="H735" t="str">
            <v>EXPERT</v>
          </cell>
          <cell r="I735" t="str">
            <v>TT</v>
          </cell>
          <cell r="R735">
            <v>42</v>
          </cell>
          <cell r="S735">
            <v>30018</v>
          </cell>
          <cell r="T735" t="str">
            <v>M</v>
          </cell>
          <cell r="W735">
            <v>1820308060030</v>
          </cell>
          <cell r="X735">
            <v>755703714</v>
          </cell>
          <cell r="Z735">
            <v>751323901</v>
          </cell>
          <cell r="AA735" t="str">
            <v>BISTRITA - NASAUD</v>
          </cell>
          <cell r="AB735" t="str">
            <v>VEST</v>
          </cell>
          <cell r="AC735" t="str">
            <v>ROU</v>
          </cell>
          <cell r="AD735" t="str">
            <v>KTM</v>
          </cell>
          <cell r="AE735" t="str">
            <v>250/2T</v>
          </cell>
        </row>
        <row r="736">
          <cell r="A736">
            <v>3797</v>
          </cell>
          <cell r="C736" t="str">
            <v>COMAN</v>
          </cell>
          <cell r="D736" t="str">
            <v>DAN LUCIAN</v>
          </cell>
          <cell r="E736" t="str">
            <v>HAITA DEVA</v>
          </cell>
          <cell r="F736" t="str">
            <v>FRM</v>
          </cell>
          <cell r="G736" t="str">
            <v>C</v>
          </cell>
          <cell r="H736" t="str">
            <v>HOBBY</v>
          </cell>
          <cell r="I736" t="str">
            <v>TT</v>
          </cell>
          <cell r="R736">
            <v>21</v>
          </cell>
          <cell r="S736">
            <v>37443</v>
          </cell>
          <cell r="T736" t="str">
            <v>M</v>
          </cell>
          <cell r="W736">
            <v>5020706205567</v>
          </cell>
          <cell r="X736">
            <v>729902624</v>
          </cell>
          <cell r="Y736" t="str">
            <v>luciansicristiana@gmail.com</v>
          </cell>
          <cell r="AA736" t="str">
            <v>HUNEDOARA</v>
          </cell>
          <cell r="AB736" t="str">
            <v>VEST</v>
          </cell>
          <cell r="AC736" t="str">
            <v>ROU</v>
          </cell>
          <cell r="AD736" t="str">
            <v>KTM</v>
          </cell>
          <cell r="AE736" t="str">
            <v>250/2T</v>
          </cell>
          <cell r="FL736">
            <v>387</v>
          </cell>
          <cell r="FM736">
            <v>125</v>
          </cell>
          <cell r="FN736">
            <v>125</v>
          </cell>
          <cell r="GW736">
            <v>1</v>
          </cell>
          <cell r="HT736">
            <v>1</v>
          </cell>
          <cell r="HZ736">
            <v>1</v>
          </cell>
          <cell r="IC736" t="str">
            <v>DA</v>
          </cell>
        </row>
        <row r="737">
          <cell r="A737">
            <v>294</v>
          </cell>
          <cell r="C737" t="str">
            <v>COMAN</v>
          </cell>
          <cell r="D737" t="str">
            <v>VLAD NICOLAE</v>
          </cell>
          <cell r="E737" t="str">
            <v>MASTER BIKE CLUJ</v>
          </cell>
          <cell r="F737" t="str">
            <v>FRM</v>
          </cell>
          <cell r="G737" t="str">
            <v>C</v>
          </cell>
          <cell r="H737" t="str">
            <v>HOBBY</v>
          </cell>
          <cell r="I737" t="str">
            <v>TT</v>
          </cell>
          <cell r="R737">
            <v>34</v>
          </cell>
          <cell r="S737">
            <v>32940</v>
          </cell>
          <cell r="T737" t="str">
            <v>M</v>
          </cell>
          <cell r="W737">
            <v>1900308261322</v>
          </cell>
          <cell r="X737">
            <v>742218177</v>
          </cell>
          <cell r="Z737">
            <v>740108717</v>
          </cell>
          <cell r="AA737" t="str">
            <v>MURES</v>
          </cell>
          <cell r="AB737" t="str">
            <v>VEST</v>
          </cell>
          <cell r="AC737" t="str">
            <v>ROU</v>
          </cell>
          <cell r="AD737" t="str">
            <v>KTM</v>
          </cell>
          <cell r="AE737" t="str">
            <v>300/2T</v>
          </cell>
        </row>
        <row r="738">
          <cell r="A738">
            <v>3565</v>
          </cell>
          <cell r="C738" t="str">
            <v>COMSA</v>
          </cell>
          <cell r="D738" t="str">
            <v>DANIEL</v>
          </cell>
          <cell r="E738" t="str">
            <v>EXTREM MOTORS ORASTIE</v>
          </cell>
          <cell r="F738" t="str">
            <v>FRM</v>
          </cell>
          <cell r="G738" t="str">
            <v>C</v>
          </cell>
          <cell r="H738" t="str">
            <v>QUAD</v>
          </cell>
          <cell r="I738" t="str">
            <v>TT</v>
          </cell>
          <cell r="Q738">
            <v>23</v>
          </cell>
          <cell r="R738">
            <v>15</v>
          </cell>
          <cell r="S738">
            <v>39571</v>
          </cell>
          <cell r="T738" t="str">
            <v>M</v>
          </cell>
          <cell r="W738">
            <v>5080503324816</v>
          </cell>
          <cell r="X738">
            <v>753346767</v>
          </cell>
          <cell r="Z738">
            <v>747542726</v>
          </cell>
          <cell r="AA738" t="str">
            <v>SIBIU</v>
          </cell>
          <cell r="AB738" t="str">
            <v>VEST</v>
          </cell>
          <cell r="AC738" t="str">
            <v>ROU</v>
          </cell>
          <cell r="AD738" t="str">
            <v>SUZUKI</v>
          </cell>
          <cell r="DS738">
            <v>231</v>
          </cell>
          <cell r="DT738">
            <v>125</v>
          </cell>
          <cell r="DU738">
            <v>125</v>
          </cell>
          <cell r="GZ738">
            <v>1</v>
          </cell>
          <cell r="HT738">
            <v>1</v>
          </cell>
          <cell r="HZ738">
            <v>1</v>
          </cell>
          <cell r="IC738" t="str">
            <v>DA</v>
          </cell>
        </row>
        <row r="739">
          <cell r="A739">
            <v>295</v>
          </cell>
          <cell r="C739" t="str">
            <v>COMSA</v>
          </cell>
          <cell r="D739" t="str">
            <v>FLORIN</v>
          </cell>
          <cell r="E739" t="str">
            <v>X-CAPE RACING TEAM</v>
          </cell>
          <cell r="F739" t="str">
            <v>FRM</v>
          </cell>
          <cell r="G739" t="str">
            <v>C</v>
          </cell>
          <cell r="H739" t="str">
            <v>HOBBY</v>
          </cell>
          <cell r="I739" t="str">
            <v>TT</v>
          </cell>
          <cell r="R739">
            <v>40</v>
          </cell>
          <cell r="S739">
            <v>30437</v>
          </cell>
          <cell r="T739" t="str">
            <v>M</v>
          </cell>
          <cell r="W739">
            <v>1830501134125</v>
          </cell>
          <cell r="X739">
            <v>722602248</v>
          </cell>
          <cell r="Z739">
            <v>724464950</v>
          </cell>
          <cell r="AB739" t="e">
            <v>#N/A</v>
          </cell>
          <cell r="AC739" t="str">
            <v>ROU</v>
          </cell>
        </row>
        <row r="740">
          <cell r="A740">
            <v>296</v>
          </cell>
          <cell r="B740">
            <v>477</v>
          </cell>
          <cell r="C740" t="str">
            <v>CONCIOIU</v>
          </cell>
          <cell r="D740" t="str">
            <v>MIHAI</v>
          </cell>
          <cell r="E740" t="str">
            <v>ATH RACING FLORESTI</v>
          </cell>
          <cell r="F740" t="str">
            <v>FRM</v>
          </cell>
          <cell r="G740" t="str">
            <v>A</v>
          </cell>
          <cell r="H740" t="str">
            <v>ATV</v>
          </cell>
          <cell r="I740" t="str">
            <v>TT</v>
          </cell>
          <cell r="M740" t="str">
            <v>EXP 03-03</v>
          </cell>
          <cell r="R740">
            <v>46</v>
          </cell>
          <cell r="S740">
            <v>28436</v>
          </cell>
          <cell r="T740" t="str">
            <v>M</v>
          </cell>
          <cell r="W740">
            <v>1771107120728</v>
          </cell>
          <cell r="X740">
            <v>730909955</v>
          </cell>
          <cell r="Y740" t="str">
            <v>mihai@authentic-spirit.com</v>
          </cell>
          <cell r="Z740">
            <v>741918959</v>
          </cell>
          <cell r="AA740" t="str">
            <v>CLUJ</v>
          </cell>
          <cell r="AB740" t="str">
            <v>VEST</v>
          </cell>
          <cell r="AC740" t="str">
            <v>ROU</v>
          </cell>
          <cell r="AD740" t="str">
            <v>CAN-AM</v>
          </cell>
          <cell r="AE740" t="str">
            <v>1000/4T</v>
          </cell>
          <cell r="AI740" t="str">
            <v>DA</v>
          </cell>
          <cell r="AK740" t="str">
            <v>DA</v>
          </cell>
          <cell r="EQ740">
            <v>20</v>
          </cell>
          <cell r="ER740" t="str">
            <v>L</v>
          </cell>
          <cell r="ES740">
            <v>0</v>
          </cell>
          <cell r="GZ740">
            <v>1</v>
          </cell>
          <cell r="HT740">
            <v>1</v>
          </cell>
          <cell r="HZ740">
            <v>1</v>
          </cell>
          <cell r="IC740" t="str">
            <v>DA</v>
          </cell>
        </row>
        <row r="741">
          <cell r="A741">
            <v>297</v>
          </cell>
          <cell r="B741">
            <v>1111</v>
          </cell>
          <cell r="C741" t="str">
            <v>CONDRE</v>
          </cell>
          <cell r="D741" t="str">
            <v>NICOLAE DĂNUȚ</v>
          </cell>
          <cell r="E741" t="str">
            <v>LION RACING TEAM SEBIS</v>
          </cell>
          <cell r="F741" t="str">
            <v>FRM</v>
          </cell>
          <cell r="G741" t="str">
            <v>C</v>
          </cell>
          <cell r="H741" t="str">
            <v>V-ATV</v>
          </cell>
          <cell r="I741" t="str">
            <v>TT</v>
          </cell>
          <cell r="R741">
            <v>55</v>
          </cell>
          <cell r="S741">
            <v>25129</v>
          </cell>
          <cell r="T741" t="str">
            <v>M</v>
          </cell>
          <cell r="W741">
            <v>1681018051096</v>
          </cell>
          <cell r="X741">
            <v>767391665</v>
          </cell>
          <cell r="Y741" t="str">
            <v>lionracingteam@yahoo.com</v>
          </cell>
          <cell r="Z741">
            <v>730565718</v>
          </cell>
          <cell r="AA741" t="str">
            <v>BIHOR</v>
          </cell>
          <cell r="AB741" t="str">
            <v>VEST</v>
          </cell>
          <cell r="AC741" t="str">
            <v>ROU</v>
          </cell>
          <cell r="AD741" t="str">
            <v>CAN-AM</v>
          </cell>
          <cell r="AE741" t="str">
            <v>800/4T</v>
          </cell>
        </row>
        <row r="742">
          <cell r="A742">
            <v>298</v>
          </cell>
          <cell r="B742">
            <v>410</v>
          </cell>
          <cell r="C742" t="str">
            <v>CONOPAN</v>
          </cell>
          <cell r="D742" t="str">
            <v>DANIEL</v>
          </cell>
          <cell r="E742" t="str">
            <v>DIRT BIKE RIDERS BAIA MARE</v>
          </cell>
          <cell r="F742" t="str">
            <v>FRM</v>
          </cell>
          <cell r="G742" t="str">
            <v>B</v>
          </cell>
          <cell r="H742" t="str">
            <v>EXPERT</v>
          </cell>
          <cell r="I742" t="str">
            <v>TT</v>
          </cell>
          <cell r="R742">
            <v>44</v>
          </cell>
          <cell r="S742">
            <v>29281</v>
          </cell>
          <cell r="T742" t="str">
            <v>M</v>
          </cell>
          <cell r="U742" t="str">
            <v>ACHITA DIF PT TT</v>
          </cell>
          <cell r="W742">
            <v>1800301245039</v>
          </cell>
          <cell r="X742">
            <v>733672074</v>
          </cell>
          <cell r="Y742" t="str">
            <v>conopan@gmail.com</v>
          </cell>
          <cell r="Z742">
            <v>741050019</v>
          </cell>
          <cell r="AA742" t="str">
            <v>MARAMURES</v>
          </cell>
          <cell r="AB742" t="str">
            <v>VEST</v>
          </cell>
          <cell r="AC742" t="str">
            <v>ROU</v>
          </cell>
          <cell r="AD742" t="str">
            <v>GAS GAS</v>
          </cell>
          <cell r="AE742" t="str">
            <v>300/2T</v>
          </cell>
          <cell r="AI742" t="str">
            <v>DA</v>
          </cell>
          <cell r="AK742" t="str">
            <v>DA</v>
          </cell>
          <cell r="AL742" t="str">
            <v>0I</v>
          </cell>
          <cell r="AM742" t="str">
            <v>NEGATIV</v>
          </cell>
          <cell r="IC742">
            <v>22</v>
          </cell>
        </row>
        <row r="743">
          <cell r="A743">
            <v>299</v>
          </cell>
          <cell r="B743">
            <v>183</v>
          </cell>
          <cell r="C743" t="str">
            <v>CONSTANDA</v>
          </cell>
          <cell r="D743" t="str">
            <v>VIOREL ADRIAN</v>
          </cell>
          <cell r="E743" t="str">
            <v>AVENTURA PARC DOBROGEA</v>
          </cell>
          <cell r="F743" t="str">
            <v>FRM</v>
          </cell>
          <cell r="G743" t="str">
            <v>B</v>
          </cell>
          <cell r="H743" t="str">
            <v>EXPERT</v>
          </cell>
          <cell r="I743" t="str">
            <v>TT</v>
          </cell>
          <cell r="J743" t="str">
            <v>B-Ec</v>
          </cell>
          <cell r="K743" t="str">
            <v>TT</v>
          </cell>
          <cell r="L743" t="str">
            <v>B-HE</v>
          </cell>
          <cell r="M743">
            <v>45490</v>
          </cell>
          <cell r="N743">
            <v>45657</v>
          </cell>
          <cell r="O743" t="str">
            <v>TREBUIE B-HE</v>
          </cell>
          <cell r="R743">
            <v>41</v>
          </cell>
          <cell r="S743">
            <v>30326</v>
          </cell>
          <cell r="T743" t="str">
            <v>M</v>
          </cell>
          <cell r="V743">
            <v>11</v>
          </cell>
          <cell r="W743">
            <v>1830110341394</v>
          </cell>
          <cell r="X743">
            <v>743419113</v>
          </cell>
          <cell r="Y743" t="str">
            <v>pizza.adriano@yahoo.com</v>
          </cell>
          <cell r="Z743">
            <v>758535257</v>
          </cell>
          <cell r="AA743" t="str">
            <v>BRAILA</v>
          </cell>
          <cell r="AB743" t="str">
            <v>EST</v>
          </cell>
          <cell r="AC743" t="str">
            <v>ROU</v>
          </cell>
          <cell r="AD743" t="str">
            <v>KTM</v>
          </cell>
          <cell r="AE743" t="str">
            <v>300/2T</v>
          </cell>
          <cell r="AF743">
            <v>45306</v>
          </cell>
          <cell r="AG743">
            <v>45307</v>
          </cell>
          <cell r="AH743" t="str">
            <v>OP</v>
          </cell>
          <cell r="AI743" t="str">
            <v>DA</v>
          </cell>
          <cell r="AK743" t="str">
            <v>DA</v>
          </cell>
          <cell r="AL743" t="str">
            <v>BIII</v>
          </cell>
          <cell r="AN743">
            <v>450</v>
          </cell>
          <cell r="AQ743">
            <v>300</v>
          </cell>
          <cell r="AS743" t="str">
            <v>2-21476486</v>
          </cell>
          <cell r="AT743" t="str">
            <v>C</v>
          </cell>
          <cell r="AZ743">
            <v>2</v>
          </cell>
          <cell r="BA743" t="str">
            <v>L</v>
          </cell>
          <cell r="BB743">
            <v>0</v>
          </cell>
          <cell r="BF743">
            <v>112</v>
          </cell>
          <cell r="BG743" t="str">
            <v>L</v>
          </cell>
          <cell r="BH743">
            <v>0</v>
          </cell>
          <cell r="BI743" t="str">
            <v>EXP</v>
          </cell>
          <cell r="BJ743" t="str">
            <v>L</v>
          </cell>
          <cell r="BK743">
            <v>0</v>
          </cell>
          <cell r="BR743">
            <v>496</v>
          </cell>
          <cell r="BS743" t="str">
            <v>L</v>
          </cell>
          <cell r="BT743">
            <v>0</v>
          </cell>
          <cell r="CB743">
            <v>100</v>
          </cell>
          <cell r="CC743" t="str">
            <v>L</v>
          </cell>
          <cell r="CD743">
            <v>0</v>
          </cell>
          <cell r="CE743">
            <v>209</v>
          </cell>
          <cell r="CF743" t="str">
            <v>L</v>
          </cell>
          <cell r="CG743">
            <v>0</v>
          </cell>
          <cell r="CN743">
            <v>315</v>
          </cell>
          <cell r="CO743" t="str">
            <v>L</v>
          </cell>
          <cell r="CP743">
            <v>0</v>
          </cell>
          <cell r="CW743">
            <v>300</v>
          </cell>
          <cell r="CX743" t="str">
            <v>L</v>
          </cell>
          <cell r="CY743">
            <v>0</v>
          </cell>
          <cell r="DI743">
            <v>315</v>
          </cell>
          <cell r="DJ743" t="str">
            <v>L</v>
          </cell>
          <cell r="DK743">
            <v>0</v>
          </cell>
          <cell r="EB743">
            <v>242</v>
          </cell>
          <cell r="EC743" t="str">
            <v>L</v>
          </cell>
          <cell r="ED743">
            <v>0</v>
          </cell>
          <cell r="EZ743">
            <v>3</v>
          </cell>
          <cell r="FA743" t="str">
            <v>L</v>
          </cell>
          <cell r="FB743">
            <v>0</v>
          </cell>
          <cell r="FL743">
            <v>388</v>
          </cell>
          <cell r="FM743" t="str">
            <v>L</v>
          </cell>
          <cell r="FN743">
            <v>0</v>
          </cell>
          <cell r="GW743">
            <v>1</v>
          </cell>
          <cell r="GZ743">
            <v>1</v>
          </cell>
          <cell r="HT743">
            <v>1</v>
          </cell>
          <cell r="HZ743">
            <v>1</v>
          </cell>
          <cell r="IC743" t="str">
            <v>DA</v>
          </cell>
        </row>
        <row r="744">
          <cell r="A744">
            <v>3887</v>
          </cell>
          <cell r="C744" t="str">
            <v>CONSTANTIN</v>
          </cell>
          <cell r="D744" t="str">
            <v>CRISTIAN RAZVAN</v>
          </cell>
          <cell r="E744" t="str">
            <v>JITSU ZARNESTI</v>
          </cell>
          <cell r="F744" t="str">
            <v>FRM</v>
          </cell>
          <cell r="G744" t="str">
            <v>C</v>
          </cell>
          <cell r="H744" t="str">
            <v>HOBBY</v>
          </cell>
          <cell r="I744" t="str">
            <v>TT</v>
          </cell>
          <cell r="R744">
            <v>40</v>
          </cell>
          <cell r="S744">
            <v>30749</v>
          </cell>
          <cell r="T744" t="str">
            <v>M</v>
          </cell>
          <cell r="W744">
            <v>1840308134168</v>
          </cell>
          <cell r="X744">
            <v>724689086</v>
          </cell>
          <cell r="AA744" t="str">
            <v>CONSTANTA</v>
          </cell>
          <cell r="AB744" t="str">
            <v>EST</v>
          </cell>
          <cell r="AC744" t="str">
            <v>ROU</v>
          </cell>
          <cell r="AD744" t="str">
            <v>BETA</v>
          </cell>
          <cell r="AE744" t="str">
            <v>300/2T</v>
          </cell>
          <cell r="ET744">
            <v>314</v>
          </cell>
          <cell r="EU744">
            <v>125</v>
          </cell>
          <cell r="EV744">
            <v>125</v>
          </cell>
          <cell r="GW744">
            <v>1</v>
          </cell>
          <cell r="HT744">
            <v>1</v>
          </cell>
          <cell r="HZ744">
            <v>1</v>
          </cell>
          <cell r="IC744" t="str">
            <v>DA</v>
          </cell>
        </row>
        <row r="745">
          <cell r="A745">
            <v>3048</v>
          </cell>
          <cell r="C745" t="str">
            <v>CONSTANTIN</v>
          </cell>
          <cell r="D745" t="str">
            <v>LUCIAN-CATALIN</v>
          </cell>
          <cell r="E745" t="str">
            <v>TEAM 555</v>
          </cell>
          <cell r="F745" t="str">
            <v>FRM</v>
          </cell>
          <cell r="G745" t="str">
            <v>A</v>
          </cell>
          <cell r="H745" t="str">
            <v>QUAD</v>
          </cell>
          <cell r="I745" t="str">
            <v>TT</v>
          </cell>
          <cell r="R745">
            <v>32</v>
          </cell>
          <cell r="S745">
            <v>33643</v>
          </cell>
          <cell r="T745" t="str">
            <v>M</v>
          </cell>
          <cell r="W745">
            <v>1920209385561</v>
          </cell>
          <cell r="X745">
            <v>756426567</v>
          </cell>
          <cell r="AA745" t="str">
            <v>VALCEA</v>
          </cell>
          <cell r="AB745" t="str">
            <v>VEST</v>
          </cell>
          <cell r="AC745" t="str">
            <v>ROU</v>
          </cell>
          <cell r="AD745" t="str">
            <v>SUZUKI</v>
          </cell>
        </row>
        <row r="746">
          <cell r="A746">
            <v>3041</v>
          </cell>
          <cell r="C746" t="str">
            <v>CONSTANTIN</v>
          </cell>
          <cell r="D746" t="str">
            <v>NICOLAE</v>
          </cell>
          <cell r="E746" t="str">
            <v>ACS TOURMOUNT</v>
          </cell>
          <cell r="F746" t="str">
            <v>FRM</v>
          </cell>
          <cell r="G746" t="str">
            <v>A</v>
          </cell>
          <cell r="H746" t="str">
            <v>VET</v>
          </cell>
          <cell r="I746" t="str">
            <v>TT</v>
          </cell>
          <cell r="R746">
            <v>68</v>
          </cell>
          <cell r="S746">
            <v>20216</v>
          </cell>
          <cell r="T746" t="str">
            <v>M</v>
          </cell>
          <cell r="W746">
            <v>1550507033077</v>
          </cell>
          <cell r="X746">
            <v>722552725</v>
          </cell>
          <cell r="AA746" t="str">
            <v>ARGES</v>
          </cell>
          <cell r="AB746" t="str">
            <v>EST</v>
          </cell>
          <cell r="AC746" t="str">
            <v>ROU</v>
          </cell>
          <cell r="AD746" t="str">
            <v>KTM</v>
          </cell>
          <cell r="AE746" t="str">
            <v>300/2T</v>
          </cell>
        </row>
        <row r="747">
          <cell r="A747">
            <v>1789</v>
          </cell>
          <cell r="B747">
            <v>910</v>
          </cell>
          <cell r="C747" t="str">
            <v>CONSTANTIN</v>
          </cell>
          <cell r="D747" t="str">
            <v>RAISA MARIA</v>
          </cell>
          <cell r="E747" t="str">
            <v>CSM FLACARA MORENI</v>
          </cell>
          <cell r="F747" t="str">
            <v>FRM</v>
          </cell>
          <cell r="G747" t="str">
            <v>A</v>
          </cell>
          <cell r="H747" t="str">
            <v>85 cc</v>
          </cell>
          <cell r="I747" t="str">
            <v>MX</v>
          </cell>
          <cell r="Q747" t="str">
            <v>ok</v>
          </cell>
          <cell r="R747">
            <v>14</v>
          </cell>
          <cell r="S747">
            <v>40157</v>
          </cell>
          <cell r="T747" t="str">
            <v>F</v>
          </cell>
          <cell r="W747">
            <v>6091210152492</v>
          </cell>
          <cell r="X747">
            <v>730192933</v>
          </cell>
          <cell r="Z747">
            <v>722493023</v>
          </cell>
          <cell r="AA747" t="str">
            <v>DAMBOVITA</v>
          </cell>
          <cell r="AB747" t="str">
            <v>EST</v>
          </cell>
          <cell r="AC747" t="str">
            <v>ROU</v>
          </cell>
          <cell r="AD747" t="str">
            <v>KTM</v>
          </cell>
          <cell r="AE747" t="str">
            <v>85/2T</v>
          </cell>
          <cell r="BU747">
            <v>910</v>
          </cell>
          <cell r="FC747">
            <v>910</v>
          </cell>
          <cell r="HF747">
            <v>1</v>
          </cell>
          <cell r="HU747">
            <v>1</v>
          </cell>
          <cell r="HZ747">
            <v>1</v>
          </cell>
          <cell r="IC747" t="str">
            <v>DA</v>
          </cell>
        </row>
        <row r="748">
          <cell r="A748">
            <v>2928</v>
          </cell>
          <cell r="C748" t="str">
            <v>CONSTANTIN</v>
          </cell>
          <cell r="D748" t="str">
            <v>ROBERT</v>
          </cell>
          <cell r="E748" t="str">
            <v>VECTRA ZARNESTI</v>
          </cell>
          <cell r="F748" t="str">
            <v>FRM</v>
          </cell>
          <cell r="G748" t="str">
            <v>C</v>
          </cell>
          <cell r="H748" t="str">
            <v>HOBBY</v>
          </cell>
          <cell r="I748" t="str">
            <v>TT</v>
          </cell>
          <cell r="R748">
            <v>25</v>
          </cell>
          <cell r="S748">
            <v>36196</v>
          </cell>
          <cell r="T748" t="str">
            <v>M</v>
          </cell>
          <cell r="W748">
            <v>1990205080045</v>
          </cell>
          <cell r="X748">
            <v>757355649</v>
          </cell>
          <cell r="AA748" t="str">
            <v>BRASOV</v>
          </cell>
          <cell r="AB748" t="str">
            <v>EST</v>
          </cell>
          <cell r="AC748" t="str">
            <v>ROU</v>
          </cell>
          <cell r="AD748" t="str">
            <v>KTM</v>
          </cell>
          <cell r="ET748">
            <v>305</v>
          </cell>
          <cell r="EU748">
            <v>125</v>
          </cell>
          <cell r="EV748">
            <v>125</v>
          </cell>
          <cell r="GW748">
            <v>1</v>
          </cell>
          <cell r="HT748">
            <v>1</v>
          </cell>
          <cell r="HZ748">
            <v>1</v>
          </cell>
          <cell r="IC748" t="str">
            <v>DA</v>
          </cell>
        </row>
        <row r="749">
          <cell r="A749">
            <v>301</v>
          </cell>
          <cell r="C749" t="str">
            <v>CONSTANTIN</v>
          </cell>
          <cell r="D749" t="str">
            <v>VIOREL</v>
          </cell>
          <cell r="E749" t="str">
            <v>VECTRA ZARNESTI</v>
          </cell>
          <cell r="F749" t="str">
            <v>FRM</v>
          </cell>
          <cell r="G749" t="str">
            <v>C</v>
          </cell>
          <cell r="H749" t="str">
            <v>HOBBY</v>
          </cell>
          <cell r="I749" t="str">
            <v>TT</v>
          </cell>
          <cell r="R749">
            <v>59</v>
          </cell>
          <cell r="S749">
            <v>23729</v>
          </cell>
          <cell r="T749" t="str">
            <v>M</v>
          </cell>
          <cell r="W749">
            <v>1641218084450</v>
          </cell>
          <cell r="X749">
            <v>744779779</v>
          </cell>
          <cell r="Z749">
            <v>722464610</v>
          </cell>
          <cell r="AA749" t="str">
            <v>BRASOV</v>
          </cell>
          <cell r="AB749" t="str">
            <v>EST</v>
          </cell>
          <cell r="AC749" t="str">
            <v>ROU</v>
          </cell>
          <cell r="AD749" t="str">
            <v>KTM</v>
          </cell>
          <cell r="AE749" t="str">
            <v>300/2T</v>
          </cell>
        </row>
        <row r="750">
          <cell r="A750">
            <v>300</v>
          </cell>
          <cell r="C750" t="str">
            <v>CONSTANTIN</v>
          </cell>
          <cell r="D750" t="str">
            <v>VLADUT DOREL</v>
          </cell>
          <cell r="E750" t="str">
            <v>ACS ODOBESTI</v>
          </cell>
          <cell r="F750" t="str">
            <v>FRM</v>
          </cell>
          <cell r="G750" t="str">
            <v>A</v>
          </cell>
          <cell r="H750" t="str">
            <v>ATV</v>
          </cell>
          <cell r="I750" t="str">
            <v>TT</v>
          </cell>
          <cell r="R750">
            <v>29</v>
          </cell>
          <cell r="S750">
            <v>34698</v>
          </cell>
          <cell r="T750" t="str">
            <v>M</v>
          </cell>
          <cell r="W750">
            <v>1941230100140</v>
          </cell>
          <cell r="X750">
            <v>741658296</v>
          </cell>
          <cell r="AA750" t="str">
            <v>BUZAU</v>
          </cell>
          <cell r="AB750" t="str">
            <v>EST</v>
          </cell>
          <cell r="AC750" t="str">
            <v>ROU</v>
          </cell>
          <cell r="AD750" t="str">
            <v>CAN AM</v>
          </cell>
          <cell r="AE750" t="str">
            <v>1000/4T</v>
          </cell>
        </row>
        <row r="751">
          <cell r="A751">
            <v>2891</v>
          </cell>
          <cell r="C751" t="str">
            <v xml:space="preserve">CONSTANTIN </v>
          </cell>
          <cell r="D751" t="str">
            <v>IOSIF FLAVIU</v>
          </cell>
          <cell r="E751" t="str">
            <v>MASTER BIKE CLUJ</v>
          </cell>
          <cell r="F751" t="str">
            <v>FRM</v>
          </cell>
          <cell r="G751" t="str">
            <v>C</v>
          </cell>
          <cell r="H751" t="str">
            <v>ATV</v>
          </cell>
          <cell r="I751" t="str">
            <v>TT</v>
          </cell>
          <cell r="R751">
            <v>35</v>
          </cell>
          <cell r="S751">
            <v>32566</v>
          </cell>
          <cell r="T751" t="str">
            <v>M</v>
          </cell>
          <cell r="W751">
            <v>1890227190911</v>
          </cell>
          <cell r="X751">
            <v>749572497</v>
          </cell>
          <cell r="Z751">
            <v>736168888</v>
          </cell>
          <cell r="AA751" t="str">
            <v>CLUJ</v>
          </cell>
          <cell r="AB751" t="str">
            <v>VEST</v>
          </cell>
          <cell r="AC751" t="str">
            <v>ROU</v>
          </cell>
          <cell r="AD751" t="str">
            <v>CAN AM</v>
          </cell>
        </row>
        <row r="752">
          <cell r="A752">
            <v>3853</v>
          </cell>
          <cell r="C752" t="str">
            <v>CONT</v>
          </cell>
          <cell r="D752" t="str">
            <v>LEONTIN</v>
          </cell>
          <cell r="E752" t="str">
            <v>HE MARAMURES</v>
          </cell>
          <cell r="F752" t="str">
            <v>FRM</v>
          </cell>
          <cell r="G752" t="str">
            <v>A</v>
          </cell>
          <cell r="H752" t="str">
            <v>VET</v>
          </cell>
          <cell r="I752" t="str">
            <v>TT</v>
          </cell>
          <cell r="R752">
            <v>47</v>
          </cell>
          <cell r="S752">
            <v>27914</v>
          </cell>
          <cell r="T752" t="str">
            <v>M</v>
          </cell>
          <cell r="W752">
            <v>1760603242542</v>
          </cell>
          <cell r="X752">
            <v>744593801</v>
          </cell>
          <cell r="AA752" t="str">
            <v>MARAMURES</v>
          </cell>
          <cell r="AB752" t="str">
            <v>VEST</v>
          </cell>
          <cell r="AC752" t="str">
            <v>ROU</v>
          </cell>
          <cell r="AD752" t="str">
            <v>KTM</v>
          </cell>
          <cell r="AE752" t="str">
            <v>350/4T</v>
          </cell>
          <cell r="EH752">
            <v>301</v>
          </cell>
          <cell r="EI752">
            <v>125</v>
          </cell>
          <cell r="EJ752">
            <v>125</v>
          </cell>
          <cell r="GW752">
            <v>1</v>
          </cell>
          <cell r="HT752">
            <v>1</v>
          </cell>
          <cell r="HZ752">
            <v>1</v>
          </cell>
          <cell r="IC752" t="str">
            <v>DA</v>
          </cell>
        </row>
        <row r="753">
          <cell r="A753">
            <v>302</v>
          </cell>
          <cell r="B753">
            <v>54</v>
          </cell>
          <cell r="C753" t="str">
            <v>CONTATORE</v>
          </cell>
          <cell r="D753" t="str">
            <v>FEDERICO</v>
          </cell>
          <cell r="E753" t="str">
            <v>BAJA 500 MOTOSPORT</v>
          </cell>
          <cell r="F753" t="str">
            <v>FRM</v>
          </cell>
          <cell r="G753" t="str">
            <v>A</v>
          </cell>
          <cell r="H753" t="str">
            <v>PRO</v>
          </cell>
          <cell r="I753" t="str">
            <v>TT</v>
          </cell>
          <cell r="M753" t="str">
            <v>EXP 12-01</v>
          </cell>
          <cell r="Q753">
            <v>21</v>
          </cell>
          <cell r="R753">
            <v>61</v>
          </cell>
          <cell r="S753">
            <v>22919</v>
          </cell>
          <cell r="T753" t="str">
            <v>M</v>
          </cell>
          <cell r="W753">
            <v>7620930080013</v>
          </cell>
          <cell r="X753">
            <v>745032363</v>
          </cell>
          <cell r="Z753">
            <v>728987264</v>
          </cell>
          <cell r="AA753" t="str">
            <v>BRASOV</v>
          </cell>
          <cell r="AB753" t="str">
            <v>EST</v>
          </cell>
          <cell r="AC753" t="str">
            <v>ROU</v>
          </cell>
          <cell r="AD753" t="str">
            <v>KTM</v>
          </cell>
          <cell r="AE753" t="str">
            <v>450/4T</v>
          </cell>
          <cell r="DM753">
            <v>54</v>
          </cell>
          <cell r="DN753" t="str">
            <v>L</v>
          </cell>
          <cell r="DO753">
            <v>0</v>
          </cell>
          <cell r="EW753">
            <v>54</v>
          </cell>
          <cell r="HC753">
            <v>1</v>
          </cell>
          <cell r="HT753">
            <v>1</v>
          </cell>
          <cell r="HZ753">
            <v>1</v>
          </cell>
          <cell r="IC753" t="str">
            <v>DA</v>
          </cell>
        </row>
        <row r="754">
          <cell r="A754">
            <v>304</v>
          </cell>
          <cell r="B754">
            <v>421</v>
          </cell>
          <cell r="C754" t="str">
            <v xml:space="preserve">COPACI </v>
          </cell>
          <cell r="D754" t="str">
            <v>ADRIAN GEORGIAN</v>
          </cell>
          <cell r="E754" t="str">
            <v>ENDURO BUZAU</v>
          </cell>
          <cell r="F754" t="str">
            <v>FRM</v>
          </cell>
          <cell r="G754" t="str">
            <v>B</v>
          </cell>
          <cell r="H754" t="str">
            <v>EXPERT</v>
          </cell>
          <cell r="I754" t="str">
            <v>TT</v>
          </cell>
          <cell r="R754">
            <v>22</v>
          </cell>
          <cell r="S754">
            <v>37002</v>
          </cell>
          <cell r="T754" t="str">
            <v>M</v>
          </cell>
          <cell r="W754">
            <v>5010421100141</v>
          </cell>
          <cell r="X754">
            <v>725525686</v>
          </cell>
          <cell r="Y754" t="str">
            <v>copaciadrian01@yahoo.com</v>
          </cell>
          <cell r="Z754">
            <v>723275810</v>
          </cell>
          <cell r="AA754" t="str">
            <v>BUZAU</v>
          </cell>
          <cell r="AB754" t="str">
            <v>EST</v>
          </cell>
          <cell r="AC754" t="str">
            <v>ROU</v>
          </cell>
          <cell r="AD754" t="str">
            <v>KTM</v>
          </cell>
          <cell r="AE754" t="str">
            <v>250/4T</v>
          </cell>
        </row>
        <row r="755">
          <cell r="A755">
            <v>303</v>
          </cell>
          <cell r="B755">
            <v>21</v>
          </cell>
          <cell r="C755" t="str">
            <v xml:space="preserve">COPACI </v>
          </cell>
          <cell r="D755" t="str">
            <v>ADRIAN GEORGIAN</v>
          </cell>
          <cell r="E755" t="str">
            <v>JITSU ZARNESTI</v>
          </cell>
          <cell r="F755" t="str">
            <v>FRM</v>
          </cell>
          <cell r="G755" t="str">
            <v>C</v>
          </cell>
          <cell r="H755" t="str">
            <v>A.MX2</v>
          </cell>
          <cell r="I755" t="str">
            <v>MX</v>
          </cell>
          <cell r="J755" t="str">
            <v>MX</v>
          </cell>
          <cell r="N755">
            <v>45657</v>
          </cell>
          <cell r="R755">
            <v>22</v>
          </cell>
          <cell r="S755">
            <v>37002</v>
          </cell>
          <cell r="T755" t="str">
            <v>M</v>
          </cell>
          <cell r="V755">
            <v>89</v>
          </cell>
          <cell r="W755">
            <v>5010421100141</v>
          </cell>
          <cell r="X755">
            <v>725525686</v>
          </cell>
          <cell r="Y755" t="str">
            <v>copaciadrian01@yahoo.com</v>
          </cell>
          <cell r="Z755">
            <v>721211140</v>
          </cell>
          <cell r="AA755" t="str">
            <v>BUZAU</v>
          </cell>
          <cell r="AB755" t="str">
            <v>EST</v>
          </cell>
          <cell r="AC755" t="str">
            <v>ROU</v>
          </cell>
          <cell r="AD755" t="str">
            <v>KTM</v>
          </cell>
          <cell r="AE755" t="str">
            <v>250/4T</v>
          </cell>
          <cell r="AF755">
            <v>45322</v>
          </cell>
          <cell r="AG755">
            <v>45254</v>
          </cell>
          <cell r="AH755" t="str">
            <v>OP</v>
          </cell>
          <cell r="AI755" t="str">
            <v>DA</v>
          </cell>
          <cell r="AK755" t="str">
            <v>DA</v>
          </cell>
          <cell r="AL755" t="str">
            <v>AII</v>
          </cell>
          <cell r="AM755" t="str">
            <v>POZITIV</v>
          </cell>
          <cell r="AN755">
            <v>300</v>
          </cell>
          <cell r="AQ755">
            <v>300</v>
          </cell>
          <cell r="AT755" t="str">
            <v>C</v>
          </cell>
          <cell r="BU755">
            <v>21</v>
          </cell>
          <cell r="BV755" t="str">
            <v>L</v>
          </cell>
          <cell r="BW755">
            <v>0</v>
          </cell>
          <cell r="BX755">
            <v>250</v>
          </cell>
          <cell r="FC755">
            <v>21</v>
          </cell>
          <cell r="FR755">
            <v>21</v>
          </cell>
          <cell r="GJ755">
            <v>21</v>
          </cell>
          <cell r="GK755" t="str">
            <v>L</v>
          </cell>
          <cell r="GL755">
            <v>0</v>
          </cell>
          <cell r="HF755">
            <v>1</v>
          </cell>
          <cell r="HU755">
            <v>1</v>
          </cell>
          <cell r="HZ755">
            <v>1</v>
          </cell>
          <cell r="IC755" t="str">
            <v>DA</v>
          </cell>
        </row>
        <row r="756">
          <cell r="A756">
            <v>3790</v>
          </cell>
          <cell r="C756" t="str">
            <v>COPIL</v>
          </cell>
          <cell r="D756" t="str">
            <v>CRISTIAN</v>
          </cell>
          <cell r="E756" t="str">
            <v>LION RACING TEAM SEBIS</v>
          </cell>
          <cell r="F756" t="str">
            <v>FRM</v>
          </cell>
          <cell r="G756" t="str">
            <v>C</v>
          </cell>
          <cell r="H756" t="str">
            <v>HOBBY</v>
          </cell>
          <cell r="I756" t="str">
            <v>TT</v>
          </cell>
          <cell r="R756">
            <v>124</v>
          </cell>
          <cell r="T756" t="str">
            <v>M</v>
          </cell>
          <cell r="AB756" t="e">
            <v>#N/A</v>
          </cell>
        </row>
        <row r="757">
          <cell r="A757">
            <v>3092</v>
          </cell>
          <cell r="B757">
            <v>224</v>
          </cell>
          <cell r="C757" t="str">
            <v>COPIL</v>
          </cell>
          <cell r="D757" t="str">
            <v>GABRIEL ALEXANDRU</v>
          </cell>
          <cell r="E757" t="str">
            <v>LION RACING TEAM SEBIS</v>
          </cell>
          <cell r="F757" t="str">
            <v>FRM</v>
          </cell>
          <cell r="G757" t="str">
            <v>C</v>
          </cell>
          <cell r="H757" t="str">
            <v>HOBBY J</v>
          </cell>
          <cell r="I757" t="str">
            <v>TT</v>
          </cell>
          <cell r="K757" t="str">
            <v>TT</v>
          </cell>
          <cell r="N757">
            <v>45657</v>
          </cell>
          <cell r="Q757" t="str">
            <v>ok</v>
          </cell>
          <cell r="R757">
            <v>15</v>
          </cell>
          <cell r="S757">
            <v>39862</v>
          </cell>
          <cell r="T757" t="str">
            <v>M</v>
          </cell>
          <cell r="W757">
            <v>5090218020056</v>
          </cell>
          <cell r="X757">
            <v>744490738</v>
          </cell>
          <cell r="AA757" t="str">
            <v>ARAD</v>
          </cell>
          <cell r="AB757" t="str">
            <v>VEST</v>
          </cell>
          <cell r="AC757" t="str">
            <v>ROU</v>
          </cell>
          <cell r="AD757" t="str">
            <v>BETA</v>
          </cell>
          <cell r="AF757">
            <v>45343</v>
          </cell>
          <cell r="AG757">
            <v>45350</v>
          </cell>
          <cell r="AH757" t="str">
            <v>OP</v>
          </cell>
          <cell r="AI757" t="str">
            <v>DA</v>
          </cell>
          <cell r="AK757" t="str">
            <v>DA</v>
          </cell>
          <cell r="AN757">
            <v>375</v>
          </cell>
          <cell r="AQ757">
            <v>300</v>
          </cell>
          <cell r="AT757" t="str">
            <v>C</v>
          </cell>
          <cell r="BL757">
            <v>224</v>
          </cell>
          <cell r="BM757" t="str">
            <v>L</v>
          </cell>
          <cell r="BN757">
            <v>0</v>
          </cell>
          <cell r="CT757">
            <v>224</v>
          </cell>
          <cell r="DS757">
            <v>224</v>
          </cell>
          <cell r="DT757" t="str">
            <v>L</v>
          </cell>
          <cell r="DU757">
            <v>0</v>
          </cell>
          <cell r="FO757">
            <v>224</v>
          </cell>
          <cell r="FP757" t="str">
            <v>L</v>
          </cell>
          <cell r="FQ757">
            <v>0</v>
          </cell>
          <cell r="GZ757">
            <v>1</v>
          </cell>
          <cell r="HT757">
            <v>1</v>
          </cell>
          <cell r="HZ757">
            <v>1</v>
          </cell>
          <cell r="IC757" t="str">
            <v>DA</v>
          </cell>
        </row>
        <row r="758">
          <cell r="A758">
            <v>3601</v>
          </cell>
          <cell r="C758" t="str">
            <v>COPOS</v>
          </cell>
          <cell r="D758" t="str">
            <v>BENIAMIN REINHARD</v>
          </cell>
          <cell r="E758" t="str">
            <v>MASTER BIKE CLUJ</v>
          </cell>
          <cell r="F758" t="str">
            <v>FRM</v>
          </cell>
          <cell r="G758" t="str">
            <v>C</v>
          </cell>
          <cell r="H758" t="str">
            <v>HOBBY</v>
          </cell>
          <cell r="I758" t="str">
            <v>TT</v>
          </cell>
          <cell r="R758">
            <v>36</v>
          </cell>
          <cell r="S758">
            <v>32175</v>
          </cell>
          <cell r="T758" t="str">
            <v>M</v>
          </cell>
          <cell r="W758">
            <v>1880202303705</v>
          </cell>
          <cell r="X758">
            <v>756367933</v>
          </cell>
          <cell r="AA758" t="str">
            <v>SATU MARE</v>
          </cell>
          <cell r="AB758" t="str">
            <v>VEST</v>
          </cell>
          <cell r="AC758" t="str">
            <v>ROU</v>
          </cell>
          <cell r="AD758" t="str">
            <v>HUSQVARNA</v>
          </cell>
          <cell r="AE758" t="str">
            <v>300/2T</v>
          </cell>
          <cell r="CN758">
            <v>407</v>
          </cell>
          <cell r="CO758">
            <v>125</v>
          </cell>
          <cell r="CP758">
            <v>125</v>
          </cell>
          <cell r="GW758">
            <v>1</v>
          </cell>
          <cell r="HT758">
            <v>1</v>
          </cell>
          <cell r="HZ758">
            <v>1</v>
          </cell>
          <cell r="IC758" t="str">
            <v>DA</v>
          </cell>
        </row>
        <row r="759">
          <cell r="A759">
            <v>305</v>
          </cell>
          <cell r="B759">
            <v>94</v>
          </cell>
          <cell r="C759" t="str">
            <v>CORB</v>
          </cell>
          <cell r="D759" t="str">
            <v>MANUEL DANIEL</v>
          </cell>
          <cell r="E759" t="str">
            <v>TRANSYLVANIA SQUAD</v>
          </cell>
          <cell r="F759" t="str">
            <v>FRM</v>
          </cell>
          <cell r="G759" t="str">
            <v>C</v>
          </cell>
          <cell r="H759" t="str">
            <v>HOBBY</v>
          </cell>
          <cell r="I759" t="str">
            <v>SM</v>
          </cell>
          <cell r="R759">
            <v>29</v>
          </cell>
          <cell r="S759">
            <v>34529</v>
          </cell>
          <cell r="T759" t="str">
            <v>M</v>
          </cell>
          <cell r="W759">
            <v>1940714020084</v>
          </cell>
          <cell r="X759">
            <v>754910059</v>
          </cell>
          <cell r="Y759" t="str">
            <v>moto_manu@yahoo.com</v>
          </cell>
          <cell r="AA759" t="str">
            <v>ARAD</v>
          </cell>
          <cell r="AB759" t="str">
            <v>VEST</v>
          </cell>
          <cell r="AC759" t="str">
            <v>ROU</v>
          </cell>
          <cell r="AD759" t="str">
            <v>SUZUKI</v>
          </cell>
          <cell r="AE759" t="str">
            <v>450/4T</v>
          </cell>
          <cell r="IC759">
            <v>22</v>
          </cell>
        </row>
        <row r="760">
          <cell r="A760">
            <v>1828</v>
          </cell>
          <cell r="C760" t="str">
            <v>CORB</v>
          </cell>
          <cell r="D760" t="str">
            <v>MANUEL DANIEL</v>
          </cell>
          <cell r="E760" t="str">
            <v>TRANSYLVANIA SQUAD</v>
          </cell>
          <cell r="F760" t="str">
            <v>FRM</v>
          </cell>
          <cell r="G760" t="str">
            <v>C</v>
          </cell>
          <cell r="I760" t="str">
            <v>V</v>
          </cell>
          <cell r="R760">
            <v>29</v>
          </cell>
          <cell r="S760">
            <v>34529</v>
          </cell>
          <cell r="T760" t="str">
            <v>M</v>
          </cell>
          <cell r="W760">
            <v>1940714020084</v>
          </cell>
          <cell r="X760">
            <v>754910059</v>
          </cell>
          <cell r="Y760" t="str">
            <v>moto_manu@yahoo.com</v>
          </cell>
          <cell r="AA760" t="str">
            <v>ARAD</v>
          </cell>
          <cell r="AB760" t="str">
            <v>VEST</v>
          </cell>
          <cell r="AC760" t="str">
            <v>ROU</v>
          </cell>
          <cell r="AD760" t="str">
            <v>HONDA</v>
          </cell>
          <cell r="AE760" t="str">
            <v>450/4T</v>
          </cell>
          <cell r="IC760">
            <v>22</v>
          </cell>
        </row>
        <row r="761">
          <cell r="A761">
            <v>1903</v>
          </cell>
          <cell r="B761">
            <v>210</v>
          </cell>
          <cell r="C761" t="str">
            <v>CORBEA</v>
          </cell>
          <cell r="D761" t="str">
            <v>IONUT ALEXANDRU</v>
          </cell>
          <cell r="E761" t="str">
            <v xml:space="preserve">TOP CROSS T.C.S. </v>
          </cell>
          <cell r="F761" t="str">
            <v>FRM</v>
          </cell>
          <cell r="G761" t="str">
            <v>A</v>
          </cell>
          <cell r="H761" t="str">
            <v>MX.2</v>
          </cell>
          <cell r="I761" t="str">
            <v>MX</v>
          </cell>
          <cell r="R761">
            <v>26</v>
          </cell>
          <cell r="S761">
            <v>35654</v>
          </cell>
          <cell r="T761" t="str">
            <v>M</v>
          </cell>
          <cell r="W761">
            <v>1970812520820</v>
          </cell>
          <cell r="X761">
            <v>748168427</v>
          </cell>
          <cell r="AA761" t="str">
            <v>GIURGIU</v>
          </cell>
          <cell r="AB761" t="str">
            <v>EST</v>
          </cell>
          <cell r="AC761" t="str">
            <v>ROU</v>
          </cell>
          <cell r="AD761" t="str">
            <v>YAMAHA</v>
          </cell>
          <cell r="AE761" t="str">
            <v>250/4t</v>
          </cell>
        </row>
        <row r="762">
          <cell r="A762">
            <v>4016</v>
          </cell>
          <cell r="B762">
            <v>333</v>
          </cell>
          <cell r="C762" t="str">
            <v>CORBU</v>
          </cell>
          <cell r="D762" t="str">
            <v>ALBERT NIKOLAI</v>
          </cell>
          <cell r="E762" t="str">
            <v xml:space="preserve">TOP CROSS T.C.S. </v>
          </cell>
          <cell r="F762" t="str">
            <v>FRM</v>
          </cell>
          <cell r="G762" t="str">
            <v>A</v>
          </cell>
          <cell r="H762" t="str">
            <v>50 JM</v>
          </cell>
          <cell r="I762" t="str">
            <v>MX</v>
          </cell>
          <cell r="J762" t="str">
            <v>MX</v>
          </cell>
          <cell r="M762">
            <v>45418</v>
          </cell>
          <cell r="N762">
            <v>45657</v>
          </cell>
          <cell r="Q762" t="str">
            <v>ok</v>
          </cell>
          <cell r="R762">
            <v>7</v>
          </cell>
          <cell r="S762">
            <v>42507</v>
          </cell>
          <cell r="T762" t="str">
            <v>M</v>
          </cell>
          <cell r="V762">
            <v>48</v>
          </cell>
          <cell r="W762">
            <v>5160517410169</v>
          </cell>
          <cell r="X762">
            <v>730110000</v>
          </cell>
          <cell r="Y762" t="str">
            <v>mihaicorbu@gmail.com</v>
          </cell>
          <cell r="Z762">
            <v>730110000</v>
          </cell>
          <cell r="AA762" t="str">
            <v>BUCURESTI</v>
          </cell>
          <cell r="AB762" t="str">
            <v>EST</v>
          </cell>
          <cell r="AC762" t="str">
            <v>ROU</v>
          </cell>
          <cell r="AD762" t="str">
            <v xml:space="preserve">KTM </v>
          </cell>
          <cell r="AE762" t="str">
            <v>50A</v>
          </cell>
          <cell r="AF762">
            <v>45324</v>
          </cell>
          <cell r="AG762">
            <v>45330</v>
          </cell>
          <cell r="AL762" t="str">
            <v>AII</v>
          </cell>
          <cell r="AM762" t="str">
            <v>POZITIV</v>
          </cell>
          <cell r="AN762">
            <v>300</v>
          </cell>
          <cell r="AQ762">
            <v>300</v>
          </cell>
          <cell r="AT762" t="str">
            <v>C</v>
          </cell>
          <cell r="BC762">
            <v>333</v>
          </cell>
          <cell r="BD762" t="str">
            <v>L</v>
          </cell>
          <cell r="BE762">
            <v>0</v>
          </cell>
          <cell r="GJ762">
            <v>17</v>
          </cell>
          <cell r="GK762">
            <v>175</v>
          </cell>
          <cell r="GL762">
            <v>125</v>
          </cell>
        </row>
        <row r="763">
          <cell r="A763">
            <v>4021</v>
          </cell>
          <cell r="B763">
            <v>108</v>
          </cell>
          <cell r="C763" t="str">
            <v>CORBU</v>
          </cell>
          <cell r="D763" t="str">
            <v>MIHAI ROBERT</v>
          </cell>
          <cell r="E763" t="str">
            <v xml:space="preserve">TOP CROSS T.C.S. </v>
          </cell>
          <cell r="F763" t="str">
            <v>FRM</v>
          </cell>
          <cell r="G763" t="str">
            <v>A</v>
          </cell>
          <cell r="H763" t="str">
            <v>VET 1</v>
          </cell>
          <cell r="I763" t="str">
            <v>MX</v>
          </cell>
          <cell r="J763" t="str">
            <v>MX</v>
          </cell>
          <cell r="M763">
            <v>45418</v>
          </cell>
          <cell r="N763">
            <v>45657</v>
          </cell>
          <cell r="R763">
            <v>41</v>
          </cell>
          <cell r="S763">
            <v>30173</v>
          </cell>
          <cell r="T763" t="str">
            <v>M</v>
          </cell>
          <cell r="V763">
            <v>49</v>
          </cell>
          <cell r="W763">
            <v>1820810080029</v>
          </cell>
          <cell r="X763">
            <v>730110000</v>
          </cell>
          <cell r="Y763" t="str">
            <v>mihaicorbu@gmail.com</v>
          </cell>
          <cell r="Z763">
            <v>728674262</v>
          </cell>
          <cell r="AA763" t="str">
            <v>BUCURESTI</v>
          </cell>
          <cell r="AB763" t="str">
            <v>EST</v>
          </cell>
          <cell r="AC763" t="str">
            <v>ROU</v>
          </cell>
          <cell r="AD763" t="str">
            <v>KTM</v>
          </cell>
          <cell r="AE763" t="str">
            <v>300/2T</v>
          </cell>
          <cell r="AF763">
            <v>45327</v>
          </cell>
          <cell r="AG763">
            <v>45330</v>
          </cell>
          <cell r="AL763" t="str">
            <v>AII</v>
          </cell>
          <cell r="AM763" t="str">
            <v>POZITIV</v>
          </cell>
          <cell r="AN763">
            <v>300</v>
          </cell>
          <cell r="AQ763">
            <v>300</v>
          </cell>
          <cell r="AT763" t="str">
            <v>C</v>
          </cell>
          <cell r="BC763">
            <v>108</v>
          </cell>
          <cell r="BD763" t="str">
            <v>L</v>
          </cell>
          <cell r="BE763">
            <v>0</v>
          </cell>
          <cell r="GJ763">
            <v>108</v>
          </cell>
          <cell r="GK763">
            <v>125</v>
          </cell>
          <cell r="GL763">
            <v>125</v>
          </cell>
        </row>
        <row r="764">
          <cell r="A764">
            <v>3141</v>
          </cell>
          <cell r="B764">
            <v>305</v>
          </cell>
          <cell r="C764" t="str">
            <v>CORBU</v>
          </cell>
          <cell r="D764" t="str">
            <v>VLADIMIR</v>
          </cell>
          <cell r="E764" t="str">
            <v xml:space="preserve">TOP CROSS T.C.S. </v>
          </cell>
          <cell r="F764" t="str">
            <v>FRM</v>
          </cell>
          <cell r="G764" t="str">
            <v>A</v>
          </cell>
          <cell r="H764" t="str">
            <v>50 JM</v>
          </cell>
          <cell r="I764" t="str">
            <v>MX</v>
          </cell>
          <cell r="J764" t="str">
            <v>MX</v>
          </cell>
          <cell r="M764">
            <v>45421</v>
          </cell>
          <cell r="N764">
            <v>45657</v>
          </cell>
          <cell r="Q764" t="str">
            <v>ok</v>
          </cell>
          <cell r="R764">
            <v>7</v>
          </cell>
          <cell r="S764">
            <v>42520</v>
          </cell>
          <cell r="T764" t="str">
            <v>M</v>
          </cell>
          <cell r="V764">
            <v>50</v>
          </cell>
          <cell r="W764">
            <v>5160530440031</v>
          </cell>
          <cell r="X764">
            <v>730110022</v>
          </cell>
          <cell r="Y764" t="str">
            <v>adriancorbu@gmail.com</v>
          </cell>
          <cell r="Z764">
            <v>730110022</v>
          </cell>
          <cell r="AA764" t="str">
            <v>ILFOV</v>
          </cell>
          <cell r="AB764" t="str">
            <v>EST</v>
          </cell>
          <cell r="AC764" t="str">
            <v>ROU</v>
          </cell>
          <cell r="AD764" t="str">
            <v xml:space="preserve">KTM </v>
          </cell>
          <cell r="AE764" t="str">
            <v>50A</v>
          </cell>
          <cell r="AF764">
            <v>45324</v>
          </cell>
          <cell r="AG764">
            <v>45330</v>
          </cell>
          <cell r="AL764" t="str">
            <v>0I</v>
          </cell>
          <cell r="AM764" t="str">
            <v>POZITIV</v>
          </cell>
          <cell r="AN764">
            <v>300</v>
          </cell>
          <cell r="AQ764">
            <v>300</v>
          </cell>
          <cell r="AT764" t="str">
            <v>C</v>
          </cell>
          <cell r="BC764">
            <v>305</v>
          </cell>
          <cell r="BD764" t="str">
            <v>L</v>
          </cell>
          <cell r="BE764">
            <v>0</v>
          </cell>
          <cell r="BU764">
            <v>305</v>
          </cell>
          <cell r="FC764">
            <v>305</v>
          </cell>
          <cell r="GJ764">
            <v>305</v>
          </cell>
          <cell r="GK764" t="str">
            <v>L</v>
          </cell>
          <cell r="GL764">
            <v>0</v>
          </cell>
          <cell r="HF764">
            <v>1</v>
          </cell>
          <cell r="HU764">
            <v>1</v>
          </cell>
          <cell r="HZ764">
            <v>1</v>
          </cell>
          <cell r="IC764" t="str">
            <v>DA</v>
          </cell>
        </row>
        <row r="765">
          <cell r="A765">
            <v>2514</v>
          </cell>
          <cell r="C765" t="str">
            <v>CORHAN</v>
          </cell>
          <cell r="D765" t="str">
            <v>CALIN</v>
          </cell>
          <cell r="E765" t="str">
            <v>EXTREM MOTORS ORASTIE</v>
          </cell>
          <cell r="F765" t="str">
            <v>FRM</v>
          </cell>
          <cell r="G765" t="str">
            <v>A</v>
          </cell>
          <cell r="H765" t="str">
            <v>SSV</v>
          </cell>
          <cell r="I765" t="str">
            <v>TT</v>
          </cell>
          <cell r="R765">
            <v>49</v>
          </cell>
          <cell r="S765">
            <v>27295</v>
          </cell>
          <cell r="T765" t="str">
            <v>M</v>
          </cell>
          <cell r="W765">
            <v>1740923204347</v>
          </cell>
          <cell r="X765">
            <v>721801409</v>
          </cell>
          <cell r="Z765">
            <v>722123456</v>
          </cell>
          <cell r="AB765" t="e">
            <v>#N/A</v>
          </cell>
          <cell r="AC765" t="str">
            <v>ROU</v>
          </cell>
        </row>
        <row r="766">
          <cell r="A766">
            <v>2513</v>
          </cell>
          <cell r="C766" t="str">
            <v>CORNEA</v>
          </cell>
          <cell r="D766" t="str">
            <v>CLAUDIU</v>
          </cell>
          <cell r="E766" t="str">
            <v>EXTREM MOTORS ORASTIE</v>
          </cell>
          <cell r="F766" t="str">
            <v>FRM</v>
          </cell>
          <cell r="G766" t="str">
            <v>A</v>
          </cell>
          <cell r="H766" t="str">
            <v>SSV</v>
          </cell>
          <cell r="I766" t="str">
            <v>TT</v>
          </cell>
          <cell r="R766">
            <v>35</v>
          </cell>
          <cell r="S766">
            <v>32275</v>
          </cell>
          <cell r="T766" t="str">
            <v>M</v>
          </cell>
          <cell r="W766">
            <v>1880512203221</v>
          </cell>
          <cell r="X766">
            <v>766573817</v>
          </cell>
          <cell r="Z766">
            <v>721443737</v>
          </cell>
          <cell r="AB766" t="e">
            <v>#N/A</v>
          </cell>
          <cell r="AC766" t="str">
            <v>ROU</v>
          </cell>
        </row>
        <row r="767">
          <cell r="A767">
            <v>306</v>
          </cell>
          <cell r="C767" t="str">
            <v>CORNEA</v>
          </cell>
          <cell r="D767" t="str">
            <v>DORU COSMIN</v>
          </cell>
          <cell r="E767" t="str">
            <v>DIRT BIKE RIDERS BAIA MARE</v>
          </cell>
          <cell r="F767" t="str">
            <v>FRM</v>
          </cell>
          <cell r="G767" t="str">
            <v>C</v>
          </cell>
          <cell r="H767" t="str">
            <v>HOBBY</v>
          </cell>
          <cell r="I767" t="str">
            <v>TT</v>
          </cell>
          <cell r="R767">
            <v>50</v>
          </cell>
          <cell r="S767">
            <v>27082</v>
          </cell>
          <cell r="T767" t="str">
            <v>M</v>
          </cell>
          <cell r="W767">
            <v>1740222240036</v>
          </cell>
          <cell r="X767">
            <v>743063536</v>
          </cell>
          <cell r="Z767">
            <v>733672071</v>
          </cell>
          <cell r="AA767" t="str">
            <v>MARAMURES</v>
          </cell>
          <cell r="AB767" t="str">
            <v>VEST</v>
          </cell>
          <cell r="AC767" t="str">
            <v>ROU</v>
          </cell>
          <cell r="AD767" t="str">
            <v>HUSQVARNA</v>
          </cell>
          <cell r="AE767" t="str">
            <v>350/4T</v>
          </cell>
        </row>
        <row r="768">
          <cell r="A768">
            <v>3049</v>
          </cell>
          <cell r="C768" t="str">
            <v>CORNOIU</v>
          </cell>
          <cell r="D768" t="str">
            <v>ALEXANDRU-DANIEL</v>
          </cell>
          <cell r="E768" t="str">
            <v>TEAM 555</v>
          </cell>
          <cell r="F768" t="str">
            <v>FRM</v>
          </cell>
          <cell r="G768" t="str">
            <v>C</v>
          </cell>
          <cell r="H768" t="str">
            <v>QUAD</v>
          </cell>
          <cell r="I768" t="str">
            <v>TT</v>
          </cell>
          <cell r="R768">
            <v>31</v>
          </cell>
          <cell r="S768">
            <v>33738</v>
          </cell>
          <cell r="T768" t="str">
            <v>M</v>
          </cell>
          <cell r="W768">
            <v>1920514385589</v>
          </cell>
          <cell r="X768">
            <v>768676938</v>
          </cell>
          <cell r="AA768" t="str">
            <v>VALCEA</v>
          </cell>
          <cell r="AB768" t="str">
            <v>VEST</v>
          </cell>
          <cell r="AC768" t="str">
            <v>ROU</v>
          </cell>
          <cell r="AD768" t="str">
            <v>YAMAHA</v>
          </cell>
        </row>
        <row r="769">
          <cell r="A769">
            <v>3097</v>
          </cell>
          <cell r="C769" t="str">
            <v>COSAC</v>
          </cell>
          <cell r="D769" t="str">
            <v>COSMIN MARIUS</v>
          </cell>
          <cell r="F769" t="e">
            <v>#N/A</v>
          </cell>
          <cell r="G769" t="str">
            <v>C</v>
          </cell>
          <cell r="H769" t="str">
            <v>ATV</v>
          </cell>
          <cell r="I769" t="str">
            <v>TT</v>
          </cell>
          <cell r="R769">
            <v>124</v>
          </cell>
          <cell r="T769" t="str">
            <v>M</v>
          </cell>
          <cell r="X769">
            <v>726415409</v>
          </cell>
          <cell r="AA769" t="str">
            <v>PRAHOVA</v>
          </cell>
          <cell r="AB769" t="str">
            <v>EST</v>
          </cell>
          <cell r="AC769" t="str">
            <v>ROU</v>
          </cell>
          <cell r="AE769" t="str">
            <v>1000/4T</v>
          </cell>
        </row>
        <row r="770">
          <cell r="A770">
            <v>307</v>
          </cell>
          <cell r="C770" t="str">
            <v>COSMA</v>
          </cell>
          <cell r="D770" t="str">
            <v>ALIN</v>
          </cell>
          <cell r="E770" t="str">
            <v>HAITA DEVA</v>
          </cell>
          <cell r="F770" t="str">
            <v>FRM</v>
          </cell>
          <cell r="G770" t="str">
            <v>C</v>
          </cell>
          <cell r="H770" t="str">
            <v>QUAD</v>
          </cell>
          <cell r="I770" t="str">
            <v>TT</v>
          </cell>
          <cell r="R770">
            <v>32</v>
          </cell>
          <cell r="S770">
            <v>33564</v>
          </cell>
          <cell r="T770" t="str">
            <v>M</v>
          </cell>
          <cell r="W770">
            <v>1911122204961</v>
          </cell>
          <cell r="X770">
            <v>736611151</v>
          </cell>
          <cell r="Z770">
            <v>736611151</v>
          </cell>
          <cell r="AA770" t="str">
            <v>HUNEDOARA</v>
          </cell>
          <cell r="AB770" t="str">
            <v>VEST</v>
          </cell>
          <cell r="AC770" t="str">
            <v>ROU</v>
          </cell>
          <cell r="AD770" t="str">
            <v>YAMAHA</v>
          </cell>
          <cell r="AE770" t="str">
            <v>700/4T</v>
          </cell>
          <cell r="AI770" t="str">
            <v>DA</v>
          </cell>
          <cell r="AK770" t="str">
            <v>DA</v>
          </cell>
          <cell r="AL770" t="str">
            <v>AII</v>
          </cell>
          <cell r="FO770">
            <v>722</v>
          </cell>
          <cell r="FP770">
            <v>125</v>
          </cell>
          <cell r="FQ770">
            <v>125</v>
          </cell>
          <cell r="GZ770">
            <v>1</v>
          </cell>
          <cell r="HT770">
            <v>1</v>
          </cell>
          <cell r="HZ770">
            <v>1</v>
          </cell>
          <cell r="IC770" t="str">
            <v>DA</v>
          </cell>
        </row>
        <row r="771">
          <cell r="A771">
            <v>308</v>
          </cell>
          <cell r="C771" t="str">
            <v>COSMATCHI</v>
          </cell>
          <cell r="D771" t="str">
            <v>SORIN</v>
          </cell>
          <cell r="E771" t="str">
            <v>HE MARAMURES</v>
          </cell>
          <cell r="F771" t="str">
            <v>FRM</v>
          </cell>
          <cell r="G771" t="str">
            <v>C</v>
          </cell>
          <cell r="H771" t="str">
            <v>HOBBY</v>
          </cell>
          <cell r="I771" t="str">
            <v>TT</v>
          </cell>
          <cell r="R771">
            <v>30</v>
          </cell>
          <cell r="S771">
            <v>34282</v>
          </cell>
          <cell r="T771" t="str">
            <v>M</v>
          </cell>
          <cell r="W771">
            <v>1931109336528</v>
          </cell>
          <cell r="X771">
            <v>753992699</v>
          </cell>
          <cell r="Z771">
            <v>723896237</v>
          </cell>
          <cell r="AA771" t="str">
            <v>SUCEAVA</v>
          </cell>
          <cell r="AB771" t="str">
            <v>EST</v>
          </cell>
          <cell r="AC771" t="str">
            <v>ROU</v>
          </cell>
          <cell r="AD771" t="str">
            <v>HUSQVARNA</v>
          </cell>
          <cell r="AE771" t="str">
            <v>300/2T</v>
          </cell>
        </row>
        <row r="772">
          <cell r="A772">
            <v>309</v>
          </cell>
          <cell r="C772" t="str">
            <v>COȘOIANU</v>
          </cell>
          <cell r="D772" t="str">
            <v>NICU</v>
          </cell>
          <cell r="E772" t="str">
            <v>MASTER BIKE CLUJ</v>
          </cell>
          <cell r="F772" t="str">
            <v>FRM</v>
          </cell>
          <cell r="G772" t="str">
            <v>C</v>
          </cell>
          <cell r="H772" t="str">
            <v>HOBBY</v>
          </cell>
          <cell r="I772" t="str">
            <v>TT</v>
          </cell>
          <cell r="R772">
            <v>52</v>
          </cell>
          <cell r="S772">
            <v>26265</v>
          </cell>
          <cell r="T772" t="str">
            <v>M</v>
          </cell>
          <cell r="W772">
            <v>1711128284373</v>
          </cell>
          <cell r="X772">
            <v>763588772</v>
          </cell>
          <cell r="Z772">
            <v>763162003</v>
          </cell>
          <cell r="AA772" t="str">
            <v>OLT</v>
          </cell>
          <cell r="AB772" t="str">
            <v>VEST</v>
          </cell>
          <cell r="AC772" t="str">
            <v>ROU</v>
          </cell>
          <cell r="AD772" t="str">
            <v>HUSQVARNA</v>
          </cell>
          <cell r="AE772" t="str">
            <v>300/2T</v>
          </cell>
        </row>
        <row r="773">
          <cell r="A773">
            <v>3641</v>
          </cell>
          <cell r="C773" t="str">
            <v>COSTACHE</v>
          </cell>
          <cell r="D773" t="str">
            <v>ALEXANDRU</v>
          </cell>
          <cell r="E773" t="str">
            <v>FREE BIKE TEAM</v>
          </cell>
          <cell r="F773" t="str">
            <v>FRM</v>
          </cell>
          <cell r="G773" t="str">
            <v>C</v>
          </cell>
          <cell r="H773" t="str">
            <v>HOBBY</v>
          </cell>
          <cell r="I773" t="str">
            <v>TT</v>
          </cell>
          <cell r="R773">
            <v>21</v>
          </cell>
          <cell r="S773">
            <v>37378</v>
          </cell>
          <cell r="T773" t="str">
            <v>M</v>
          </cell>
          <cell r="W773">
            <v>5020502324785</v>
          </cell>
          <cell r="X773">
            <v>726395020</v>
          </cell>
          <cell r="AA773" t="str">
            <v>SIBIU</v>
          </cell>
          <cell r="AB773" t="str">
            <v>VEST</v>
          </cell>
          <cell r="AC773" t="str">
            <v>ROU</v>
          </cell>
          <cell r="CN773">
            <v>337</v>
          </cell>
          <cell r="CO773">
            <v>125</v>
          </cell>
          <cell r="CP773">
            <v>125</v>
          </cell>
          <cell r="GW773">
            <v>1</v>
          </cell>
          <cell r="HT773">
            <v>1</v>
          </cell>
          <cell r="HZ773">
            <v>1</v>
          </cell>
          <cell r="IC773" t="str">
            <v>DA</v>
          </cell>
        </row>
        <row r="774">
          <cell r="A774">
            <v>310</v>
          </cell>
          <cell r="C774" t="str">
            <v>COSTACHE</v>
          </cell>
          <cell r="D774" t="str">
            <v>IOAN EUGEN</v>
          </cell>
          <cell r="E774" t="str">
            <v>JITSU ZARNESTI</v>
          </cell>
          <cell r="F774" t="str">
            <v>FRM</v>
          </cell>
          <cell r="G774" t="str">
            <v>C</v>
          </cell>
          <cell r="H774" t="str">
            <v>HOBBY</v>
          </cell>
          <cell r="I774" t="str">
            <v>TT</v>
          </cell>
          <cell r="R774">
            <v>46</v>
          </cell>
          <cell r="S774">
            <v>28303</v>
          </cell>
          <cell r="T774" t="str">
            <v>M</v>
          </cell>
          <cell r="W774">
            <v>1770627080039</v>
          </cell>
          <cell r="X774">
            <v>741202080</v>
          </cell>
          <cell r="Y774" t="str">
            <v>ioaneugene@aol.comi</v>
          </cell>
          <cell r="Z774">
            <v>741202080</v>
          </cell>
          <cell r="AA774" t="str">
            <v>BRASOV</v>
          </cell>
          <cell r="AB774" t="str">
            <v>EST</v>
          </cell>
          <cell r="AC774" t="str">
            <v>ROU</v>
          </cell>
          <cell r="AD774" t="str">
            <v>KTM</v>
          </cell>
          <cell r="AE774" t="str">
            <v>300/2T</v>
          </cell>
        </row>
        <row r="775">
          <cell r="A775">
            <v>311</v>
          </cell>
          <cell r="C775" t="str">
            <v>COSTEA</v>
          </cell>
          <cell r="D775" t="str">
            <v>BOGDAN FLORIN</v>
          </cell>
          <cell r="E775" t="str">
            <v>MASTER BIKE CLUJ</v>
          </cell>
          <cell r="F775" t="str">
            <v>FRM</v>
          </cell>
          <cell r="G775" t="str">
            <v>B</v>
          </cell>
          <cell r="H775" t="str">
            <v>EXPERT</v>
          </cell>
          <cell r="I775" t="str">
            <v>TT</v>
          </cell>
          <cell r="R775">
            <v>29</v>
          </cell>
          <cell r="S775">
            <v>34615</v>
          </cell>
          <cell r="T775" t="str">
            <v>M</v>
          </cell>
          <cell r="W775">
            <v>1941008245061</v>
          </cell>
          <cell r="X775">
            <v>743399821</v>
          </cell>
          <cell r="Y775" t="str">
            <v>bogd_94@yahoo.com</v>
          </cell>
          <cell r="Z775">
            <v>741315171</v>
          </cell>
          <cell r="AA775" t="str">
            <v>MARAMURES</v>
          </cell>
          <cell r="AB775" t="str">
            <v>VEST</v>
          </cell>
          <cell r="AC775" t="str">
            <v>ROU</v>
          </cell>
          <cell r="AD775" t="str">
            <v>KTM</v>
          </cell>
          <cell r="AE775" t="str">
            <v>300/2T</v>
          </cell>
          <cell r="EH775">
            <v>103</v>
          </cell>
          <cell r="EI775">
            <v>125</v>
          </cell>
          <cell r="EJ775">
            <v>125</v>
          </cell>
          <cell r="GW775">
            <v>1</v>
          </cell>
          <cell r="HT775">
            <v>1</v>
          </cell>
          <cell r="HZ775">
            <v>1</v>
          </cell>
          <cell r="IC775" t="str">
            <v>DA</v>
          </cell>
        </row>
        <row r="776">
          <cell r="A776">
            <v>314</v>
          </cell>
          <cell r="C776" t="str">
            <v>COSTEA</v>
          </cell>
          <cell r="D776" t="str">
            <v>IANCU</v>
          </cell>
          <cell r="E776" t="str">
            <v>TRANS CARPATIC</v>
          </cell>
          <cell r="F776" t="str">
            <v>FRM</v>
          </cell>
          <cell r="G776" t="str">
            <v>C</v>
          </cell>
          <cell r="H776" t="str">
            <v>HOBBY</v>
          </cell>
          <cell r="I776" t="str">
            <v>TT</v>
          </cell>
          <cell r="R776">
            <v>54</v>
          </cell>
          <cell r="S776">
            <v>25569</v>
          </cell>
          <cell r="T776" t="str">
            <v>M</v>
          </cell>
          <cell r="W776">
            <v>1700501015151</v>
          </cell>
          <cell r="X776">
            <v>749401409</v>
          </cell>
          <cell r="AA776" t="str">
            <v>ALBA</v>
          </cell>
          <cell r="AB776" t="str">
            <v>VEST</v>
          </cell>
          <cell r="AC776" t="str">
            <v>ROU</v>
          </cell>
          <cell r="AD776" t="str">
            <v>KTM</v>
          </cell>
          <cell r="AE776" t="str">
            <v>640/4T</v>
          </cell>
        </row>
        <row r="777">
          <cell r="A777">
            <v>312</v>
          </cell>
          <cell r="C777" t="str">
            <v>COSTEA</v>
          </cell>
          <cell r="D777" t="str">
            <v>OLIVIU GEORGE</v>
          </cell>
          <cell r="E777" t="str">
            <v>APRES SNOW RACING TEAM</v>
          </cell>
          <cell r="F777" t="str">
            <v>FRM</v>
          </cell>
          <cell r="G777" t="str">
            <v>A</v>
          </cell>
          <cell r="H777" t="str">
            <v>PRO</v>
          </cell>
          <cell r="I777" t="str">
            <v>TT</v>
          </cell>
          <cell r="K777" t="str">
            <v>HE</v>
          </cell>
          <cell r="N777">
            <v>45657</v>
          </cell>
          <cell r="R777">
            <v>24</v>
          </cell>
          <cell r="S777">
            <v>36270</v>
          </cell>
          <cell r="T777" t="str">
            <v>M</v>
          </cell>
          <cell r="V777">
            <v>2</v>
          </cell>
          <cell r="W777">
            <v>1990420142399</v>
          </cell>
          <cell r="X777">
            <v>756164333</v>
          </cell>
          <cell r="Z777">
            <v>761149704</v>
          </cell>
          <cell r="AA777" t="str">
            <v>COVASNA</v>
          </cell>
          <cell r="AB777" t="str">
            <v>EST</v>
          </cell>
          <cell r="AC777" t="str">
            <v>ROU</v>
          </cell>
          <cell r="AD777" t="str">
            <v>KTM</v>
          </cell>
          <cell r="AE777" t="str">
            <v>300/2T</v>
          </cell>
          <cell r="AF777">
            <v>45350</v>
          </cell>
          <cell r="AG777">
            <v>45350</v>
          </cell>
          <cell r="AH777" t="str">
            <v>OP</v>
          </cell>
          <cell r="AI777" t="str">
            <v>DA</v>
          </cell>
          <cell r="AK777" t="str">
            <v>DA</v>
          </cell>
          <cell r="AN777">
            <v>300</v>
          </cell>
          <cell r="AO777" t="str">
            <v>NU</v>
          </cell>
          <cell r="AP777">
            <v>300</v>
          </cell>
          <cell r="AQ777">
            <v>300</v>
          </cell>
          <cell r="AT777" t="str">
            <v>C</v>
          </cell>
          <cell r="BI777">
            <v>24</v>
          </cell>
          <cell r="BJ777" t="str">
            <v>L</v>
          </cell>
          <cell r="BK777">
            <v>0</v>
          </cell>
          <cell r="CE777">
            <v>4</v>
          </cell>
          <cell r="CF777" t="str">
            <v>L</v>
          </cell>
          <cell r="CG777">
            <v>0</v>
          </cell>
          <cell r="CW777">
            <v>5</v>
          </cell>
          <cell r="CX777" t="str">
            <v>L</v>
          </cell>
          <cell r="CY777">
            <v>0</v>
          </cell>
          <cell r="DI777">
            <v>19</v>
          </cell>
          <cell r="DJ777" t="str">
            <v>L</v>
          </cell>
          <cell r="DK777">
            <v>0</v>
          </cell>
          <cell r="EB777">
            <v>15</v>
          </cell>
          <cell r="EC777" t="str">
            <v>L</v>
          </cell>
          <cell r="ED777">
            <v>0</v>
          </cell>
          <cell r="GW777">
            <v>1</v>
          </cell>
          <cell r="HT777">
            <v>1</v>
          </cell>
          <cell r="HZ777">
            <v>1</v>
          </cell>
          <cell r="IC777" t="str">
            <v>DA</v>
          </cell>
        </row>
        <row r="778">
          <cell r="A778">
            <v>313</v>
          </cell>
          <cell r="C778" t="str">
            <v>COSTEA</v>
          </cell>
          <cell r="D778" t="str">
            <v>ROMULUS IULIAN</v>
          </cell>
          <cell r="E778" t="str">
            <v>BLACK RYDERS SIBIU</v>
          </cell>
          <cell r="F778" t="str">
            <v>FRM</v>
          </cell>
          <cell r="G778" t="str">
            <v>A</v>
          </cell>
          <cell r="H778" t="str">
            <v>PRO</v>
          </cell>
          <cell r="I778" t="str">
            <v>TT</v>
          </cell>
          <cell r="R778">
            <v>30</v>
          </cell>
          <cell r="S778">
            <v>34177</v>
          </cell>
          <cell r="T778" t="str">
            <v>M</v>
          </cell>
          <cell r="W778">
            <v>1930727011156</v>
          </cell>
          <cell r="X778">
            <v>748535387</v>
          </cell>
          <cell r="Y778" t="str">
            <v>iulianktm@yahoo.com</v>
          </cell>
          <cell r="Z778">
            <v>740565076</v>
          </cell>
          <cell r="AA778" t="str">
            <v>ALBA</v>
          </cell>
          <cell r="AB778" t="str">
            <v>VEST</v>
          </cell>
          <cell r="AC778" t="str">
            <v>ROU</v>
          </cell>
          <cell r="AD778" t="str">
            <v>KTM</v>
          </cell>
          <cell r="AE778" t="str">
            <v>300/2T</v>
          </cell>
          <cell r="BI778">
            <v>27</v>
          </cell>
          <cell r="BJ778">
            <v>175</v>
          </cell>
          <cell r="BK778">
            <v>125</v>
          </cell>
          <cell r="GW778">
            <v>1</v>
          </cell>
          <cell r="HT778">
            <v>1</v>
          </cell>
          <cell r="HZ778">
            <v>1</v>
          </cell>
          <cell r="IC778" t="str">
            <v>DA</v>
          </cell>
        </row>
        <row r="779">
          <cell r="A779">
            <v>315</v>
          </cell>
          <cell r="C779" t="str">
            <v xml:space="preserve">COSTEA </v>
          </cell>
          <cell r="D779" t="str">
            <v>SILVIU MARIUS</v>
          </cell>
          <cell r="E779" t="str">
            <v>AVENTURA PARC DOBROGEA</v>
          </cell>
          <cell r="F779" t="str">
            <v>FRM</v>
          </cell>
          <cell r="G779" t="str">
            <v>C</v>
          </cell>
          <cell r="H779" t="str">
            <v>HOBBY</v>
          </cell>
          <cell r="I779" t="str">
            <v>TT</v>
          </cell>
          <cell r="R779">
            <v>33</v>
          </cell>
          <cell r="S779">
            <v>33126</v>
          </cell>
          <cell r="T779" t="str">
            <v>M</v>
          </cell>
          <cell r="W779">
            <v>1900910134167</v>
          </cell>
          <cell r="X779">
            <v>721364025</v>
          </cell>
          <cell r="Z779">
            <v>731347088</v>
          </cell>
          <cell r="AA779" t="str">
            <v>CONSTANTA</v>
          </cell>
          <cell r="AB779" t="str">
            <v>EST</v>
          </cell>
          <cell r="AC779" t="str">
            <v>ROU</v>
          </cell>
          <cell r="AD779" t="str">
            <v>KTM</v>
          </cell>
          <cell r="AE779" t="str">
            <v>300/2T</v>
          </cell>
          <cell r="AI779" t="str">
            <v>DA</v>
          </cell>
          <cell r="AK779" t="str">
            <v>DA</v>
          </cell>
          <cell r="CW779">
            <v>316</v>
          </cell>
          <cell r="IC779" t="str">
            <v>L</v>
          </cell>
        </row>
        <row r="780">
          <cell r="A780">
            <v>3852</v>
          </cell>
          <cell r="C780" t="str">
            <v>COSTIN</v>
          </cell>
          <cell r="D780" t="str">
            <v>ALEXANDRU</v>
          </cell>
          <cell r="E780" t="str">
            <v>HE MARAMURES</v>
          </cell>
          <cell r="F780" t="str">
            <v>FRM</v>
          </cell>
          <cell r="G780" t="str">
            <v>C</v>
          </cell>
          <cell r="H780" t="str">
            <v>HOBBY</v>
          </cell>
          <cell r="I780" t="str">
            <v>TT</v>
          </cell>
          <cell r="R780">
            <v>29</v>
          </cell>
          <cell r="S780">
            <v>34445</v>
          </cell>
          <cell r="T780" t="str">
            <v>M</v>
          </cell>
          <cell r="W780">
            <v>1940421125471</v>
          </cell>
          <cell r="X780">
            <v>727832442</v>
          </cell>
          <cell r="AA780" t="str">
            <v>BISTRITA - NASAUD</v>
          </cell>
          <cell r="AB780" t="str">
            <v>VEST</v>
          </cell>
          <cell r="AC780" t="str">
            <v>ROU</v>
          </cell>
          <cell r="AD780" t="str">
            <v>KTM</v>
          </cell>
          <cell r="AE780" t="str">
            <v>300/2T</v>
          </cell>
          <cell r="EH780">
            <v>210</v>
          </cell>
          <cell r="EI780">
            <v>125</v>
          </cell>
          <cell r="EJ780">
            <v>125</v>
          </cell>
          <cell r="GW780">
            <v>1</v>
          </cell>
          <cell r="HT780">
            <v>1</v>
          </cell>
          <cell r="HZ780">
            <v>1</v>
          </cell>
          <cell r="IC780" t="str">
            <v>DA</v>
          </cell>
        </row>
        <row r="781">
          <cell r="A781">
            <v>2398</v>
          </cell>
          <cell r="C781" t="str">
            <v>COSTIN</v>
          </cell>
          <cell r="D781" t="str">
            <v>ALEXANDRU</v>
          </cell>
          <cell r="E781" t="str">
            <v>MASTER BIKE CLUJ</v>
          </cell>
          <cell r="F781" t="str">
            <v>FRM</v>
          </cell>
          <cell r="G781" t="str">
            <v>C</v>
          </cell>
          <cell r="H781" t="str">
            <v>HOBBY</v>
          </cell>
          <cell r="I781" t="str">
            <v>TT</v>
          </cell>
          <cell r="R781">
            <v>34</v>
          </cell>
          <cell r="S781">
            <v>32768</v>
          </cell>
          <cell r="T781" t="str">
            <v>M</v>
          </cell>
          <cell r="W781">
            <v>1890917060606</v>
          </cell>
          <cell r="X781">
            <v>799457618</v>
          </cell>
          <cell r="Z781">
            <v>722768748</v>
          </cell>
          <cell r="AA781" t="str">
            <v>BISTRITA - NASAUD</v>
          </cell>
          <cell r="AB781" t="str">
            <v>VEST</v>
          </cell>
          <cell r="AC781" t="str">
            <v>ROU</v>
          </cell>
          <cell r="AD781" t="str">
            <v>GAS GAS</v>
          </cell>
          <cell r="AE781" t="str">
            <v>300/2T</v>
          </cell>
          <cell r="EH781">
            <v>211</v>
          </cell>
          <cell r="EI781">
            <v>125</v>
          </cell>
          <cell r="EJ781">
            <v>125</v>
          </cell>
          <cell r="GW781">
            <v>1</v>
          </cell>
          <cell r="HT781">
            <v>1</v>
          </cell>
          <cell r="HZ781">
            <v>1</v>
          </cell>
          <cell r="IC781" t="str">
            <v>DA</v>
          </cell>
        </row>
        <row r="782">
          <cell r="A782">
            <v>316</v>
          </cell>
          <cell r="C782" t="str">
            <v>COSTIN</v>
          </cell>
          <cell r="D782" t="str">
            <v>CLAUDIU ANDREI</v>
          </cell>
          <cell r="E782" t="str">
            <v>MASTER BIKE CLUJ</v>
          </cell>
          <cell r="F782" t="str">
            <v>FRM</v>
          </cell>
          <cell r="G782" t="str">
            <v>C</v>
          </cell>
          <cell r="H782" t="str">
            <v>HOBBY</v>
          </cell>
          <cell r="I782" t="str">
            <v>TT</v>
          </cell>
          <cell r="K782" t="str">
            <v>TT</v>
          </cell>
          <cell r="M782">
            <v>45491</v>
          </cell>
          <cell r="N782">
            <v>45657</v>
          </cell>
          <cell r="R782">
            <v>21</v>
          </cell>
          <cell r="S782">
            <v>37527</v>
          </cell>
          <cell r="T782" t="str">
            <v>M</v>
          </cell>
          <cell r="W782">
            <v>5020928323945</v>
          </cell>
          <cell r="X782">
            <v>742693651</v>
          </cell>
          <cell r="Y782" t="str">
            <v>claudiucostin2809@yahoo.com</v>
          </cell>
          <cell r="Z782">
            <v>746547861</v>
          </cell>
          <cell r="AA782" t="str">
            <v>SIBIU</v>
          </cell>
          <cell r="AB782" t="str">
            <v>VEST</v>
          </cell>
          <cell r="AC782" t="str">
            <v>ROU</v>
          </cell>
          <cell r="AD782" t="str">
            <v>HUSQVARNA</v>
          </cell>
          <cell r="AE782" t="str">
            <v>300/2T</v>
          </cell>
          <cell r="AF782">
            <v>45303</v>
          </cell>
          <cell r="AG782">
            <v>45307</v>
          </cell>
          <cell r="AH782" t="str">
            <v>OP</v>
          </cell>
          <cell r="AI782" t="str">
            <v>DA</v>
          </cell>
          <cell r="AK782" t="str">
            <v>DA</v>
          </cell>
          <cell r="AN782">
            <v>450</v>
          </cell>
          <cell r="AQ782">
            <v>300</v>
          </cell>
          <cell r="AS782" t="str">
            <v>1-21474126</v>
          </cell>
          <cell r="AT782" t="str">
            <v>S</v>
          </cell>
          <cell r="AX782" t="str">
            <v>LM</v>
          </cell>
          <cell r="FF782">
            <v>2</v>
          </cell>
          <cell r="FG782">
            <v>175</v>
          </cell>
          <cell r="FH782">
            <v>125</v>
          </cell>
          <cell r="GZ782">
            <v>1</v>
          </cell>
          <cell r="HT782">
            <v>1</v>
          </cell>
          <cell r="HZ782">
            <v>1</v>
          </cell>
          <cell r="IC782" t="str">
            <v>DA</v>
          </cell>
        </row>
        <row r="783">
          <cell r="A783">
            <v>3902</v>
          </cell>
          <cell r="B783">
            <v>28</v>
          </cell>
          <cell r="C783" t="str">
            <v>COSTIN</v>
          </cell>
          <cell r="D783" t="str">
            <v>CLAUDIU ANDREI</v>
          </cell>
          <cell r="E783" t="str">
            <v>MASTER BIKE CLUJ</v>
          </cell>
          <cell r="F783" t="str">
            <v>FRM</v>
          </cell>
          <cell r="G783" t="str">
            <v>A</v>
          </cell>
          <cell r="H783" t="str">
            <v>MX.1</v>
          </cell>
          <cell r="I783" t="str">
            <v>MX</v>
          </cell>
          <cell r="R783">
            <v>21</v>
          </cell>
          <cell r="S783">
            <v>37527</v>
          </cell>
          <cell r="T783" t="str">
            <v>M</v>
          </cell>
          <cell r="W783">
            <v>5020928323945</v>
          </cell>
          <cell r="X783">
            <v>742693651</v>
          </cell>
          <cell r="Z783">
            <v>746547861</v>
          </cell>
          <cell r="AA783" t="str">
            <v>SIBIU</v>
          </cell>
          <cell r="AB783" t="str">
            <v>VEST</v>
          </cell>
          <cell r="AC783" t="str">
            <v>ROU</v>
          </cell>
          <cell r="AD783" t="str">
            <v>KTM</v>
          </cell>
          <cell r="AE783" t="str">
            <v>300/2T</v>
          </cell>
          <cell r="FC783">
            <v>28</v>
          </cell>
          <cell r="FD783">
            <v>175</v>
          </cell>
          <cell r="FE783">
            <v>125</v>
          </cell>
          <cell r="FR783">
            <v>28</v>
          </cell>
          <cell r="HF783">
            <v>1</v>
          </cell>
          <cell r="HU783">
            <v>1</v>
          </cell>
          <cell r="HZ783">
            <v>1</v>
          </cell>
          <cell r="IC783" t="str">
            <v>DA</v>
          </cell>
        </row>
        <row r="784">
          <cell r="A784">
            <v>318</v>
          </cell>
          <cell r="B784">
            <v>48</v>
          </cell>
          <cell r="C784" t="str">
            <v>COSTIN</v>
          </cell>
          <cell r="D784" t="str">
            <v>LUCIAN</v>
          </cell>
          <cell r="E784" t="str">
            <v>JUVENES TG. MURES</v>
          </cell>
          <cell r="F784" t="str">
            <v>FRM</v>
          </cell>
          <cell r="G784" t="str">
            <v>C</v>
          </cell>
          <cell r="H784" t="str">
            <v>A.MX2</v>
          </cell>
          <cell r="I784" t="str">
            <v>MX</v>
          </cell>
          <cell r="J784" t="str">
            <v>MX</v>
          </cell>
          <cell r="M784">
            <v>45564</v>
          </cell>
          <cell r="N784">
            <v>45657</v>
          </cell>
          <cell r="R784">
            <v>33</v>
          </cell>
          <cell r="S784">
            <v>33243</v>
          </cell>
          <cell r="T784" t="str">
            <v>M</v>
          </cell>
          <cell r="V784">
            <v>119</v>
          </cell>
          <cell r="W784">
            <v>1910105260067</v>
          </cell>
          <cell r="X784">
            <v>748641696</v>
          </cell>
          <cell r="Y784" t="str">
            <v>costin.lucian91@yahoo.com</v>
          </cell>
          <cell r="Z784">
            <v>749362756</v>
          </cell>
          <cell r="AA784" t="str">
            <v>MURES</v>
          </cell>
          <cell r="AB784" t="str">
            <v>VEST</v>
          </cell>
          <cell r="AC784" t="str">
            <v>ROU</v>
          </cell>
          <cell r="AD784" t="str">
            <v>HONDA</v>
          </cell>
          <cell r="AE784" t="str">
            <v>250/4T</v>
          </cell>
          <cell r="AF784">
            <v>45351</v>
          </cell>
          <cell r="AG784">
            <v>45351</v>
          </cell>
          <cell r="AH784" t="str">
            <v>OP</v>
          </cell>
          <cell r="AI784" t="str">
            <v>DA</v>
          </cell>
          <cell r="AK784" t="str">
            <v>DA</v>
          </cell>
          <cell r="AN784">
            <v>300</v>
          </cell>
          <cell r="AQ784">
            <v>300</v>
          </cell>
          <cell r="AT784" t="str">
            <v>C</v>
          </cell>
          <cell r="BC784">
            <v>48</v>
          </cell>
          <cell r="BD784" t="str">
            <v>L</v>
          </cell>
          <cell r="BE784">
            <v>0</v>
          </cell>
          <cell r="BU784">
            <v>48</v>
          </cell>
          <cell r="BV784" t="str">
            <v>L</v>
          </cell>
          <cell r="BW784">
            <v>0</v>
          </cell>
          <cell r="BX784">
            <v>250</v>
          </cell>
          <cell r="FC784">
            <v>48</v>
          </cell>
          <cell r="FR784">
            <v>48</v>
          </cell>
          <cell r="HF784">
            <v>1</v>
          </cell>
          <cell r="HU784">
            <v>1</v>
          </cell>
          <cell r="HZ784">
            <v>1</v>
          </cell>
          <cell r="IC784" t="str">
            <v>DA</v>
          </cell>
        </row>
        <row r="785">
          <cell r="A785">
            <v>317</v>
          </cell>
          <cell r="C785" t="str">
            <v>COSTIN</v>
          </cell>
          <cell r="D785" t="str">
            <v>VIOREL RADU</v>
          </cell>
          <cell r="E785" t="str">
            <v>MASTER BIKE CLUJ</v>
          </cell>
          <cell r="F785" t="str">
            <v>FRM</v>
          </cell>
          <cell r="G785" t="str">
            <v>A</v>
          </cell>
          <cell r="H785" t="str">
            <v>PRO</v>
          </cell>
          <cell r="I785" t="str">
            <v>TT</v>
          </cell>
          <cell r="K785" t="str">
            <v>TT</v>
          </cell>
          <cell r="M785">
            <v>45491</v>
          </cell>
          <cell r="N785">
            <v>45657</v>
          </cell>
          <cell r="R785">
            <v>24</v>
          </cell>
          <cell r="S785">
            <v>36324</v>
          </cell>
          <cell r="T785" t="str">
            <v>M</v>
          </cell>
          <cell r="W785">
            <v>1990613323977</v>
          </cell>
          <cell r="X785">
            <v>741536257</v>
          </cell>
          <cell r="Y785" t="str">
            <v>costinv765@gmail.com</v>
          </cell>
          <cell r="Z785">
            <v>730023516</v>
          </cell>
          <cell r="AA785" t="str">
            <v>SIBIU</v>
          </cell>
          <cell r="AB785" t="str">
            <v>VEST</v>
          </cell>
          <cell r="AC785" t="str">
            <v>ROU</v>
          </cell>
          <cell r="AD785" t="str">
            <v>KTM</v>
          </cell>
          <cell r="AE785" t="str">
            <v>300/2T</v>
          </cell>
          <cell r="AF785">
            <v>45303</v>
          </cell>
          <cell r="AG785">
            <v>45307</v>
          </cell>
          <cell r="AH785" t="str">
            <v>OP</v>
          </cell>
          <cell r="AI785" t="str">
            <v>DA</v>
          </cell>
          <cell r="AK785" t="str">
            <v>DA</v>
          </cell>
          <cell r="AN785">
            <v>450</v>
          </cell>
          <cell r="AQ785">
            <v>300</v>
          </cell>
          <cell r="AS785" t="str">
            <v>1-21474126</v>
          </cell>
          <cell r="AT785" t="str">
            <v>S</v>
          </cell>
          <cell r="AX785" t="str">
            <v>LM</v>
          </cell>
          <cell r="CH785">
            <v>5</v>
          </cell>
          <cell r="CI785" t="str">
            <v>L</v>
          </cell>
          <cell r="CJ785">
            <v>0</v>
          </cell>
          <cell r="DI785">
            <v>24</v>
          </cell>
          <cell r="DJ785" t="str">
            <v>L</v>
          </cell>
          <cell r="DK785">
            <v>0</v>
          </cell>
          <cell r="GW785">
            <v>1</v>
          </cell>
          <cell r="HT785">
            <v>1</v>
          </cell>
          <cell r="HZ785">
            <v>1</v>
          </cell>
          <cell r="IC785" t="str">
            <v>DA</v>
          </cell>
        </row>
        <row r="786">
          <cell r="A786">
            <v>3529</v>
          </cell>
          <cell r="B786">
            <v>58</v>
          </cell>
          <cell r="C786" t="str">
            <v xml:space="preserve">COSTIN </v>
          </cell>
          <cell r="D786" t="str">
            <v>VLADIMIR</v>
          </cell>
          <cell r="E786" t="str">
            <v>MOTO PLAY TRACK</v>
          </cell>
          <cell r="F786" t="str">
            <v>FRM</v>
          </cell>
          <cell r="G786" t="str">
            <v>A</v>
          </cell>
          <cell r="H786" t="str">
            <v>50 JM</v>
          </cell>
          <cell r="I786" t="str">
            <v>MX</v>
          </cell>
          <cell r="Q786" t="str">
            <v>ok</v>
          </cell>
          <cell r="R786">
            <v>8</v>
          </cell>
          <cell r="S786">
            <v>42221</v>
          </cell>
          <cell r="T786" t="str">
            <v>M</v>
          </cell>
          <cell r="W786">
            <v>5150805260053</v>
          </cell>
          <cell r="X786">
            <v>752140383</v>
          </cell>
          <cell r="AA786" t="str">
            <v>MURES</v>
          </cell>
          <cell r="AB786" t="str">
            <v>VEST</v>
          </cell>
          <cell r="AC786" t="str">
            <v>ROU</v>
          </cell>
          <cell r="AD786" t="str">
            <v>KTM</v>
          </cell>
          <cell r="AE786" t="str">
            <v>50A</v>
          </cell>
          <cell r="AI786" t="str">
            <v>DA</v>
          </cell>
          <cell r="AK786" t="str">
            <v>DA</v>
          </cell>
          <cell r="AU786">
            <v>50</v>
          </cell>
          <cell r="BU786">
            <v>58</v>
          </cell>
          <cell r="BV786" t="str">
            <v>L</v>
          </cell>
          <cell r="BW786">
            <v>0</v>
          </cell>
          <cell r="BX786">
            <v>200</v>
          </cell>
          <cell r="FC786">
            <v>58</v>
          </cell>
          <cell r="FD786" t="str">
            <v>L</v>
          </cell>
          <cell r="FE786">
            <v>0</v>
          </cell>
          <cell r="FR786">
            <v>58</v>
          </cell>
          <cell r="FS786" t="str">
            <v>L</v>
          </cell>
          <cell r="FT786">
            <v>0</v>
          </cell>
          <cell r="HF786">
            <v>1</v>
          </cell>
          <cell r="HU786">
            <v>1</v>
          </cell>
          <cell r="HZ786">
            <v>1</v>
          </cell>
          <cell r="IC786" t="str">
            <v>DA</v>
          </cell>
        </row>
        <row r="787">
          <cell r="A787">
            <v>2918</v>
          </cell>
          <cell r="C787" t="str">
            <v>COTA</v>
          </cell>
          <cell r="D787" t="str">
            <v>Marius</v>
          </cell>
          <cell r="E787" t="str">
            <v>JITSU ZARNESTI</v>
          </cell>
          <cell r="F787" t="str">
            <v>FRM</v>
          </cell>
          <cell r="G787" t="str">
            <v>B</v>
          </cell>
          <cell r="H787" t="str">
            <v>EXPERT</v>
          </cell>
          <cell r="I787" t="str">
            <v>TT</v>
          </cell>
          <cell r="R787">
            <v>46</v>
          </cell>
          <cell r="S787">
            <v>28272</v>
          </cell>
          <cell r="T787" t="str">
            <v>M</v>
          </cell>
          <cell r="W787">
            <v>1770527080078</v>
          </cell>
          <cell r="X787">
            <v>756099764</v>
          </cell>
          <cell r="Z787">
            <v>733533464</v>
          </cell>
          <cell r="AA787" t="str">
            <v>BRASOV</v>
          </cell>
          <cell r="AB787" t="str">
            <v>EST</v>
          </cell>
          <cell r="AC787" t="str">
            <v>ROU</v>
          </cell>
          <cell r="AD787" t="str">
            <v>KTM</v>
          </cell>
          <cell r="AE787" t="str">
            <v>250/2T</v>
          </cell>
        </row>
        <row r="788">
          <cell r="A788">
            <v>319</v>
          </cell>
          <cell r="C788" t="str">
            <v>COTA</v>
          </cell>
          <cell r="D788" t="str">
            <v>MIHAI AURELIAN</v>
          </cell>
          <cell r="E788" t="str">
            <v>JITSU ZARNESTI</v>
          </cell>
          <cell r="F788" t="str">
            <v>FRM</v>
          </cell>
          <cell r="G788" t="str">
            <v>B</v>
          </cell>
          <cell r="H788" t="str">
            <v>EXPERT</v>
          </cell>
          <cell r="I788" t="str">
            <v>TT</v>
          </cell>
          <cell r="R788">
            <v>43</v>
          </cell>
          <cell r="S788">
            <v>29470</v>
          </cell>
          <cell r="T788" t="str">
            <v>M</v>
          </cell>
          <cell r="W788">
            <v>1800906080043</v>
          </cell>
          <cell r="X788">
            <v>729228228</v>
          </cell>
          <cell r="Z788">
            <v>745358717</v>
          </cell>
          <cell r="AA788" t="str">
            <v>BRASOV</v>
          </cell>
          <cell r="AB788" t="str">
            <v>EST</v>
          </cell>
          <cell r="AC788" t="str">
            <v>ROU</v>
          </cell>
          <cell r="AD788" t="str">
            <v>SHERCO</v>
          </cell>
          <cell r="AE788" t="str">
            <v>300/2T</v>
          </cell>
          <cell r="BI788">
            <v>194</v>
          </cell>
          <cell r="BJ788" t="str">
            <v>L</v>
          </cell>
          <cell r="BK788">
            <v>0</v>
          </cell>
          <cell r="BY788">
            <v>104</v>
          </cell>
          <cell r="BZ788" t="str">
            <v>L</v>
          </cell>
          <cell r="CA788">
            <v>0</v>
          </cell>
          <cell r="DI788">
            <v>164</v>
          </cell>
          <cell r="DJ788" t="str">
            <v>L</v>
          </cell>
          <cell r="DK788">
            <v>0</v>
          </cell>
          <cell r="GW788">
            <v>1</v>
          </cell>
          <cell r="HT788">
            <v>1</v>
          </cell>
          <cell r="HZ788">
            <v>1</v>
          </cell>
          <cell r="IC788" t="str">
            <v>DA</v>
          </cell>
        </row>
        <row r="789">
          <cell r="A789">
            <v>4033</v>
          </cell>
          <cell r="C789" t="str">
            <v>COTEANU</v>
          </cell>
          <cell r="D789" t="str">
            <v>FLORIN</v>
          </cell>
          <cell r="E789" t="str">
            <v>HE MARAMURES</v>
          </cell>
          <cell r="F789" t="str">
            <v>FRM</v>
          </cell>
          <cell r="G789" t="str">
            <v>C</v>
          </cell>
          <cell r="H789" t="str">
            <v>SSV</v>
          </cell>
          <cell r="I789" t="str">
            <v>TT</v>
          </cell>
          <cell r="R789">
            <v>42</v>
          </cell>
          <cell r="S789">
            <v>30017</v>
          </cell>
          <cell r="T789" t="str">
            <v>M</v>
          </cell>
          <cell r="W789">
            <v>1820307350114</v>
          </cell>
          <cell r="X789">
            <v>762333769</v>
          </cell>
          <cell r="AA789" t="str">
            <v>TIMIS</v>
          </cell>
          <cell r="AB789" t="str">
            <v>VEST</v>
          </cell>
          <cell r="AC789" t="str">
            <v>ROU</v>
          </cell>
          <cell r="AZ789">
            <v>419</v>
          </cell>
          <cell r="BA789">
            <v>125</v>
          </cell>
          <cell r="BB789">
            <v>125</v>
          </cell>
        </row>
        <row r="790">
          <cell r="A790">
            <v>320</v>
          </cell>
          <cell r="C790" t="str">
            <v>COTENESCU</v>
          </cell>
          <cell r="D790" t="str">
            <v>TIBERIU FLORIN</v>
          </cell>
          <cell r="E790" t="str">
            <v>ACS TOURMOUNT</v>
          </cell>
          <cell r="F790" t="str">
            <v>FRM</v>
          </cell>
          <cell r="G790" t="str">
            <v>C</v>
          </cell>
          <cell r="H790" t="str">
            <v>HOBBY</v>
          </cell>
          <cell r="I790" t="str">
            <v>TT</v>
          </cell>
          <cell r="R790">
            <v>24</v>
          </cell>
          <cell r="S790">
            <v>36372</v>
          </cell>
          <cell r="T790" t="str">
            <v>M</v>
          </cell>
          <cell r="W790">
            <v>1990731030026</v>
          </cell>
          <cell r="X790">
            <v>731578940</v>
          </cell>
          <cell r="AA790" t="str">
            <v>ARGES</v>
          </cell>
          <cell r="AB790" t="str">
            <v>EST</v>
          </cell>
          <cell r="AC790" t="str">
            <v>ROU</v>
          </cell>
          <cell r="AD790" t="str">
            <v>KTM</v>
          </cell>
          <cell r="AE790" t="str">
            <v>300/2T</v>
          </cell>
        </row>
        <row r="791">
          <cell r="A791">
            <v>3039</v>
          </cell>
          <cell r="C791" t="str">
            <v xml:space="preserve">COTESCU </v>
          </cell>
          <cell r="D791" t="str">
            <v>RADUCU MARIUS</v>
          </cell>
          <cell r="E791" t="str">
            <v>ACS TOURMOUNT</v>
          </cell>
          <cell r="F791" t="str">
            <v>FRM</v>
          </cell>
          <cell r="G791" t="str">
            <v>A</v>
          </cell>
          <cell r="H791" t="str">
            <v>VET</v>
          </cell>
          <cell r="I791" t="str">
            <v>TT</v>
          </cell>
          <cell r="R791">
            <v>49</v>
          </cell>
          <cell r="S791">
            <v>27333</v>
          </cell>
          <cell r="T791" t="str">
            <v>M</v>
          </cell>
          <cell r="W791">
            <v>1741031030011</v>
          </cell>
          <cell r="X791">
            <v>744084174</v>
          </cell>
          <cell r="AA791" t="str">
            <v>BUCURESTI</v>
          </cell>
          <cell r="AB791" t="str">
            <v>EST</v>
          </cell>
          <cell r="AC791" t="str">
            <v>ROU</v>
          </cell>
          <cell r="AD791" t="str">
            <v>KTM</v>
          </cell>
          <cell r="AE791" t="str">
            <v>300/2T</v>
          </cell>
        </row>
        <row r="792">
          <cell r="A792">
            <v>321</v>
          </cell>
          <cell r="C792" t="str">
            <v>COTOVANU</v>
          </cell>
          <cell r="D792" t="str">
            <v>ANDREI GEO</v>
          </cell>
          <cell r="E792" t="str">
            <v>EXTREM MOTORS ORASTIE</v>
          </cell>
          <cell r="F792" t="str">
            <v>FRM</v>
          </cell>
          <cell r="G792" t="str">
            <v>C</v>
          </cell>
          <cell r="H792" t="str">
            <v>HOBBY</v>
          </cell>
          <cell r="I792" t="str">
            <v>TT</v>
          </cell>
          <cell r="R792">
            <v>31</v>
          </cell>
          <cell r="S792">
            <v>33841</v>
          </cell>
          <cell r="T792" t="str">
            <v>M</v>
          </cell>
          <cell r="W792">
            <v>1920825204970</v>
          </cell>
          <cell r="X792">
            <v>770330385</v>
          </cell>
          <cell r="Z792">
            <v>735865271</v>
          </cell>
          <cell r="AA792" t="str">
            <v>HUNEDOARA</v>
          </cell>
          <cell r="AB792" t="str">
            <v>VEST</v>
          </cell>
          <cell r="AC792" t="str">
            <v>ROU</v>
          </cell>
          <cell r="AD792" t="str">
            <v>KTM</v>
          </cell>
          <cell r="AE792" t="str">
            <v>300/2T</v>
          </cell>
        </row>
        <row r="793">
          <cell r="A793">
            <v>322</v>
          </cell>
          <cell r="B793">
            <v>959</v>
          </cell>
          <cell r="C793" t="str">
            <v>COTUNA</v>
          </cell>
          <cell r="D793" t="str">
            <v>ROBERT</v>
          </cell>
          <cell r="E793" t="str">
            <v>LION RACING TEAM SEBIS</v>
          </cell>
          <cell r="F793" t="str">
            <v>FRM</v>
          </cell>
          <cell r="G793" t="str">
            <v>C</v>
          </cell>
          <cell r="H793" t="str">
            <v>HOBBY</v>
          </cell>
          <cell r="I793" t="str">
            <v>TT</v>
          </cell>
          <cell r="R793">
            <v>21</v>
          </cell>
          <cell r="S793">
            <v>37630</v>
          </cell>
          <cell r="T793" t="str">
            <v>M</v>
          </cell>
          <cell r="U793" t="str">
            <v>NU ARE DECLARATIE NOTARIALA</v>
          </cell>
          <cell r="W793">
            <v>5030109055059</v>
          </cell>
          <cell r="X793">
            <v>756877479</v>
          </cell>
          <cell r="AA793" t="str">
            <v>BIHOR</v>
          </cell>
          <cell r="AB793" t="str">
            <v>VEST</v>
          </cell>
          <cell r="AC793" t="str">
            <v>ROU</v>
          </cell>
        </row>
        <row r="794">
          <cell r="A794">
            <v>323</v>
          </cell>
          <cell r="B794">
            <v>501</v>
          </cell>
          <cell r="C794" t="str">
            <v>COTUT</v>
          </cell>
          <cell r="D794" t="str">
            <v xml:space="preserve">RAUL </v>
          </cell>
          <cell r="E794" t="str">
            <v>QUAD CLUB TIMISOARA</v>
          </cell>
          <cell r="F794" t="str">
            <v>FRM</v>
          </cell>
          <cell r="G794" t="str">
            <v>A</v>
          </cell>
          <cell r="H794" t="str">
            <v>ATV</v>
          </cell>
          <cell r="I794" t="str">
            <v>TT</v>
          </cell>
          <cell r="M794" t="str">
            <v>TREBUIE SA MEARGA LA PRO</v>
          </cell>
          <cell r="R794">
            <v>28</v>
          </cell>
          <cell r="S794">
            <v>34967</v>
          </cell>
          <cell r="T794" t="str">
            <v>M</v>
          </cell>
          <cell r="W794">
            <v>1950925350091</v>
          </cell>
          <cell r="X794">
            <v>733957851</v>
          </cell>
          <cell r="Z794">
            <v>740668967</v>
          </cell>
          <cell r="AA794" t="str">
            <v>TIMIS</v>
          </cell>
          <cell r="AB794" t="str">
            <v>VEST</v>
          </cell>
          <cell r="AC794" t="str">
            <v>ROU</v>
          </cell>
          <cell r="AD794" t="str">
            <v>POLARIS</v>
          </cell>
          <cell r="AE794" t="str">
            <v>1000/4T</v>
          </cell>
          <cell r="AI794" t="str">
            <v>DA</v>
          </cell>
          <cell r="AK794" t="str">
            <v>DA</v>
          </cell>
          <cell r="AL794" t="str">
            <v>AII</v>
          </cell>
          <cell r="AM794" t="str">
            <v>POZITIV</v>
          </cell>
          <cell r="BL794">
            <v>501</v>
          </cell>
          <cell r="BM794" t="str">
            <v>L</v>
          </cell>
          <cell r="BN794">
            <v>0</v>
          </cell>
          <cell r="CB794">
            <v>325</v>
          </cell>
          <cell r="CC794" t="str">
            <v>L</v>
          </cell>
          <cell r="CD794">
            <v>0</v>
          </cell>
          <cell r="CT794">
            <v>501</v>
          </cell>
          <cell r="CU794" t="str">
            <v>L</v>
          </cell>
          <cell r="CV794">
            <v>0</v>
          </cell>
          <cell r="DC794">
            <v>501</v>
          </cell>
          <cell r="DD794" t="str">
            <v>L</v>
          </cell>
          <cell r="DE794">
            <v>0</v>
          </cell>
          <cell r="DS794">
            <v>501</v>
          </cell>
          <cell r="DT794" t="str">
            <v>L</v>
          </cell>
          <cell r="DU794">
            <v>0</v>
          </cell>
          <cell r="FF794">
            <v>203</v>
          </cell>
          <cell r="FG794" t="str">
            <v>L</v>
          </cell>
          <cell r="FH794">
            <v>0</v>
          </cell>
          <cell r="FO794" t="str">
            <v>501*</v>
          </cell>
          <cell r="FP794" t="str">
            <v>L</v>
          </cell>
          <cell r="FQ794">
            <v>0</v>
          </cell>
          <cell r="GZ794">
            <v>1</v>
          </cell>
          <cell r="HT794">
            <v>1</v>
          </cell>
          <cell r="HZ794">
            <v>1</v>
          </cell>
          <cell r="IC794" t="str">
            <v>DA</v>
          </cell>
        </row>
        <row r="795">
          <cell r="A795">
            <v>4026</v>
          </cell>
          <cell r="C795" t="str">
            <v>COTUT</v>
          </cell>
          <cell r="D795" t="str">
            <v xml:space="preserve">RAUL </v>
          </cell>
          <cell r="E795" t="str">
            <v>QUAD CLUB TIMISOARA</v>
          </cell>
          <cell r="F795" t="str">
            <v>FRM</v>
          </cell>
          <cell r="G795" t="str">
            <v>C</v>
          </cell>
          <cell r="H795" t="str">
            <v>SSV</v>
          </cell>
          <cell r="I795" t="str">
            <v>TT</v>
          </cell>
          <cell r="R795">
            <v>28</v>
          </cell>
          <cell r="S795">
            <v>34967</v>
          </cell>
          <cell r="T795" t="str">
            <v>M</v>
          </cell>
          <cell r="W795">
            <v>1950925350091</v>
          </cell>
          <cell r="X795">
            <v>733957851</v>
          </cell>
          <cell r="Z795">
            <v>740668967</v>
          </cell>
          <cell r="AA795" t="str">
            <v>TIMIS</v>
          </cell>
          <cell r="AB795" t="str">
            <v>VEST</v>
          </cell>
          <cell r="AC795" t="str">
            <v>ROU</v>
          </cell>
          <cell r="AI795" t="str">
            <v>DA</v>
          </cell>
          <cell r="AK795" t="str">
            <v>DA</v>
          </cell>
          <cell r="AL795" t="str">
            <v>AII</v>
          </cell>
          <cell r="AM795" t="str">
            <v>POZITIV</v>
          </cell>
          <cell r="AZ795">
            <v>401</v>
          </cell>
          <cell r="BA795">
            <v>125</v>
          </cell>
          <cell r="BB795">
            <v>125</v>
          </cell>
        </row>
        <row r="796">
          <cell r="A796">
            <v>324</v>
          </cell>
          <cell r="C796" t="str">
            <v>COTUTIU</v>
          </cell>
          <cell r="D796" t="str">
            <v>ROBERT</v>
          </cell>
          <cell r="E796" t="str">
            <v>HAITA DEVA</v>
          </cell>
          <cell r="F796" t="str">
            <v>FRM</v>
          </cell>
          <cell r="G796" t="str">
            <v>C</v>
          </cell>
          <cell r="H796" t="str">
            <v>HOBBY</v>
          </cell>
          <cell r="I796" t="str">
            <v>TT</v>
          </cell>
          <cell r="R796">
            <v>25</v>
          </cell>
          <cell r="S796">
            <v>36070</v>
          </cell>
          <cell r="T796" t="str">
            <v>M</v>
          </cell>
          <cell r="W796">
            <v>1981002204980</v>
          </cell>
          <cell r="X796">
            <v>724033130</v>
          </cell>
          <cell r="Z796">
            <v>755681969</v>
          </cell>
          <cell r="AA796" t="str">
            <v>HUNEDOARA</v>
          </cell>
          <cell r="AB796" t="str">
            <v>VEST</v>
          </cell>
          <cell r="AC796" t="str">
            <v>ROU</v>
          </cell>
          <cell r="AD796" t="str">
            <v>KTM</v>
          </cell>
          <cell r="AE796" t="str">
            <v>300/2T</v>
          </cell>
        </row>
        <row r="797">
          <cell r="A797">
            <v>3954</v>
          </cell>
          <cell r="C797" t="str">
            <v>COUFAL</v>
          </cell>
          <cell r="D797" t="str">
            <v>FILIP</v>
          </cell>
          <cell r="E797" t="str">
            <v xml:space="preserve">LUPO RACING </v>
          </cell>
          <cell r="F797" t="str">
            <v>FRM</v>
          </cell>
          <cell r="G797" t="str">
            <v>C</v>
          </cell>
          <cell r="H797" t="str">
            <v>HOBBY</v>
          </cell>
          <cell r="I797" t="str">
            <v>TT</v>
          </cell>
          <cell r="R797">
            <v>31</v>
          </cell>
          <cell r="S797">
            <v>33999</v>
          </cell>
          <cell r="T797" t="str">
            <v>M</v>
          </cell>
          <cell r="W797">
            <v>215462974</v>
          </cell>
          <cell r="X797">
            <v>721324788</v>
          </cell>
          <cell r="AB797" t="e">
            <v>#N/A</v>
          </cell>
          <cell r="AC797" t="str">
            <v>CZE</v>
          </cell>
          <cell r="AD797" t="str">
            <v>KTM</v>
          </cell>
          <cell r="FL797">
            <v>331</v>
          </cell>
          <cell r="FM797">
            <v>30</v>
          </cell>
          <cell r="FN797">
            <v>30</v>
          </cell>
          <cell r="GW797">
            <v>1</v>
          </cell>
          <cell r="HT797">
            <v>1</v>
          </cell>
          <cell r="HZ797">
            <v>1</v>
          </cell>
          <cell r="IC797" t="str">
            <v>DA</v>
          </cell>
        </row>
        <row r="798">
          <cell r="A798">
            <v>325</v>
          </cell>
          <cell r="C798" t="str">
            <v>COURTY </v>
          </cell>
          <cell r="D798" t="str">
            <v>ROMAIN</v>
          </cell>
          <cell r="E798" t="str">
            <v>DITRIDERS DITRĂU</v>
          </cell>
          <cell r="F798" t="str">
            <v>FRM</v>
          </cell>
          <cell r="G798" t="str">
            <v>C</v>
          </cell>
          <cell r="H798" t="str">
            <v>HOBBY</v>
          </cell>
          <cell r="I798" t="str">
            <v>TT</v>
          </cell>
          <cell r="R798">
            <v>30</v>
          </cell>
          <cell r="S798">
            <v>34113</v>
          </cell>
          <cell r="T798" t="str">
            <v>M</v>
          </cell>
          <cell r="W798" t="str">
            <v>ID 130584200916</v>
          </cell>
          <cell r="X798">
            <v>33626657299</v>
          </cell>
          <cell r="Y798" t="str">
            <v>romain.courty@sapelec.fr</v>
          </cell>
          <cell r="AA798" t="str">
            <v>FRANȚA</v>
          </cell>
          <cell r="AB798" t="e">
            <v>#N/A</v>
          </cell>
          <cell r="AC798" t="str">
            <v xml:space="preserve">FRA </v>
          </cell>
          <cell r="AD798" t="str">
            <v>BETA</v>
          </cell>
          <cell r="AE798" t="str">
            <v>300/2T</v>
          </cell>
        </row>
        <row r="799">
          <cell r="A799">
            <v>326</v>
          </cell>
          <cell r="C799" t="str">
            <v>COVACI</v>
          </cell>
          <cell r="D799" t="str">
            <v>ALEXANDRU</v>
          </cell>
          <cell r="E799" t="str">
            <v>MASTER BIKE CLUJ</v>
          </cell>
          <cell r="F799" t="str">
            <v>FRM</v>
          </cell>
          <cell r="G799" t="str">
            <v>C</v>
          </cell>
          <cell r="H799" t="str">
            <v>HOBBY</v>
          </cell>
          <cell r="I799" t="str">
            <v>TT</v>
          </cell>
          <cell r="R799">
            <v>20</v>
          </cell>
          <cell r="S799">
            <v>38058</v>
          </cell>
          <cell r="T799" t="str">
            <v>M</v>
          </cell>
          <cell r="W799">
            <v>5040312245044</v>
          </cell>
          <cell r="X799">
            <v>746234666</v>
          </cell>
          <cell r="Z799">
            <v>747567391</v>
          </cell>
          <cell r="AA799" t="str">
            <v>MARAMURES</v>
          </cell>
          <cell r="AB799" t="str">
            <v>VEST</v>
          </cell>
          <cell r="AC799" t="str">
            <v>ROU</v>
          </cell>
          <cell r="AD799" t="str">
            <v>KTM</v>
          </cell>
          <cell r="AE799" t="str">
            <v>300/2T</v>
          </cell>
          <cell r="CH799">
            <v>323</v>
          </cell>
          <cell r="CI799">
            <v>125</v>
          </cell>
          <cell r="CJ799">
            <v>125</v>
          </cell>
          <cell r="GW799">
            <v>1</v>
          </cell>
          <cell r="HT799">
            <v>1</v>
          </cell>
          <cell r="HZ799">
            <v>1</v>
          </cell>
          <cell r="IC799" t="str">
            <v>DA</v>
          </cell>
        </row>
        <row r="800">
          <cell r="A800">
            <v>327</v>
          </cell>
          <cell r="C800" t="str">
            <v>COVRIG</v>
          </cell>
          <cell r="D800" t="str">
            <v>CONSTANTIN SANDU</v>
          </cell>
          <cell r="E800" t="str">
            <v>FREE BIKE TEAM</v>
          </cell>
          <cell r="F800" t="str">
            <v>FRM</v>
          </cell>
          <cell r="G800" t="str">
            <v>C</v>
          </cell>
          <cell r="H800" t="str">
            <v>HOBBY</v>
          </cell>
          <cell r="I800" t="str">
            <v>TT</v>
          </cell>
          <cell r="R800">
            <v>38</v>
          </cell>
          <cell r="S800">
            <v>31376</v>
          </cell>
          <cell r="T800" t="str">
            <v>M</v>
          </cell>
          <cell r="W800">
            <v>1851125180786</v>
          </cell>
          <cell r="X800">
            <v>727279380</v>
          </cell>
          <cell r="AA800" t="str">
            <v>GORJ</v>
          </cell>
          <cell r="AB800" t="str">
            <v>VEST</v>
          </cell>
          <cell r="AC800" t="str">
            <v>ROU</v>
          </cell>
          <cell r="AD800" t="str">
            <v>KTM</v>
          </cell>
          <cell r="AE800" t="str">
            <v>250/2T</v>
          </cell>
          <cell r="CN800">
            <v>417</v>
          </cell>
          <cell r="CO800">
            <v>125</v>
          </cell>
          <cell r="CP800">
            <v>125</v>
          </cell>
          <cell r="GW800">
            <v>1</v>
          </cell>
          <cell r="HT800">
            <v>1</v>
          </cell>
          <cell r="HZ800">
            <v>1</v>
          </cell>
          <cell r="IC800" t="str">
            <v>DA</v>
          </cell>
        </row>
        <row r="801">
          <cell r="A801">
            <v>328</v>
          </cell>
          <cell r="C801" t="str">
            <v>COZMA</v>
          </cell>
          <cell r="D801" t="str">
            <v>IONUT VALENTIN</v>
          </cell>
          <cell r="E801" t="str">
            <v>ACS ODOBESTI</v>
          </cell>
          <cell r="F801" t="str">
            <v>FRM</v>
          </cell>
          <cell r="G801" t="str">
            <v>C</v>
          </cell>
          <cell r="H801" t="str">
            <v>ATV</v>
          </cell>
          <cell r="I801" t="str">
            <v>TT</v>
          </cell>
          <cell r="R801">
            <v>33</v>
          </cell>
          <cell r="S801">
            <v>33228</v>
          </cell>
          <cell r="T801" t="str">
            <v>M</v>
          </cell>
          <cell r="W801">
            <v>1901221226727</v>
          </cell>
          <cell r="X801">
            <v>752496058</v>
          </cell>
          <cell r="AB801" t="e">
            <v>#N/A</v>
          </cell>
          <cell r="AC801" t="str">
            <v>ROU</v>
          </cell>
          <cell r="CQ801">
            <v>247</v>
          </cell>
          <cell r="CR801">
            <v>125</v>
          </cell>
          <cell r="CS801">
            <v>125</v>
          </cell>
          <cell r="GZ801">
            <v>1</v>
          </cell>
          <cell r="HT801">
            <v>1</v>
          </cell>
          <cell r="HZ801">
            <v>1</v>
          </cell>
          <cell r="IC801" t="str">
            <v>DA</v>
          </cell>
        </row>
        <row r="802">
          <cell r="A802">
            <v>330</v>
          </cell>
          <cell r="C802" t="str">
            <v>COZMA</v>
          </cell>
          <cell r="D802" t="str">
            <v>SEBASTIAN</v>
          </cell>
          <cell r="E802" t="str">
            <v xml:space="preserve">HARD ENDURO TG. NEAMT </v>
          </cell>
          <cell r="F802" t="str">
            <v>FRM</v>
          </cell>
          <cell r="G802" t="str">
            <v>B</v>
          </cell>
          <cell r="H802" t="str">
            <v>EXPERT</v>
          </cell>
          <cell r="I802" t="str">
            <v>TT</v>
          </cell>
          <cell r="R802">
            <v>35</v>
          </cell>
          <cell r="S802">
            <v>32395</v>
          </cell>
          <cell r="T802" t="str">
            <v>M</v>
          </cell>
          <cell r="W802">
            <v>1880909270049</v>
          </cell>
          <cell r="X802">
            <v>755090933</v>
          </cell>
          <cell r="Z802">
            <v>733000238</v>
          </cell>
          <cell r="AA802" t="str">
            <v>NEAMT</v>
          </cell>
          <cell r="AB802" t="str">
            <v>EST</v>
          </cell>
          <cell r="AC802" t="str">
            <v>ROU</v>
          </cell>
          <cell r="AD802" t="str">
            <v>KTM</v>
          </cell>
          <cell r="AE802" t="str">
            <v>300/2T</v>
          </cell>
        </row>
        <row r="803">
          <cell r="A803">
            <v>329</v>
          </cell>
          <cell r="C803" t="str">
            <v>COZMA</v>
          </cell>
          <cell r="D803" t="str">
            <v>VASILE  IONUT</v>
          </cell>
          <cell r="E803" t="str">
            <v>HE MARAMURES</v>
          </cell>
          <cell r="F803" t="str">
            <v>FRM</v>
          </cell>
          <cell r="G803" t="str">
            <v>C</v>
          </cell>
          <cell r="H803" t="str">
            <v>HOBBY</v>
          </cell>
          <cell r="I803" t="str">
            <v>TT</v>
          </cell>
          <cell r="R803">
            <v>37</v>
          </cell>
          <cell r="S803">
            <v>31606</v>
          </cell>
          <cell r="T803" t="str">
            <v>M</v>
          </cell>
          <cell r="W803">
            <v>1860713226700</v>
          </cell>
          <cell r="X803">
            <v>741673568</v>
          </cell>
          <cell r="AA803" t="str">
            <v>IASI</v>
          </cell>
          <cell r="AB803" t="str">
            <v>EST</v>
          </cell>
          <cell r="AC803" t="str">
            <v>ROU</v>
          </cell>
          <cell r="AD803" t="str">
            <v>KTM</v>
          </cell>
          <cell r="AE803" t="str">
            <v>300/2T</v>
          </cell>
        </row>
        <row r="804">
          <cell r="A804">
            <v>3863</v>
          </cell>
          <cell r="C804" t="str">
            <v>COZMA</v>
          </cell>
          <cell r="D804" t="str">
            <v>VLAD</v>
          </cell>
          <cell r="F804" t="e">
            <v>#N/A</v>
          </cell>
          <cell r="G804" t="str">
            <v>A</v>
          </cell>
          <cell r="H804" t="str">
            <v>ATV</v>
          </cell>
          <cell r="I804" t="str">
            <v>TT</v>
          </cell>
          <cell r="R804">
            <v>124</v>
          </cell>
          <cell r="T804" t="str">
            <v>M</v>
          </cell>
          <cell r="AB804" t="e">
            <v>#N/A</v>
          </cell>
        </row>
        <row r="805">
          <cell r="A805">
            <v>3123</v>
          </cell>
          <cell r="C805" t="str">
            <v>CRACIUN</v>
          </cell>
          <cell r="D805" t="str">
            <v>ADRIAN</v>
          </cell>
          <cell r="E805" t="str">
            <v>HE MARAMURES</v>
          </cell>
          <cell r="F805" t="str">
            <v>FRM</v>
          </cell>
          <cell r="G805" t="str">
            <v>C</v>
          </cell>
          <cell r="H805" t="str">
            <v>SSV</v>
          </cell>
          <cell r="I805" t="str">
            <v>TT</v>
          </cell>
          <cell r="Q805" t="str">
            <v>C</v>
          </cell>
          <cell r="R805">
            <v>48</v>
          </cell>
          <cell r="S805">
            <v>27805</v>
          </cell>
          <cell r="T805" t="str">
            <v>M</v>
          </cell>
          <cell r="W805">
            <v>1760215120650</v>
          </cell>
          <cell r="X805">
            <v>744094426</v>
          </cell>
          <cell r="AA805" t="str">
            <v>CLUJ</v>
          </cell>
          <cell r="AB805" t="str">
            <v>VEST</v>
          </cell>
          <cell r="AC805" t="str">
            <v>ROU</v>
          </cell>
          <cell r="AD805" t="str">
            <v>POLARIS</v>
          </cell>
          <cell r="AE805" t="str">
            <v>1000/4T</v>
          </cell>
          <cell r="AZ805">
            <v>411</v>
          </cell>
          <cell r="BA805">
            <v>125</v>
          </cell>
          <cell r="BB805">
            <v>125</v>
          </cell>
          <cell r="GZ805">
            <v>1</v>
          </cell>
          <cell r="HT805">
            <v>1</v>
          </cell>
          <cell r="HZ805">
            <v>1</v>
          </cell>
          <cell r="IC805" t="str">
            <v>DA</v>
          </cell>
        </row>
        <row r="806">
          <cell r="A806">
            <v>331</v>
          </cell>
          <cell r="B806">
            <v>261</v>
          </cell>
          <cell r="C806" t="str">
            <v>CRACIUN</v>
          </cell>
          <cell r="D806" t="str">
            <v>MARIO PAUL</v>
          </cell>
          <cell r="E806" t="str">
            <v>MASTER BIKE CLUJ</v>
          </cell>
          <cell r="F806" t="str">
            <v>FRM</v>
          </cell>
          <cell r="G806" t="str">
            <v>C</v>
          </cell>
          <cell r="H806" t="str">
            <v>HOBBY J</v>
          </cell>
          <cell r="I806" t="str">
            <v>TT</v>
          </cell>
          <cell r="Q806" t="str">
            <v>ok</v>
          </cell>
          <cell r="R806">
            <v>17</v>
          </cell>
          <cell r="S806">
            <v>39087</v>
          </cell>
          <cell r="T806" t="str">
            <v>M</v>
          </cell>
          <cell r="W806">
            <v>5070105260031</v>
          </cell>
          <cell r="X806">
            <v>744431731</v>
          </cell>
          <cell r="Y806" t="str">
            <v>florin.craciun@westfleisch.ro</v>
          </cell>
          <cell r="Z806">
            <v>746083438</v>
          </cell>
          <cell r="AA806" t="str">
            <v>MURES</v>
          </cell>
          <cell r="AB806" t="str">
            <v>VEST</v>
          </cell>
          <cell r="AC806" t="str">
            <v>ROU</v>
          </cell>
          <cell r="AD806" t="str">
            <v>KTM</v>
          </cell>
          <cell r="AE806" t="str">
            <v>300/2T</v>
          </cell>
          <cell r="AI806" t="str">
            <v>DA</v>
          </cell>
          <cell r="AJ806" t="str">
            <v>DA</v>
          </cell>
          <cell r="AK806" t="str">
            <v>DA</v>
          </cell>
          <cell r="AL806" t="str">
            <v>AII</v>
          </cell>
          <cell r="AM806" t="str">
            <v>POZITIV</v>
          </cell>
          <cell r="BL806">
            <v>257</v>
          </cell>
          <cell r="CH806">
            <v>334</v>
          </cell>
          <cell r="CI806" t="str">
            <v>L</v>
          </cell>
          <cell r="CJ806">
            <v>0</v>
          </cell>
          <cell r="CT806">
            <v>261</v>
          </cell>
          <cell r="CU806" t="str">
            <v>L</v>
          </cell>
          <cell r="CV806">
            <v>0</v>
          </cell>
          <cell r="GW806">
            <v>1</v>
          </cell>
          <cell r="GZ806">
            <v>1</v>
          </cell>
          <cell r="HT806">
            <v>1</v>
          </cell>
          <cell r="HZ806">
            <v>1</v>
          </cell>
          <cell r="IC806" t="str">
            <v>DA</v>
          </cell>
        </row>
        <row r="807">
          <cell r="A807">
            <v>2654</v>
          </cell>
          <cell r="C807" t="str">
            <v>CRACIUN</v>
          </cell>
          <cell r="D807" t="str">
            <v>MARIUS</v>
          </cell>
          <cell r="E807" t="str">
            <v>CSM BRAILA</v>
          </cell>
          <cell r="F807" t="str">
            <v>FRM</v>
          </cell>
          <cell r="G807" t="str">
            <v>A</v>
          </cell>
          <cell r="H807" t="str">
            <v>JUN</v>
          </cell>
          <cell r="I807" t="str">
            <v>DT</v>
          </cell>
          <cell r="R807">
            <v>20</v>
          </cell>
          <cell r="S807">
            <v>37774</v>
          </cell>
          <cell r="T807" t="str">
            <v>M</v>
          </cell>
          <cell r="W807">
            <v>5030602090023</v>
          </cell>
          <cell r="AA807" t="str">
            <v>BRASOV</v>
          </cell>
          <cell r="AB807" t="str">
            <v>EST</v>
          </cell>
          <cell r="AC807" t="str">
            <v>ROU</v>
          </cell>
          <cell r="AD807" t="str">
            <v>GM</v>
          </cell>
          <cell r="AE807">
            <v>500</v>
          </cell>
          <cell r="IC807">
            <v>22</v>
          </cell>
        </row>
        <row r="808">
          <cell r="A808">
            <v>332</v>
          </cell>
          <cell r="B808">
            <v>12</v>
          </cell>
          <cell r="C808" t="str">
            <v>CRACIUN</v>
          </cell>
          <cell r="D808" t="str">
            <v>MAXIMILIAN</v>
          </cell>
          <cell r="E808" t="str">
            <v>REPUBLICA MOLDOVA</v>
          </cell>
          <cell r="F808" t="str">
            <v>FMRM</v>
          </cell>
          <cell r="G808" t="str">
            <v>A</v>
          </cell>
          <cell r="H808" t="str">
            <v>65 cc</v>
          </cell>
          <cell r="I808" t="str">
            <v>MX</v>
          </cell>
          <cell r="M808" t="str">
            <v>SP</v>
          </cell>
          <cell r="N808" t="str">
            <v>SP</v>
          </cell>
          <cell r="Q808" t="str">
            <v>SP</v>
          </cell>
          <cell r="R808">
            <v>12</v>
          </cell>
          <cell r="S808">
            <v>40987</v>
          </cell>
          <cell r="T808" t="str">
            <v>M</v>
          </cell>
          <cell r="AA808" t="str">
            <v>MOLDOVA</v>
          </cell>
          <cell r="AB808" t="str">
            <v>MDA</v>
          </cell>
          <cell r="AC808" t="str">
            <v>MDA</v>
          </cell>
        </row>
        <row r="809">
          <cell r="A809">
            <v>333</v>
          </cell>
          <cell r="C809" t="str">
            <v>CRACIUNESCU</v>
          </cell>
          <cell r="D809" t="str">
            <v>IONUT</v>
          </cell>
          <cell r="E809" t="str">
            <v>MASTER BIKE CLUJ</v>
          </cell>
          <cell r="F809" t="str">
            <v>FRM</v>
          </cell>
          <cell r="G809" t="str">
            <v>C</v>
          </cell>
          <cell r="H809" t="str">
            <v>HOBBY</v>
          </cell>
          <cell r="I809" t="str">
            <v>TT</v>
          </cell>
          <cell r="R809">
            <v>27</v>
          </cell>
          <cell r="S809">
            <v>35233</v>
          </cell>
          <cell r="T809" t="str">
            <v>M</v>
          </cell>
          <cell r="W809">
            <v>1960617336685</v>
          </cell>
          <cell r="X809">
            <v>748937703</v>
          </cell>
          <cell r="Y809" t="str">
            <v>craciunescuionut23@yahoo.com</v>
          </cell>
          <cell r="Z809">
            <v>721980804</v>
          </cell>
          <cell r="AA809" t="str">
            <v>SUCEAVA</v>
          </cell>
          <cell r="AB809" t="str">
            <v>EST</v>
          </cell>
          <cell r="AC809" t="str">
            <v>ROU</v>
          </cell>
          <cell r="AD809" t="str">
            <v>BETA</v>
          </cell>
          <cell r="AE809" t="str">
            <v>300/2T</v>
          </cell>
        </row>
        <row r="810">
          <cell r="A810">
            <v>334</v>
          </cell>
          <cell r="B810">
            <v>417</v>
          </cell>
          <cell r="C810" t="str">
            <v>CRAETE</v>
          </cell>
          <cell r="D810" t="str">
            <v xml:space="preserve">MADALIN  </v>
          </cell>
          <cell r="E810" t="str">
            <v>QUAD CLUB TIMISOARA</v>
          </cell>
          <cell r="F810" t="str">
            <v>FRM</v>
          </cell>
          <cell r="G810" t="str">
            <v>A</v>
          </cell>
          <cell r="H810" t="str">
            <v>ATV</v>
          </cell>
          <cell r="I810" t="str">
            <v>TT</v>
          </cell>
          <cell r="R810">
            <v>30</v>
          </cell>
          <cell r="S810">
            <v>34198</v>
          </cell>
          <cell r="T810" t="str">
            <v>M</v>
          </cell>
          <cell r="W810">
            <v>1930817250038</v>
          </cell>
          <cell r="X810">
            <v>752490081</v>
          </cell>
          <cell r="Y810" t="str">
            <v>madalin_cretzu17@yahoo.com</v>
          </cell>
          <cell r="Z810">
            <v>724006900</v>
          </cell>
          <cell r="AA810" t="str">
            <v>TIMIS</v>
          </cell>
          <cell r="AB810" t="str">
            <v>VEST</v>
          </cell>
          <cell r="AC810" t="str">
            <v>ROU</v>
          </cell>
          <cell r="AD810" t="str">
            <v>POLARIS</v>
          </cell>
          <cell r="AE810" t="str">
            <v>1000/4T</v>
          </cell>
          <cell r="AI810" t="str">
            <v>DA</v>
          </cell>
          <cell r="AK810" t="str">
            <v>DA</v>
          </cell>
          <cell r="AL810" t="str">
            <v>0I</v>
          </cell>
          <cell r="AM810" t="str">
            <v>POZITIV</v>
          </cell>
          <cell r="AT810" t="str">
            <v>C</v>
          </cell>
          <cell r="BL810">
            <v>417</v>
          </cell>
          <cell r="BM810" t="str">
            <v>L</v>
          </cell>
          <cell r="BN810">
            <v>0</v>
          </cell>
          <cell r="CT810">
            <v>417</v>
          </cell>
          <cell r="DC810">
            <v>417</v>
          </cell>
          <cell r="DD810" t="str">
            <v>L</v>
          </cell>
          <cell r="DE810">
            <v>0</v>
          </cell>
          <cell r="DS810">
            <v>417</v>
          </cell>
          <cell r="DT810" t="str">
            <v>L</v>
          </cell>
          <cell r="DU810">
            <v>0</v>
          </cell>
          <cell r="EQ810">
            <v>19</v>
          </cell>
          <cell r="ER810" t="str">
            <v>L</v>
          </cell>
          <cell r="ES810">
            <v>0</v>
          </cell>
          <cell r="FF810">
            <v>6</v>
          </cell>
          <cell r="FG810" t="str">
            <v>L</v>
          </cell>
          <cell r="FH810">
            <v>0</v>
          </cell>
          <cell r="FO810">
            <v>417</v>
          </cell>
          <cell r="FP810" t="str">
            <v>L</v>
          </cell>
          <cell r="FQ810">
            <v>0</v>
          </cell>
          <cell r="GZ810">
            <v>1</v>
          </cell>
          <cell r="HT810">
            <v>1</v>
          </cell>
          <cell r="HZ810">
            <v>1</v>
          </cell>
          <cell r="IC810" t="str">
            <v>DA</v>
          </cell>
        </row>
        <row r="811">
          <cell r="A811">
            <v>335</v>
          </cell>
          <cell r="C811" t="str">
            <v>CRAISS</v>
          </cell>
          <cell r="D811" t="str">
            <v>FELIX</v>
          </cell>
          <cell r="E811" t="str">
            <v>HAITA DEVA</v>
          </cell>
          <cell r="F811" t="str">
            <v>FRM</v>
          </cell>
          <cell r="G811" t="str">
            <v>C</v>
          </cell>
          <cell r="H811" t="str">
            <v>HOBBY</v>
          </cell>
          <cell r="I811" t="str">
            <v>TT</v>
          </cell>
          <cell r="R811">
            <v>25</v>
          </cell>
          <cell r="S811">
            <v>35950</v>
          </cell>
          <cell r="T811" t="str">
            <v>M</v>
          </cell>
          <cell r="W811" t="str">
            <v>L9TT8HTZ</v>
          </cell>
          <cell r="X811">
            <v>491734093294</v>
          </cell>
          <cell r="AA811" t="str">
            <v>GERMANIA</v>
          </cell>
          <cell r="AB811" t="str">
            <v>DEU</v>
          </cell>
          <cell r="AC811" t="str">
            <v>GER</v>
          </cell>
          <cell r="AD811" t="str">
            <v>SHERCO</v>
          </cell>
          <cell r="AE811" t="str">
            <v>250/2T</v>
          </cell>
        </row>
        <row r="812">
          <cell r="A812">
            <v>1909</v>
          </cell>
          <cell r="B812">
            <v>54</v>
          </cell>
          <cell r="C812" t="str">
            <v>CRAITA</v>
          </cell>
          <cell r="D812" t="str">
            <v>RADU COSMIN</v>
          </cell>
          <cell r="E812" t="str">
            <v>HAITA DEVA</v>
          </cell>
          <cell r="F812" t="str">
            <v>FRM</v>
          </cell>
          <cell r="G812" t="str">
            <v>A</v>
          </cell>
          <cell r="H812" t="str">
            <v>PRO</v>
          </cell>
          <cell r="I812" t="str">
            <v>TT</v>
          </cell>
          <cell r="K812" t="str">
            <v>RR</v>
          </cell>
          <cell r="L812" t="str">
            <v>M3</v>
          </cell>
          <cell r="M812">
            <v>45532</v>
          </cell>
          <cell r="N812">
            <v>45657</v>
          </cell>
          <cell r="O812">
            <v>45708</v>
          </cell>
          <cell r="R812">
            <v>39</v>
          </cell>
          <cell r="S812">
            <v>31034</v>
          </cell>
          <cell r="T812" t="str">
            <v>M</v>
          </cell>
          <cell r="W812">
            <v>1841218205579</v>
          </cell>
          <cell r="X812">
            <v>726781749</v>
          </cell>
          <cell r="Y812" t="str">
            <v>raduproteus@yahoo.com</v>
          </cell>
          <cell r="Z812">
            <v>756527175</v>
          </cell>
          <cell r="AA812" t="str">
            <v>HUNEDOARA</v>
          </cell>
          <cell r="AB812" t="str">
            <v>VEST</v>
          </cell>
          <cell r="AC812" t="str">
            <v>ROU</v>
          </cell>
          <cell r="AD812" t="str">
            <v>HUSQVARNA</v>
          </cell>
          <cell r="AE812" t="str">
            <v>450/4T</v>
          </cell>
          <cell r="AF812">
            <v>45337</v>
          </cell>
          <cell r="AG812">
            <v>45342</v>
          </cell>
          <cell r="AH812" t="str">
            <v>OP</v>
          </cell>
          <cell r="AI812" t="str">
            <v>DA</v>
          </cell>
          <cell r="AK812" t="str">
            <v>DA</v>
          </cell>
          <cell r="AL812" t="str">
            <v>0I</v>
          </cell>
          <cell r="AM812" t="str">
            <v>POZITIV</v>
          </cell>
          <cell r="AN812">
            <v>300</v>
          </cell>
          <cell r="AQ812">
            <v>300</v>
          </cell>
          <cell r="AR812">
            <v>700</v>
          </cell>
          <cell r="AS812" t="str">
            <v>8504285658 EXP 20-02-2025</v>
          </cell>
          <cell r="AT812" t="str">
            <v>S</v>
          </cell>
          <cell r="DM812">
            <v>53</v>
          </cell>
          <cell r="DN812" t="str">
            <v>L</v>
          </cell>
          <cell r="DO812">
            <v>0</v>
          </cell>
          <cell r="EW812">
            <v>53</v>
          </cell>
          <cell r="HC812">
            <v>1</v>
          </cell>
          <cell r="HT812">
            <v>1</v>
          </cell>
          <cell r="HZ812">
            <v>1</v>
          </cell>
          <cell r="IC812" t="str">
            <v>DA</v>
          </cell>
        </row>
        <row r="813">
          <cell r="A813">
            <v>1805</v>
          </cell>
          <cell r="C813" t="str">
            <v>CREANGA</v>
          </cell>
          <cell r="D813" t="str">
            <v>IONUT ALIN</v>
          </cell>
          <cell r="E813" t="str">
            <v>BLACK RYDERS SIBIU</v>
          </cell>
          <cell r="F813" t="str">
            <v>FRM</v>
          </cell>
          <cell r="G813" t="str">
            <v>C</v>
          </cell>
          <cell r="H813" t="str">
            <v>HOBBY</v>
          </cell>
          <cell r="I813" t="str">
            <v>TT</v>
          </cell>
          <cell r="R813">
            <v>29</v>
          </cell>
          <cell r="S813">
            <v>34508</v>
          </cell>
          <cell r="T813" t="str">
            <v>M</v>
          </cell>
          <cell r="U813" t="str">
            <v>FP</v>
          </cell>
          <cell r="W813">
            <v>1940623323525</v>
          </cell>
          <cell r="X813">
            <v>756964260</v>
          </cell>
          <cell r="Z813">
            <v>740565076</v>
          </cell>
          <cell r="AA813" t="str">
            <v>SIBIU</v>
          </cell>
          <cell r="AB813" t="str">
            <v>VEST</v>
          </cell>
          <cell r="AC813" t="str">
            <v>ROU</v>
          </cell>
          <cell r="AD813" t="str">
            <v>BETA</v>
          </cell>
          <cell r="AE813" t="str">
            <v>300/2T</v>
          </cell>
          <cell r="AI813" t="str">
            <v>DA</v>
          </cell>
          <cell r="AK813" t="str">
            <v>DA</v>
          </cell>
          <cell r="IC813">
            <v>22</v>
          </cell>
        </row>
        <row r="814">
          <cell r="A814">
            <v>3838</v>
          </cell>
          <cell r="B814">
            <v>24</v>
          </cell>
          <cell r="C814" t="str">
            <v>MATHE</v>
          </cell>
          <cell r="D814" t="str">
            <v>DENIS CRISTIAN</v>
          </cell>
          <cell r="E814" t="str">
            <v>MOTOR TEHNIC</v>
          </cell>
          <cell r="F814" t="str">
            <v>FRM</v>
          </cell>
          <cell r="G814" t="str">
            <v>A</v>
          </cell>
          <cell r="H814" t="str">
            <v>JUN III</v>
          </cell>
          <cell r="I814" t="str">
            <v>V</v>
          </cell>
          <cell r="L814" t="str">
            <v>V</v>
          </cell>
          <cell r="N814">
            <v>45657</v>
          </cell>
          <cell r="Q814" t="str">
            <v>ok</v>
          </cell>
          <cell r="R814">
            <v>5</v>
          </cell>
          <cell r="S814">
            <v>43458</v>
          </cell>
          <cell r="T814" t="str">
            <v>M</v>
          </cell>
          <cell r="U814" t="str">
            <v>POLITA 3292540/18.08.2023</v>
          </cell>
          <cell r="V814">
            <v>31</v>
          </cell>
          <cell r="W814">
            <v>5181224260039</v>
          </cell>
          <cell r="AB814" t="e">
            <v>#N/A</v>
          </cell>
          <cell r="AC814" t="str">
            <v>ROU</v>
          </cell>
          <cell r="AD814" t="str">
            <v>KTM</v>
          </cell>
          <cell r="AE814" t="str">
            <v>50 A</v>
          </cell>
          <cell r="AF814">
            <v>45350</v>
          </cell>
          <cell r="AG814">
            <v>45350</v>
          </cell>
          <cell r="AH814" t="str">
            <v>OP</v>
          </cell>
          <cell r="AJ814" t="str">
            <v>DA</v>
          </cell>
          <cell r="AK814" t="str">
            <v>DA</v>
          </cell>
          <cell r="AN814">
            <v>300</v>
          </cell>
          <cell r="AQ814">
            <v>300</v>
          </cell>
          <cell r="AT814" t="str">
            <v>C</v>
          </cell>
          <cell r="EE814">
            <v>24</v>
          </cell>
          <cell r="EF814">
            <v>175</v>
          </cell>
          <cell r="EG814">
            <v>125</v>
          </cell>
          <cell r="HL814">
            <v>1</v>
          </cell>
          <cell r="HV814">
            <v>1</v>
          </cell>
          <cell r="HZ814">
            <v>1</v>
          </cell>
          <cell r="IC814" t="str">
            <v>DA</v>
          </cell>
        </row>
        <row r="815">
          <cell r="A815">
            <v>4034</v>
          </cell>
          <cell r="C815" t="str">
            <v>CRET</v>
          </cell>
          <cell r="D815" t="str">
            <v>DUMITRU</v>
          </cell>
          <cell r="E815" t="str">
            <v>HE MARAMURES</v>
          </cell>
          <cell r="F815" t="str">
            <v>FRM</v>
          </cell>
          <cell r="G815" t="str">
            <v>C</v>
          </cell>
          <cell r="H815" t="str">
            <v>SSV</v>
          </cell>
          <cell r="I815" t="str">
            <v>TT</v>
          </cell>
          <cell r="R815">
            <v>34</v>
          </cell>
          <cell r="S815">
            <v>32807</v>
          </cell>
          <cell r="T815" t="str">
            <v>M</v>
          </cell>
          <cell r="W815">
            <v>1891026055190</v>
          </cell>
          <cell r="X815">
            <v>757595165</v>
          </cell>
          <cell r="AA815" t="str">
            <v>BIHOR</v>
          </cell>
          <cell r="AB815" t="str">
            <v>VEST</v>
          </cell>
          <cell r="AC815" t="str">
            <v>ROU</v>
          </cell>
          <cell r="AZ815">
            <v>408</v>
          </cell>
          <cell r="BA815">
            <v>125</v>
          </cell>
          <cell r="BB815">
            <v>125</v>
          </cell>
        </row>
        <row r="816">
          <cell r="A816">
            <v>336</v>
          </cell>
          <cell r="B816">
            <v>1737</v>
          </cell>
          <cell r="C816" t="str">
            <v>CREȚAN</v>
          </cell>
          <cell r="D816" t="str">
            <v>EMIL LAURENTIU</v>
          </cell>
          <cell r="E816" t="str">
            <v>QUAD CLUB TIMISOARA</v>
          </cell>
          <cell r="F816" t="str">
            <v>FRM</v>
          </cell>
          <cell r="G816" t="str">
            <v>C</v>
          </cell>
          <cell r="H816" t="str">
            <v>QUAD</v>
          </cell>
          <cell r="I816" t="str">
            <v>TT</v>
          </cell>
          <cell r="R816">
            <v>45</v>
          </cell>
          <cell r="S816">
            <v>28925</v>
          </cell>
          <cell r="T816" t="str">
            <v>M</v>
          </cell>
          <cell r="W816">
            <v>1790311354840</v>
          </cell>
          <cell r="X816">
            <v>769589268</v>
          </cell>
          <cell r="Y816" t="str">
            <v>emil.cretan@live.com</v>
          </cell>
          <cell r="Z816">
            <v>766655588</v>
          </cell>
          <cell r="AA816" t="str">
            <v>TIMIS</v>
          </cell>
          <cell r="AB816" t="str">
            <v>VEST</v>
          </cell>
          <cell r="AC816" t="str">
            <v>ROU</v>
          </cell>
          <cell r="AD816" t="str">
            <v>KTM</v>
          </cell>
          <cell r="AE816" t="str">
            <v>525/4T</v>
          </cell>
          <cell r="AI816" t="str">
            <v>DA</v>
          </cell>
          <cell r="AK816" t="str">
            <v>DA</v>
          </cell>
          <cell r="AL816" t="str">
            <v>AII</v>
          </cell>
          <cell r="AM816" t="str">
            <v>NEGATIV</v>
          </cell>
          <cell r="IC816">
            <v>22</v>
          </cell>
        </row>
        <row r="817">
          <cell r="A817">
            <v>337</v>
          </cell>
          <cell r="B817">
            <v>211</v>
          </cell>
          <cell r="C817" t="str">
            <v>CRETU</v>
          </cell>
          <cell r="D817" t="str">
            <v>DANIEL</v>
          </cell>
          <cell r="E817" t="str">
            <v>GO RACING</v>
          </cell>
          <cell r="F817" t="str">
            <v>FRM</v>
          </cell>
          <cell r="G817" t="str">
            <v>C</v>
          </cell>
          <cell r="H817" t="str">
            <v>HOBBY</v>
          </cell>
          <cell r="I817" t="str">
            <v>TT</v>
          </cell>
          <cell r="R817">
            <v>47</v>
          </cell>
          <cell r="S817">
            <v>28007</v>
          </cell>
          <cell r="T817" t="str">
            <v>M</v>
          </cell>
          <cell r="W817">
            <v>1760904100039</v>
          </cell>
          <cell r="X817">
            <v>732222112</v>
          </cell>
          <cell r="Y817" t="str">
            <v>dan.cretu@mobilcafe.ro</v>
          </cell>
          <cell r="Z817">
            <v>721504777</v>
          </cell>
          <cell r="AA817" t="str">
            <v>BUZAU</v>
          </cell>
          <cell r="AB817" t="str">
            <v>EST</v>
          </cell>
          <cell r="AC817" t="str">
            <v>ROU</v>
          </cell>
          <cell r="AD817" t="str">
            <v>KTM</v>
          </cell>
          <cell r="AE817" t="str">
            <v>300/2T</v>
          </cell>
          <cell r="AI817" t="str">
            <v>DA</v>
          </cell>
          <cell r="AK817" t="str">
            <v>DA</v>
          </cell>
          <cell r="AL817" t="str">
            <v>AII</v>
          </cell>
          <cell r="AM817" t="str">
            <v>NEGATIV</v>
          </cell>
          <cell r="BI817">
            <v>374</v>
          </cell>
          <cell r="BJ817" t="str">
            <v>L</v>
          </cell>
          <cell r="BK817">
            <v>0</v>
          </cell>
          <cell r="CE817">
            <v>214</v>
          </cell>
          <cell r="CF817" t="str">
            <v>L</v>
          </cell>
          <cell r="CG817">
            <v>0</v>
          </cell>
          <cell r="FU817">
            <v>86</v>
          </cell>
          <cell r="FV817" t="str">
            <v>L</v>
          </cell>
          <cell r="FW817">
            <v>0</v>
          </cell>
          <cell r="GW817">
            <v>1</v>
          </cell>
          <cell r="GZ817">
            <v>1</v>
          </cell>
          <cell r="HT817">
            <v>1</v>
          </cell>
          <cell r="HZ817">
            <v>1</v>
          </cell>
          <cell r="IC817" t="str">
            <v>DA</v>
          </cell>
        </row>
        <row r="818">
          <cell r="A818">
            <v>2256</v>
          </cell>
          <cell r="C818" t="str">
            <v>CRETU</v>
          </cell>
          <cell r="D818" t="str">
            <v>DAVID</v>
          </cell>
          <cell r="E818" t="str">
            <v>BLACK RYDERS SIBIU</v>
          </cell>
          <cell r="F818" t="str">
            <v>FRM</v>
          </cell>
          <cell r="G818" t="str">
            <v>B</v>
          </cell>
          <cell r="H818" t="str">
            <v>EXPERT</v>
          </cell>
          <cell r="I818" t="str">
            <v>TT</v>
          </cell>
          <cell r="Q818" t="str">
            <v>ok</v>
          </cell>
          <cell r="R818">
            <v>19</v>
          </cell>
          <cell r="S818">
            <v>38203</v>
          </cell>
          <cell r="T818" t="str">
            <v>M</v>
          </cell>
          <cell r="W818">
            <v>5040804324788</v>
          </cell>
          <cell r="X818">
            <v>756062224</v>
          </cell>
          <cell r="Z818">
            <v>740458280</v>
          </cell>
          <cell r="AA818" t="str">
            <v>SIBIU</v>
          </cell>
          <cell r="AB818" t="str">
            <v>VEST</v>
          </cell>
          <cell r="AC818" t="str">
            <v>ROU</v>
          </cell>
          <cell r="AD818" t="str">
            <v>KTM</v>
          </cell>
          <cell r="AE818" t="str">
            <v>250/2T</v>
          </cell>
          <cell r="AI818" t="str">
            <v>DA</v>
          </cell>
          <cell r="AK818" t="str">
            <v>DA</v>
          </cell>
          <cell r="BY818">
            <v>109</v>
          </cell>
          <cell r="BZ818">
            <v>125</v>
          </cell>
          <cell r="CA818">
            <v>125</v>
          </cell>
          <cell r="CN818">
            <v>109</v>
          </cell>
          <cell r="CO818">
            <v>125</v>
          </cell>
          <cell r="CP818">
            <v>125</v>
          </cell>
          <cell r="GW818">
            <v>1</v>
          </cell>
          <cell r="HT818">
            <v>1</v>
          </cell>
          <cell r="HZ818">
            <v>1</v>
          </cell>
          <cell r="IC818" t="str">
            <v>DA</v>
          </cell>
        </row>
        <row r="819">
          <cell r="A819">
            <v>2257</v>
          </cell>
          <cell r="C819" t="str">
            <v>CRETU</v>
          </cell>
          <cell r="D819" t="str">
            <v xml:space="preserve">DRAGOS </v>
          </cell>
          <cell r="E819" t="str">
            <v>BLACK RYDERS SIBIU</v>
          </cell>
          <cell r="F819" t="str">
            <v>FRM</v>
          </cell>
          <cell r="G819" t="str">
            <v>B</v>
          </cell>
          <cell r="H819" t="str">
            <v>EXPERT</v>
          </cell>
          <cell r="I819" t="str">
            <v>TT</v>
          </cell>
          <cell r="Q819" t="str">
            <v>ok</v>
          </cell>
          <cell r="R819">
            <v>19</v>
          </cell>
          <cell r="S819">
            <v>38203</v>
          </cell>
          <cell r="T819" t="str">
            <v>M</v>
          </cell>
          <cell r="W819">
            <v>5040804324796</v>
          </cell>
          <cell r="X819">
            <v>755062241</v>
          </cell>
          <cell r="Z819">
            <v>740458280</v>
          </cell>
          <cell r="AA819" t="str">
            <v>SIBIU</v>
          </cell>
          <cell r="AB819" t="str">
            <v>VEST</v>
          </cell>
          <cell r="AC819" t="str">
            <v>ROU</v>
          </cell>
          <cell r="AD819" t="str">
            <v>KTM</v>
          </cell>
          <cell r="AE819" t="str">
            <v>250/2T</v>
          </cell>
          <cell r="AI819" t="str">
            <v>DA</v>
          </cell>
          <cell r="AK819" t="str">
            <v>DA</v>
          </cell>
          <cell r="BY819">
            <v>110</v>
          </cell>
          <cell r="BZ819">
            <v>125</v>
          </cell>
          <cell r="CA819">
            <v>125</v>
          </cell>
          <cell r="CN819">
            <v>108</v>
          </cell>
          <cell r="CO819">
            <v>125</v>
          </cell>
          <cell r="CP819">
            <v>125</v>
          </cell>
          <cell r="EN819">
            <v>103</v>
          </cell>
          <cell r="EO819">
            <v>125</v>
          </cell>
          <cell r="EP819">
            <v>125</v>
          </cell>
          <cell r="GW819">
            <v>1</v>
          </cell>
          <cell r="HT819">
            <v>1</v>
          </cell>
          <cell r="HZ819">
            <v>1</v>
          </cell>
          <cell r="IC819" t="str">
            <v>DA</v>
          </cell>
        </row>
        <row r="820">
          <cell r="A820">
            <v>2463</v>
          </cell>
          <cell r="C820" t="str">
            <v>CRETU</v>
          </cell>
          <cell r="D820" t="str">
            <v>IONUȚ DRAGOȘ</v>
          </cell>
          <cell r="E820" t="str">
            <v>FREE BIKE TEAM</v>
          </cell>
          <cell r="F820" t="str">
            <v>FRM</v>
          </cell>
          <cell r="G820" t="str">
            <v>B</v>
          </cell>
          <cell r="H820" t="str">
            <v>EXPERT</v>
          </cell>
          <cell r="I820" t="str">
            <v>TT</v>
          </cell>
          <cell r="R820">
            <v>40</v>
          </cell>
          <cell r="S820">
            <v>30557</v>
          </cell>
          <cell r="T820" t="str">
            <v>M</v>
          </cell>
          <cell r="W820">
            <v>1830829013646</v>
          </cell>
          <cell r="AA820" t="str">
            <v>ALBA</v>
          </cell>
          <cell r="AB820" t="str">
            <v>VEST</v>
          </cell>
          <cell r="AC820" t="str">
            <v>ROU</v>
          </cell>
          <cell r="AD820" t="str">
            <v>KTM</v>
          </cell>
          <cell r="AE820" t="str">
            <v>250/2T</v>
          </cell>
        </row>
        <row r="821">
          <cell r="A821">
            <v>338</v>
          </cell>
          <cell r="B821">
            <v>205</v>
          </cell>
          <cell r="C821" t="str">
            <v>CRETU</v>
          </cell>
          <cell r="D821" t="str">
            <v>MATEI</v>
          </cell>
          <cell r="E821" t="str">
            <v>GO RACING</v>
          </cell>
          <cell r="F821" t="str">
            <v>FRM</v>
          </cell>
          <cell r="G821" t="str">
            <v>C</v>
          </cell>
          <cell r="H821" t="str">
            <v>HOBBY</v>
          </cell>
          <cell r="I821" t="str">
            <v>TT</v>
          </cell>
          <cell r="Q821" t="str">
            <v>ok</v>
          </cell>
          <cell r="R821">
            <v>16</v>
          </cell>
          <cell r="S821">
            <v>39268</v>
          </cell>
          <cell r="T821" t="str">
            <v>M</v>
          </cell>
          <cell r="W821">
            <v>5070705410087</v>
          </cell>
          <cell r="X821">
            <v>723362777</v>
          </cell>
          <cell r="Z821">
            <v>721504777</v>
          </cell>
          <cell r="AA821" t="str">
            <v>BUZAU</v>
          </cell>
          <cell r="AB821" t="str">
            <v>EST</v>
          </cell>
          <cell r="AC821" t="str">
            <v>ROU</v>
          </cell>
          <cell r="AD821" t="str">
            <v>KTM</v>
          </cell>
          <cell r="AE821" t="str">
            <v>300/2T</v>
          </cell>
          <cell r="AI821" t="str">
            <v>DA</v>
          </cell>
          <cell r="AK821" t="str">
            <v>DA</v>
          </cell>
          <cell r="BI821">
            <v>375</v>
          </cell>
          <cell r="BJ821" t="str">
            <v>L</v>
          </cell>
          <cell r="BK821">
            <v>0</v>
          </cell>
          <cell r="CE821">
            <v>215</v>
          </cell>
          <cell r="CF821" t="str">
            <v>L</v>
          </cell>
          <cell r="CG821">
            <v>0</v>
          </cell>
          <cell r="CW821">
            <v>354</v>
          </cell>
          <cell r="CX821" t="str">
            <v>L</v>
          </cell>
          <cell r="CY821">
            <v>0</v>
          </cell>
          <cell r="FU821">
            <v>85</v>
          </cell>
          <cell r="FV821" t="str">
            <v>L</v>
          </cell>
          <cell r="FW821">
            <v>0</v>
          </cell>
          <cell r="GW821">
            <v>1</v>
          </cell>
          <cell r="GZ821">
            <v>1</v>
          </cell>
          <cell r="HT821">
            <v>1</v>
          </cell>
          <cell r="HZ821">
            <v>1</v>
          </cell>
          <cell r="IC821" t="str">
            <v>DA</v>
          </cell>
        </row>
        <row r="822">
          <cell r="A822">
            <v>3105</v>
          </cell>
          <cell r="C822" t="str">
            <v>CRETU</v>
          </cell>
          <cell r="D822" t="str">
            <v>MIHAI</v>
          </cell>
          <cell r="E822" t="str">
            <v>HE MARAMURES</v>
          </cell>
          <cell r="F822" t="str">
            <v>FRM</v>
          </cell>
          <cell r="G822" t="str">
            <v>C</v>
          </cell>
          <cell r="H822" t="str">
            <v>SSV</v>
          </cell>
          <cell r="I822" t="str">
            <v>TT</v>
          </cell>
          <cell r="R822">
            <v>36</v>
          </cell>
          <cell r="S822">
            <v>32193</v>
          </cell>
          <cell r="T822" t="str">
            <v>M</v>
          </cell>
          <cell r="W822">
            <v>1880220314005</v>
          </cell>
          <cell r="X822">
            <v>726667788</v>
          </cell>
          <cell r="Z822">
            <v>744798455</v>
          </cell>
          <cell r="AA822" t="str">
            <v>BIHOR</v>
          </cell>
          <cell r="AB822" t="str">
            <v>VEST</v>
          </cell>
          <cell r="AC822" t="str">
            <v>ROU</v>
          </cell>
          <cell r="AD822" t="str">
            <v>POLARIS</v>
          </cell>
          <cell r="AE822" t="str">
            <v>1000/4T</v>
          </cell>
          <cell r="AZ822">
            <v>407</v>
          </cell>
          <cell r="BA822">
            <v>125</v>
          </cell>
          <cell r="BB822">
            <v>125</v>
          </cell>
          <cell r="GZ822">
            <v>1</v>
          </cell>
          <cell r="HT822">
            <v>1</v>
          </cell>
          <cell r="HZ822">
            <v>1</v>
          </cell>
          <cell r="IC822" t="str">
            <v>DA</v>
          </cell>
        </row>
        <row r="823">
          <cell r="A823">
            <v>339</v>
          </cell>
          <cell r="B823">
            <v>1842</v>
          </cell>
          <cell r="C823" t="str">
            <v>CREVECENIUC</v>
          </cell>
          <cell r="D823" t="str">
            <v>OVIDIU GAVRIL</v>
          </cell>
          <cell r="E823" t="str">
            <v>LION RACING TEAM SEBIS</v>
          </cell>
          <cell r="F823" t="str">
            <v>FRM</v>
          </cell>
          <cell r="G823" t="str">
            <v>C</v>
          </cell>
          <cell r="H823" t="str">
            <v>ATV</v>
          </cell>
          <cell r="I823" t="str">
            <v>TT</v>
          </cell>
          <cell r="R823">
            <v>33</v>
          </cell>
          <cell r="S823">
            <v>33128</v>
          </cell>
          <cell r="T823" t="str">
            <v>M</v>
          </cell>
          <cell r="W823">
            <v>1900912336675</v>
          </cell>
          <cell r="X823">
            <v>743819953</v>
          </cell>
          <cell r="AA823" t="str">
            <v>SUCEAVA</v>
          </cell>
          <cell r="AB823" t="str">
            <v>EST</v>
          </cell>
          <cell r="AC823" t="str">
            <v>ROU</v>
          </cell>
        </row>
        <row r="824">
          <cell r="A824">
            <v>3217</v>
          </cell>
          <cell r="C824" t="str">
            <v>CRISAN</v>
          </cell>
          <cell r="D824" t="str">
            <v>MIRCEA</v>
          </cell>
          <cell r="E824" t="str">
            <v>ROMANIA</v>
          </cell>
          <cell r="F824" t="str">
            <v>FRM</v>
          </cell>
          <cell r="G824" t="str">
            <v>C</v>
          </cell>
          <cell r="H824" t="str">
            <v>HOBBY</v>
          </cell>
          <cell r="I824" t="str">
            <v>TT</v>
          </cell>
          <cell r="R824">
            <v>124</v>
          </cell>
          <cell r="T824" t="str">
            <v>M</v>
          </cell>
          <cell r="AB824" t="e">
            <v>#N/A</v>
          </cell>
          <cell r="AC824" t="str">
            <v>ROU</v>
          </cell>
          <cell r="AD824" t="str">
            <v>KTM</v>
          </cell>
        </row>
        <row r="825">
          <cell r="A825">
            <v>340</v>
          </cell>
          <cell r="C825" t="str">
            <v>CRISTEA</v>
          </cell>
          <cell r="D825" t="str">
            <v>DANIEL</v>
          </cell>
          <cell r="E825" t="str">
            <v>AVENTURA PARC DOBROGEA</v>
          </cell>
          <cell r="F825" t="str">
            <v>FRM</v>
          </cell>
          <cell r="G825" t="str">
            <v>C</v>
          </cell>
          <cell r="H825" t="str">
            <v>HOBBY</v>
          </cell>
          <cell r="I825" t="str">
            <v>TT</v>
          </cell>
          <cell r="M825">
            <v>45566</v>
          </cell>
          <cell r="R825">
            <v>53</v>
          </cell>
          <cell r="S825">
            <v>25831</v>
          </cell>
          <cell r="T825" t="str">
            <v>M</v>
          </cell>
          <cell r="W825">
            <v>1700920364232</v>
          </cell>
          <cell r="X825">
            <v>746925615</v>
          </cell>
          <cell r="Z825">
            <v>758535257</v>
          </cell>
          <cell r="AA825" t="str">
            <v>TULCEA</v>
          </cell>
          <cell r="AB825" t="str">
            <v>EST</v>
          </cell>
          <cell r="AC825" t="str">
            <v>ROU</v>
          </cell>
          <cell r="AD825" t="str">
            <v>BETA</v>
          </cell>
          <cell r="AE825" t="str">
            <v>300/2T</v>
          </cell>
        </row>
        <row r="826">
          <cell r="A826">
            <v>341</v>
          </cell>
          <cell r="C826" t="str">
            <v>CRISTEA</v>
          </cell>
          <cell r="D826" t="str">
            <v>DANIEL</v>
          </cell>
          <cell r="E826" t="str">
            <v>AVENTURA PARC DOBROGEA</v>
          </cell>
          <cell r="F826" t="str">
            <v>FRM</v>
          </cell>
          <cell r="G826" t="str">
            <v>C</v>
          </cell>
          <cell r="H826" t="str">
            <v>VET</v>
          </cell>
          <cell r="I826" t="str">
            <v>TT</v>
          </cell>
          <cell r="M826">
            <v>45566</v>
          </cell>
          <cell r="R826">
            <v>53</v>
          </cell>
          <cell r="S826">
            <v>25831</v>
          </cell>
          <cell r="T826" t="str">
            <v>M</v>
          </cell>
          <cell r="W826">
            <v>1700920364232</v>
          </cell>
          <cell r="X826">
            <v>746925615</v>
          </cell>
          <cell r="AA826" t="str">
            <v>TULCEA</v>
          </cell>
          <cell r="AB826" t="str">
            <v>EST</v>
          </cell>
          <cell r="AC826" t="str">
            <v>ROU</v>
          </cell>
          <cell r="AD826" t="str">
            <v>BETA</v>
          </cell>
          <cell r="AE826" t="str">
            <v>300/2T</v>
          </cell>
          <cell r="AI826" t="str">
            <v>DA</v>
          </cell>
          <cell r="AK826" t="str">
            <v>DA</v>
          </cell>
          <cell r="BF826">
            <v>304</v>
          </cell>
          <cell r="BG826">
            <v>200</v>
          </cell>
          <cell r="BH826">
            <v>125</v>
          </cell>
          <cell r="BI826" t="str">
            <v>VET</v>
          </cell>
          <cell r="IC826" t="str">
            <v>L</v>
          </cell>
        </row>
        <row r="827">
          <cell r="A827">
            <v>2294</v>
          </cell>
          <cell r="B827">
            <v>158</v>
          </cell>
          <cell r="C827" t="str">
            <v>CRISTESCU</v>
          </cell>
          <cell r="D827" t="str">
            <v>CRISTIAN</v>
          </cell>
          <cell r="E827" t="str">
            <v xml:space="preserve">TOP CROSS T.C.S. </v>
          </cell>
          <cell r="F827" t="str">
            <v>FRM</v>
          </cell>
          <cell r="G827" t="str">
            <v>A</v>
          </cell>
          <cell r="H827" t="str">
            <v>85 cc</v>
          </cell>
          <cell r="I827" t="str">
            <v>MX</v>
          </cell>
          <cell r="J827" t="str">
            <v>MX</v>
          </cell>
          <cell r="M827">
            <v>45505</v>
          </cell>
          <cell r="N827">
            <v>45657</v>
          </cell>
          <cell r="Q827" t="str">
            <v>ok</v>
          </cell>
          <cell r="R827">
            <v>11</v>
          </cell>
          <cell r="S827">
            <v>41136</v>
          </cell>
          <cell r="T827" t="str">
            <v>M</v>
          </cell>
          <cell r="V827">
            <v>51</v>
          </cell>
          <cell r="W827">
            <v>5120815410073</v>
          </cell>
          <cell r="X827">
            <v>727571253</v>
          </cell>
          <cell r="Y827" t="str">
            <v>alex.cristescu@gmail.com</v>
          </cell>
          <cell r="Z827">
            <v>727571253</v>
          </cell>
          <cell r="AA827" t="str">
            <v>ILFOV</v>
          </cell>
          <cell r="AB827" t="str">
            <v>EST</v>
          </cell>
          <cell r="AC827" t="str">
            <v>ROU</v>
          </cell>
          <cell r="AD827" t="str">
            <v>KTM</v>
          </cell>
          <cell r="AE827" t="str">
            <v>85/2T</v>
          </cell>
          <cell r="AF827">
            <v>45324</v>
          </cell>
          <cell r="AG827">
            <v>45330</v>
          </cell>
          <cell r="AJ827" t="str">
            <v>DA</v>
          </cell>
          <cell r="AK827" t="str">
            <v>DA</v>
          </cell>
          <cell r="AN827">
            <v>300</v>
          </cell>
          <cell r="AQ827">
            <v>300</v>
          </cell>
          <cell r="AS827">
            <v>45386</v>
          </cell>
          <cell r="AT827" t="str">
            <v>C</v>
          </cell>
          <cell r="BC827">
            <v>158</v>
          </cell>
          <cell r="BD827" t="str">
            <v>L</v>
          </cell>
          <cell r="BE827">
            <v>0</v>
          </cell>
          <cell r="BU827">
            <v>158</v>
          </cell>
          <cell r="FC827">
            <v>158</v>
          </cell>
          <cell r="HF827">
            <v>1</v>
          </cell>
          <cell r="HU827">
            <v>1</v>
          </cell>
          <cell r="HZ827">
            <v>1</v>
          </cell>
          <cell r="IC827" t="str">
            <v>DA</v>
          </cell>
        </row>
        <row r="828">
          <cell r="A828">
            <v>3071</v>
          </cell>
          <cell r="B828">
            <v>248</v>
          </cell>
          <cell r="C828" t="str">
            <v>CRISTESCU</v>
          </cell>
          <cell r="D828" t="str">
            <v>MARIUS ANDREI</v>
          </cell>
          <cell r="E828" t="str">
            <v>MOTO BIKE SHOP TIMIȘOARA</v>
          </cell>
          <cell r="F828" t="str">
            <v>FRM</v>
          </cell>
          <cell r="G828" t="str">
            <v>A</v>
          </cell>
          <cell r="H828" t="str">
            <v>A.MX2</v>
          </cell>
          <cell r="I828" t="str">
            <v>MX</v>
          </cell>
          <cell r="R828">
            <v>24</v>
          </cell>
          <cell r="S828">
            <v>36335</v>
          </cell>
          <cell r="T828" t="str">
            <v>M</v>
          </cell>
          <cell r="W828">
            <v>1990624350066</v>
          </cell>
          <cell r="X828">
            <v>727185555</v>
          </cell>
          <cell r="Z828">
            <v>722358252</v>
          </cell>
          <cell r="AA828" t="str">
            <v>TIMIS</v>
          </cell>
          <cell r="AB828" t="str">
            <v>VEST</v>
          </cell>
          <cell r="AC828" t="str">
            <v>ROU</v>
          </cell>
          <cell r="AD828" t="str">
            <v>HONDA</v>
          </cell>
          <cell r="AE828" t="str">
            <v>250/4T</v>
          </cell>
          <cell r="AI828" t="str">
            <v>DA</v>
          </cell>
          <cell r="AK828" t="str">
            <v>DA</v>
          </cell>
          <cell r="AL828" t="str">
            <v>0I</v>
          </cell>
          <cell r="AM828" t="str">
            <v>POZITIV</v>
          </cell>
          <cell r="BU828">
            <v>248</v>
          </cell>
          <cell r="FC828">
            <v>248</v>
          </cell>
          <cell r="IC828" t="str">
            <v>L</v>
          </cell>
        </row>
        <row r="829">
          <cell r="A829">
            <v>2756</v>
          </cell>
          <cell r="C829" t="str">
            <v xml:space="preserve">CRISTIAN </v>
          </cell>
          <cell r="D829" t="str">
            <v>MARIAN DANIEL</v>
          </cell>
          <cell r="E829" t="str">
            <v>BRITMAR CAMPINA</v>
          </cell>
          <cell r="F829" t="str">
            <v>FRM</v>
          </cell>
          <cell r="G829" t="str">
            <v>C</v>
          </cell>
          <cell r="H829" t="str">
            <v>HOBBY</v>
          </cell>
          <cell r="I829" t="str">
            <v>TT</v>
          </cell>
          <cell r="R829">
            <v>26</v>
          </cell>
          <cell r="S829">
            <v>35719</v>
          </cell>
          <cell r="T829" t="str">
            <v>M</v>
          </cell>
          <cell r="W829">
            <v>1971016295898</v>
          </cell>
          <cell r="X829">
            <v>735135683</v>
          </cell>
          <cell r="AA829" t="str">
            <v>PRAHOVA</v>
          </cell>
          <cell r="AB829" t="str">
            <v>EST</v>
          </cell>
          <cell r="AC829" t="str">
            <v>ROU</v>
          </cell>
          <cell r="AD829" t="str">
            <v>BETA</v>
          </cell>
          <cell r="AE829" t="str">
            <v>300/2T</v>
          </cell>
          <cell r="CQ829">
            <v>214</v>
          </cell>
          <cell r="CR829">
            <v>125</v>
          </cell>
          <cell r="CS829">
            <v>125</v>
          </cell>
          <cell r="GZ829">
            <v>1</v>
          </cell>
          <cell r="HT829">
            <v>1</v>
          </cell>
          <cell r="HZ829">
            <v>1</v>
          </cell>
          <cell r="IC829" t="str">
            <v>DA</v>
          </cell>
        </row>
        <row r="830">
          <cell r="A830">
            <v>342</v>
          </cell>
          <cell r="C830" t="str">
            <v>CRISTIANO</v>
          </cell>
          <cell r="D830" t="str">
            <v>NICCOLO</v>
          </cell>
          <cell r="E830" t="str">
            <v>MASTER BIKE CLUJ</v>
          </cell>
          <cell r="F830" t="str">
            <v>FRM</v>
          </cell>
          <cell r="G830" t="str">
            <v>C</v>
          </cell>
          <cell r="H830" t="str">
            <v>HOBBY</v>
          </cell>
          <cell r="I830" t="str">
            <v>TT</v>
          </cell>
          <cell r="R830">
            <v>18</v>
          </cell>
          <cell r="S830">
            <v>38500</v>
          </cell>
          <cell r="T830" t="str">
            <v>M</v>
          </cell>
          <cell r="W830">
            <v>5050528120377</v>
          </cell>
          <cell r="X830">
            <v>787803796</v>
          </cell>
          <cell r="AA830" t="str">
            <v>CLUJ</v>
          </cell>
          <cell r="AB830" t="str">
            <v>VEST</v>
          </cell>
          <cell r="AC830" t="str">
            <v>ROU</v>
          </cell>
          <cell r="AD830" t="str">
            <v>KTM</v>
          </cell>
        </row>
        <row r="831">
          <cell r="A831">
            <v>3669</v>
          </cell>
          <cell r="C831" t="str">
            <v>CRISTINICI</v>
          </cell>
          <cell r="D831" t="str">
            <v>COSTEL BOGDAN</v>
          </cell>
          <cell r="E831" t="str">
            <v>MASTER BIKE CLUJ</v>
          </cell>
          <cell r="F831" t="str">
            <v>FRM</v>
          </cell>
          <cell r="G831" t="str">
            <v>C</v>
          </cell>
          <cell r="H831" t="str">
            <v>HOBBY</v>
          </cell>
          <cell r="I831" t="str">
            <v>TT</v>
          </cell>
          <cell r="R831">
            <v>41</v>
          </cell>
          <cell r="S831">
            <v>30060</v>
          </cell>
          <cell r="T831" t="str">
            <v>M</v>
          </cell>
          <cell r="W831">
            <v>1820419375470</v>
          </cell>
          <cell r="X831">
            <v>747812866</v>
          </cell>
          <cell r="AA831" t="str">
            <v>VASLUI</v>
          </cell>
          <cell r="AB831" t="str">
            <v>EST</v>
          </cell>
          <cell r="AC831" t="str">
            <v>ROU</v>
          </cell>
          <cell r="AD831" t="str">
            <v>KTM</v>
          </cell>
          <cell r="AE831" t="str">
            <v>350/4T</v>
          </cell>
          <cell r="CQ831">
            <v>217</v>
          </cell>
          <cell r="CR831">
            <v>125</v>
          </cell>
          <cell r="CS831">
            <v>125</v>
          </cell>
          <cell r="GZ831">
            <v>1</v>
          </cell>
          <cell r="HT831">
            <v>1</v>
          </cell>
          <cell r="HZ831">
            <v>1</v>
          </cell>
          <cell r="IC831" t="str">
            <v>DA</v>
          </cell>
        </row>
        <row r="832">
          <cell r="A832">
            <v>2538</v>
          </cell>
          <cell r="C832" t="str">
            <v>CRISTOCEA</v>
          </cell>
          <cell r="D832" t="str">
            <v>OCTAVIAN</v>
          </cell>
          <cell r="F832" t="e">
            <v>#N/A</v>
          </cell>
          <cell r="G832" t="str">
            <v>C</v>
          </cell>
          <cell r="H832" t="str">
            <v>HOBBY</v>
          </cell>
          <cell r="I832" t="str">
            <v>TT</v>
          </cell>
          <cell r="R832">
            <v>46</v>
          </cell>
          <cell r="S832">
            <v>28516</v>
          </cell>
          <cell r="T832" t="str">
            <v>M</v>
          </cell>
          <cell r="W832">
            <v>1780126035004</v>
          </cell>
          <cell r="X832">
            <v>722519811</v>
          </cell>
          <cell r="AA832" t="str">
            <v>ARGES</v>
          </cell>
          <cell r="AB832" t="str">
            <v>EST</v>
          </cell>
          <cell r="AC832" t="str">
            <v>ROU</v>
          </cell>
          <cell r="AD832" t="str">
            <v>KTM</v>
          </cell>
        </row>
        <row r="833">
          <cell r="A833">
            <v>343</v>
          </cell>
          <cell r="C833" t="str">
            <v>CRISTUREAN</v>
          </cell>
          <cell r="D833" t="str">
            <v>SERGIU</v>
          </cell>
          <cell r="E833" t="str">
            <v>MASTER BIKE CLUJ</v>
          </cell>
          <cell r="F833" t="str">
            <v>FRM</v>
          </cell>
          <cell r="G833" t="str">
            <v>B</v>
          </cell>
          <cell r="H833" t="str">
            <v>EXPERT</v>
          </cell>
          <cell r="I833" t="str">
            <v>TT</v>
          </cell>
          <cell r="R833">
            <v>25</v>
          </cell>
          <cell r="S833">
            <v>36130</v>
          </cell>
          <cell r="T833" t="str">
            <v>M</v>
          </cell>
          <cell r="W833">
            <v>1981201125477</v>
          </cell>
          <cell r="X833">
            <v>755160144</v>
          </cell>
          <cell r="Z833">
            <v>754594571</v>
          </cell>
          <cell r="AA833" t="str">
            <v>BISTRITA - NASAUD</v>
          </cell>
          <cell r="AB833" t="str">
            <v>VEST</v>
          </cell>
          <cell r="AC833" t="str">
            <v>ROU</v>
          </cell>
          <cell r="AD833" t="str">
            <v>YAMAHA</v>
          </cell>
          <cell r="AE833" t="str">
            <v>450/4T</v>
          </cell>
        </row>
        <row r="834">
          <cell r="A834">
            <v>344</v>
          </cell>
          <cell r="B834">
            <v>1795</v>
          </cell>
          <cell r="C834" t="str">
            <v>CRISTUREAN</v>
          </cell>
          <cell r="D834" t="str">
            <v>SORIN</v>
          </cell>
          <cell r="E834" t="str">
            <v>QUAD CLUB TIMISOARA</v>
          </cell>
          <cell r="F834" t="str">
            <v>FRM</v>
          </cell>
          <cell r="G834" t="str">
            <v>C</v>
          </cell>
          <cell r="H834" t="str">
            <v>QUAD</v>
          </cell>
          <cell r="I834" t="str">
            <v>TT</v>
          </cell>
          <cell r="R834">
            <v>41</v>
          </cell>
          <cell r="S834">
            <v>30273</v>
          </cell>
          <cell r="T834" t="str">
            <v>M</v>
          </cell>
          <cell r="W834">
            <v>1821118064547</v>
          </cell>
          <cell r="X834">
            <v>768377253</v>
          </cell>
          <cell r="Y834" t="str">
            <v>balarii.iarba@yahoo.com</v>
          </cell>
          <cell r="Z834">
            <v>722752742</v>
          </cell>
          <cell r="AA834" t="str">
            <v>TIMIS</v>
          </cell>
          <cell r="AB834" t="str">
            <v>VEST</v>
          </cell>
          <cell r="AC834" t="str">
            <v>ROU</v>
          </cell>
          <cell r="AD834" t="str">
            <v>SUZUKI</v>
          </cell>
          <cell r="AE834" t="str">
            <v>450/4T</v>
          </cell>
        </row>
        <row r="835">
          <cell r="A835">
            <v>3843</v>
          </cell>
          <cell r="C835" t="str">
            <v xml:space="preserve">CRISTUREAN </v>
          </cell>
          <cell r="D835" t="str">
            <v>ADRIAN</v>
          </cell>
          <cell r="E835" t="str">
            <v>ENDURO BISTRITA</v>
          </cell>
          <cell r="F835" t="str">
            <v>FRM</v>
          </cell>
          <cell r="G835" t="str">
            <v>C</v>
          </cell>
          <cell r="H835" t="str">
            <v>HOBBY</v>
          </cell>
          <cell r="I835" t="str">
            <v>TT</v>
          </cell>
          <cell r="R835">
            <v>124</v>
          </cell>
          <cell r="T835" t="str">
            <v>M</v>
          </cell>
          <cell r="AB835" t="e">
            <v>#N/A</v>
          </cell>
          <cell r="AC835" t="str">
            <v>ROU</v>
          </cell>
          <cell r="AD835" t="str">
            <v>KTM</v>
          </cell>
        </row>
        <row r="836">
          <cell r="A836">
            <v>3865</v>
          </cell>
          <cell r="C836" t="str">
            <v>CRUCERU</v>
          </cell>
          <cell r="D836" t="str">
            <v>LEONARDO GABRIEL</v>
          </cell>
          <cell r="E836" t="str">
            <v>ACS TOURMOUNT</v>
          </cell>
          <cell r="F836" t="str">
            <v>FRM</v>
          </cell>
          <cell r="G836" t="str">
            <v>C</v>
          </cell>
          <cell r="H836" t="str">
            <v>HOBBY</v>
          </cell>
          <cell r="I836" t="str">
            <v>TT</v>
          </cell>
          <cell r="K836" t="str">
            <v>TT</v>
          </cell>
          <cell r="M836">
            <v>45567</v>
          </cell>
          <cell r="N836">
            <v>45657</v>
          </cell>
          <cell r="Q836" t="str">
            <v>ok</v>
          </cell>
          <cell r="R836">
            <v>14</v>
          </cell>
          <cell r="S836">
            <v>39987</v>
          </cell>
          <cell r="T836" t="str">
            <v>M</v>
          </cell>
          <cell r="V836">
            <v>6</v>
          </cell>
          <cell r="W836">
            <v>5090623030022</v>
          </cell>
          <cell r="X836">
            <v>757962827</v>
          </cell>
          <cell r="Z836">
            <v>754959058</v>
          </cell>
          <cell r="AA836" t="str">
            <v>ARGES</v>
          </cell>
          <cell r="AB836" t="str">
            <v>EST</v>
          </cell>
          <cell r="AC836" t="str">
            <v>ROU</v>
          </cell>
          <cell r="AD836" t="str">
            <v>KTM</v>
          </cell>
          <cell r="AE836" t="str">
            <v>300/2T</v>
          </cell>
          <cell r="AF836">
            <v>45356</v>
          </cell>
          <cell r="AG836">
            <v>45370</v>
          </cell>
          <cell r="AH836" t="str">
            <v>OP</v>
          </cell>
          <cell r="AI836" t="str">
            <v>DA</v>
          </cell>
          <cell r="AK836" t="str">
            <v>NU</v>
          </cell>
          <cell r="AN836">
            <v>520</v>
          </cell>
          <cell r="AQ836">
            <v>300</v>
          </cell>
          <cell r="AT836" t="str">
            <v>C</v>
          </cell>
          <cell r="BF836">
            <v>201</v>
          </cell>
          <cell r="BG836" t="str">
            <v>L</v>
          </cell>
          <cell r="BH836">
            <v>0</v>
          </cell>
          <cell r="BI836" t="str">
            <v>HOBBY</v>
          </cell>
          <cell r="EK836">
            <v>203</v>
          </cell>
          <cell r="EL836">
            <v>125</v>
          </cell>
          <cell r="EM836">
            <v>125</v>
          </cell>
          <cell r="GZ836">
            <v>1</v>
          </cell>
          <cell r="HT836">
            <v>1</v>
          </cell>
          <cell r="HZ836">
            <v>1</v>
          </cell>
          <cell r="IC836" t="str">
            <v>DA</v>
          </cell>
        </row>
        <row r="837">
          <cell r="A837">
            <v>2464</v>
          </cell>
          <cell r="C837" t="str">
            <v>CSAKANY</v>
          </cell>
          <cell r="D837" t="str">
            <v>ATTILA</v>
          </cell>
          <cell r="E837" t="str">
            <v>DIRT BIKE RIDERS BAIA MARE</v>
          </cell>
          <cell r="F837" t="str">
            <v>FRM</v>
          </cell>
          <cell r="G837" t="str">
            <v>B</v>
          </cell>
          <cell r="H837" t="str">
            <v>EXPERT</v>
          </cell>
          <cell r="I837" t="str">
            <v>TT</v>
          </cell>
          <cell r="R837">
            <v>41</v>
          </cell>
          <cell r="S837">
            <v>30248</v>
          </cell>
          <cell r="T837" t="str">
            <v>M</v>
          </cell>
          <cell r="W837">
            <v>1821024125811</v>
          </cell>
          <cell r="X837">
            <v>744774469</v>
          </cell>
          <cell r="Y837" t="str">
            <v>vlcsa@yahoo.com</v>
          </cell>
          <cell r="AA837" t="str">
            <v>CLUJ</v>
          </cell>
          <cell r="AB837" t="str">
            <v>VEST</v>
          </cell>
          <cell r="AC837" t="str">
            <v>ROU</v>
          </cell>
          <cell r="AD837" t="str">
            <v>KTM</v>
          </cell>
          <cell r="AE837" t="str">
            <v>300/2T</v>
          </cell>
          <cell r="CN837">
            <v>172</v>
          </cell>
          <cell r="CO837">
            <v>125</v>
          </cell>
          <cell r="CP837">
            <v>125</v>
          </cell>
          <cell r="GW837">
            <v>1</v>
          </cell>
          <cell r="HT837">
            <v>1</v>
          </cell>
          <cell r="HZ837">
            <v>1</v>
          </cell>
          <cell r="IC837" t="str">
            <v>DA</v>
          </cell>
        </row>
        <row r="838">
          <cell r="A838">
            <v>4035</v>
          </cell>
          <cell r="C838" t="str">
            <v>CSASZARI</v>
          </cell>
          <cell r="D838" t="str">
            <v>ATTILA JANOS</v>
          </cell>
          <cell r="E838" t="str">
            <v>HE MARAMURES</v>
          </cell>
          <cell r="F838" t="str">
            <v>FRM</v>
          </cell>
          <cell r="G838" t="str">
            <v>C</v>
          </cell>
          <cell r="H838" t="str">
            <v>SSV</v>
          </cell>
          <cell r="I838" t="str">
            <v>TT</v>
          </cell>
          <cell r="R838">
            <v>50</v>
          </cell>
          <cell r="S838">
            <v>26774</v>
          </cell>
          <cell r="T838" t="str">
            <v>M</v>
          </cell>
          <cell r="W838" t="str">
            <v>569608RE</v>
          </cell>
          <cell r="X838">
            <v>36709403233</v>
          </cell>
          <cell r="AA838" t="str">
            <v>UNGARIA</v>
          </cell>
          <cell r="AB838" t="str">
            <v>HUN</v>
          </cell>
          <cell r="AC838" t="str">
            <v>HUN</v>
          </cell>
          <cell r="AZ838">
            <v>422</v>
          </cell>
          <cell r="BA838">
            <v>125</v>
          </cell>
          <cell r="BB838">
            <v>125</v>
          </cell>
        </row>
        <row r="839">
          <cell r="A839">
            <v>2629</v>
          </cell>
          <cell r="C839" t="str">
            <v>CSEH</v>
          </cell>
          <cell r="D839" t="str">
            <v>ADAM</v>
          </cell>
          <cell r="E839" t="str">
            <v>HAITA DEVA</v>
          </cell>
          <cell r="F839" t="str">
            <v>FRM</v>
          </cell>
          <cell r="G839" t="str">
            <v>B</v>
          </cell>
          <cell r="H839" t="str">
            <v>EXPERT</v>
          </cell>
          <cell r="I839" t="str">
            <v>TT</v>
          </cell>
          <cell r="R839">
            <v>38</v>
          </cell>
          <cell r="S839">
            <v>31490</v>
          </cell>
          <cell r="T839" t="str">
            <v>M</v>
          </cell>
          <cell r="W839" t="str">
            <v>875489IA</v>
          </cell>
          <cell r="X839">
            <v>362019351354</v>
          </cell>
          <cell r="AA839" t="str">
            <v>UNGARIA</v>
          </cell>
          <cell r="AB839" t="str">
            <v>HUN</v>
          </cell>
          <cell r="AC839" t="str">
            <v>HUN</v>
          </cell>
          <cell r="AD839" t="str">
            <v>KTM</v>
          </cell>
          <cell r="AE839" t="str">
            <v>4T</v>
          </cell>
          <cell r="DI839">
            <v>132</v>
          </cell>
          <cell r="DJ839">
            <v>125</v>
          </cell>
          <cell r="DK839">
            <v>125</v>
          </cell>
          <cell r="GW839">
            <v>1</v>
          </cell>
          <cell r="HT839">
            <v>1</v>
          </cell>
          <cell r="HZ839">
            <v>1</v>
          </cell>
          <cell r="IC839" t="str">
            <v>DA</v>
          </cell>
        </row>
        <row r="840">
          <cell r="A840">
            <v>3736</v>
          </cell>
          <cell r="C840" t="str">
            <v>CSEP</v>
          </cell>
          <cell r="D840" t="str">
            <v>TOMEK</v>
          </cell>
          <cell r="E840" t="str">
            <v>UNGARIA</v>
          </cell>
          <cell r="F840" t="str">
            <v>MAMS</v>
          </cell>
          <cell r="G840" t="str">
            <v>B</v>
          </cell>
          <cell r="H840" t="str">
            <v>EXPERT</v>
          </cell>
          <cell r="I840" t="str">
            <v>TT</v>
          </cell>
          <cell r="R840">
            <v>124</v>
          </cell>
          <cell r="T840" t="str">
            <v>M</v>
          </cell>
          <cell r="AA840" t="str">
            <v>UNGARIA</v>
          </cell>
          <cell r="AB840" t="str">
            <v>HUN</v>
          </cell>
          <cell r="AC840" t="str">
            <v>HUN</v>
          </cell>
          <cell r="AD840" t="str">
            <v>KTM</v>
          </cell>
          <cell r="AE840" t="str">
            <v>300/2T</v>
          </cell>
        </row>
        <row r="841">
          <cell r="A841">
            <v>345</v>
          </cell>
          <cell r="B841">
            <v>121</v>
          </cell>
          <cell r="C841" t="str">
            <v>CSEPI</v>
          </cell>
          <cell r="D841" t="str">
            <v>TAMAS</v>
          </cell>
          <cell r="E841" t="str">
            <v>UNGARIA</v>
          </cell>
          <cell r="F841" t="str">
            <v>MAMS</v>
          </cell>
          <cell r="G841" t="str">
            <v>B</v>
          </cell>
          <cell r="H841" t="str">
            <v>EXPERT</v>
          </cell>
          <cell r="I841" t="str">
            <v>TT</v>
          </cell>
          <cell r="M841" t="str">
            <v>SP</v>
          </cell>
          <cell r="N841" t="str">
            <v>SP</v>
          </cell>
          <cell r="R841">
            <v>44</v>
          </cell>
          <cell r="S841">
            <v>29267</v>
          </cell>
          <cell r="T841" t="str">
            <v>M</v>
          </cell>
          <cell r="W841" t="str">
            <v>887105LA</v>
          </cell>
          <cell r="X841">
            <v>36706766991</v>
          </cell>
          <cell r="Y841" t="str">
            <v>tomikaxc@gmail.com</v>
          </cell>
          <cell r="Z841">
            <v>36706766991</v>
          </cell>
          <cell r="AA841" t="str">
            <v>UNGARIA</v>
          </cell>
          <cell r="AB841" t="str">
            <v>HUN</v>
          </cell>
          <cell r="AC841" t="str">
            <v>HUN</v>
          </cell>
          <cell r="AD841" t="str">
            <v>KTM</v>
          </cell>
          <cell r="AE841" t="str">
            <v>300/2T</v>
          </cell>
          <cell r="DI841">
            <v>103</v>
          </cell>
          <cell r="DJ841" t="str">
            <v>SP</v>
          </cell>
          <cell r="DK841" t="str">
            <v>SP</v>
          </cell>
          <cell r="EB841">
            <v>138</v>
          </cell>
          <cell r="EC841" t="str">
            <v>SP</v>
          </cell>
          <cell r="ED841" t="str">
            <v>SP</v>
          </cell>
        </row>
        <row r="842">
          <cell r="A842">
            <v>346</v>
          </cell>
          <cell r="B842">
            <v>1855</v>
          </cell>
          <cell r="C842" t="str">
            <v>CSEPPENTO</v>
          </cell>
          <cell r="D842" t="str">
            <v>ROBERT LAJOS</v>
          </cell>
          <cell r="E842" t="str">
            <v>LION RACING TEAM SEBIS</v>
          </cell>
          <cell r="F842" t="str">
            <v>FRM</v>
          </cell>
          <cell r="G842" t="str">
            <v>C</v>
          </cell>
          <cell r="H842" t="str">
            <v>ATV</v>
          </cell>
          <cell r="I842" t="str">
            <v>TT</v>
          </cell>
          <cell r="R842">
            <v>44</v>
          </cell>
          <cell r="S842">
            <v>28975</v>
          </cell>
          <cell r="T842" t="str">
            <v>M</v>
          </cell>
          <cell r="W842">
            <v>1790430054662</v>
          </cell>
          <cell r="X842">
            <v>770169212</v>
          </cell>
          <cell r="AA842" t="str">
            <v>BIHOR</v>
          </cell>
          <cell r="AB842" t="str">
            <v>VEST</v>
          </cell>
          <cell r="AC842" t="str">
            <v>ROU</v>
          </cell>
          <cell r="AD842" t="str">
            <v>CAN AM</v>
          </cell>
          <cell r="AE842" t="str">
            <v>850/4T</v>
          </cell>
          <cell r="IC842">
            <v>22</v>
          </cell>
        </row>
        <row r="843">
          <cell r="A843">
            <v>347</v>
          </cell>
          <cell r="C843" t="str">
            <v>CSERI</v>
          </cell>
          <cell r="D843" t="str">
            <v>PETER</v>
          </cell>
          <cell r="E843" t="str">
            <v>HE MARAMURES</v>
          </cell>
          <cell r="F843" t="str">
            <v>FRM</v>
          </cell>
          <cell r="G843" t="str">
            <v>B</v>
          </cell>
          <cell r="H843" t="str">
            <v>EXPERT</v>
          </cell>
          <cell r="I843" t="str">
            <v>TT</v>
          </cell>
          <cell r="R843">
            <v>39</v>
          </cell>
          <cell r="S843">
            <v>30801</v>
          </cell>
          <cell r="T843" t="str">
            <v>M</v>
          </cell>
          <cell r="W843" t="str">
            <v>583232SA</v>
          </cell>
          <cell r="X843">
            <v>6303272872</v>
          </cell>
          <cell r="Z843">
            <v>6303731107</v>
          </cell>
          <cell r="AA843" t="str">
            <v>UNGARIA</v>
          </cell>
          <cell r="AB843" t="str">
            <v>HUN</v>
          </cell>
          <cell r="AC843" t="str">
            <v>HUN</v>
          </cell>
          <cell r="AD843" t="str">
            <v>KTM</v>
          </cell>
          <cell r="AE843" t="str">
            <v>300/2T</v>
          </cell>
          <cell r="DI843">
            <v>138</v>
          </cell>
          <cell r="DJ843">
            <v>30</v>
          </cell>
          <cell r="DK843">
            <v>25</v>
          </cell>
          <cell r="EB843">
            <v>120</v>
          </cell>
          <cell r="EC843">
            <v>30</v>
          </cell>
          <cell r="ED843">
            <v>25</v>
          </cell>
          <cell r="GW843">
            <v>1</v>
          </cell>
          <cell r="HT843">
            <v>1</v>
          </cell>
          <cell r="HZ843">
            <v>1</v>
          </cell>
          <cell r="IC843" t="str">
            <v>DA</v>
          </cell>
        </row>
        <row r="844">
          <cell r="A844">
            <v>3737</v>
          </cell>
          <cell r="C844" t="str">
            <v>CSERKUTI</v>
          </cell>
          <cell r="D844" t="str">
            <v>ATTILA</v>
          </cell>
          <cell r="E844" t="str">
            <v>UNGARIA</v>
          </cell>
          <cell r="F844" t="str">
            <v>MAMS</v>
          </cell>
          <cell r="G844" t="str">
            <v>B</v>
          </cell>
          <cell r="H844" t="str">
            <v>EXPERT</v>
          </cell>
          <cell r="I844" t="str">
            <v>TT</v>
          </cell>
          <cell r="R844">
            <v>124</v>
          </cell>
          <cell r="T844" t="str">
            <v>M</v>
          </cell>
          <cell r="AA844" t="str">
            <v>UNGARIA</v>
          </cell>
          <cell r="AB844" t="str">
            <v>HUN</v>
          </cell>
          <cell r="AC844" t="str">
            <v>HUN</v>
          </cell>
          <cell r="AD844" t="str">
            <v>KTM</v>
          </cell>
          <cell r="AE844" t="str">
            <v>300/2T</v>
          </cell>
        </row>
        <row r="845">
          <cell r="A845">
            <v>1846</v>
          </cell>
          <cell r="C845" t="str">
            <v>CSERNYIK</v>
          </cell>
          <cell r="D845" t="str">
            <v>PETER</v>
          </cell>
          <cell r="E845" t="str">
            <v xml:space="preserve">PERSISTENT ENDURO </v>
          </cell>
          <cell r="F845" t="str">
            <v>FRM</v>
          </cell>
          <cell r="G845" t="str">
            <v>B</v>
          </cell>
          <cell r="H845" t="str">
            <v>EXPERT</v>
          </cell>
          <cell r="I845" t="str">
            <v>TT</v>
          </cell>
          <cell r="K845" t="str">
            <v>TT</v>
          </cell>
          <cell r="N845">
            <v>45657</v>
          </cell>
          <cell r="R845">
            <v>32</v>
          </cell>
          <cell r="S845">
            <v>33472</v>
          </cell>
          <cell r="T845" t="str">
            <v>M</v>
          </cell>
          <cell r="U845" t="str">
            <v>RELEASE 2024</v>
          </cell>
          <cell r="W845" t="str">
            <v>1-910822-3183</v>
          </cell>
          <cell r="X845">
            <v>36308207713</v>
          </cell>
          <cell r="AA845" t="str">
            <v>UNGARIA</v>
          </cell>
          <cell r="AB845" t="str">
            <v>HUN</v>
          </cell>
          <cell r="AC845" t="str">
            <v>HUN</v>
          </cell>
          <cell r="AD845" t="str">
            <v>KTM</v>
          </cell>
          <cell r="AE845" t="str">
            <v>300/2T</v>
          </cell>
          <cell r="AF845">
            <v>45341</v>
          </cell>
          <cell r="AG845">
            <v>45345</v>
          </cell>
          <cell r="AI845" t="str">
            <v>DA</v>
          </cell>
          <cell r="AK845" t="str">
            <v>DA</v>
          </cell>
          <cell r="AN845">
            <v>450</v>
          </cell>
          <cell r="AQ845">
            <v>300</v>
          </cell>
          <cell r="AT845" t="str">
            <v>C</v>
          </cell>
          <cell r="BI845">
            <v>191</v>
          </cell>
          <cell r="BJ845" t="str">
            <v>L</v>
          </cell>
          <cell r="BK845">
            <v>0</v>
          </cell>
          <cell r="BR845">
            <v>271</v>
          </cell>
          <cell r="BS845" t="str">
            <v>L</v>
          </cell>
          <cell r="BT845">
            <v>0</v>
          </cell>
          <cell r="CW845">
            <v>134</v>
          </cell>
          <cell r="CX845" t="str">
            <v>L</v>
          </cell>
          <cell r="CY845">
            <v>0</v>
          </cell>
          <cell r="DI845">
            <v>134</v>
          </cell>
          <cell r="DJ845" t="str">
            <v>L</v>
          </cell>
          <cell r="DK845">
            <v>0</v>
          </cell>
          <cell r="GW845">
            <v>1</v>
          </cell>
          <cell r="HT845">
            <v>1</v>
          </cell>
          <cell r="HZ845">
            <v>1</v>
          </cell>
          <cell r="IC845" t="str">
            <v>DA</v>
          </cell>
        </row>
        <row r="846">
          <cell r="A846">
            <v>3963</v>
          </cell>
          <cell r="C846" t="str">
            <v>CSESZKO</v>
          </cell>
          <cell r="D846" t="str">
            <v>ISTVAN</v>
          </cell>
          <cell r="E846" t="str">
            <v>UNGARIA</v>
          </cell>
          <cell r="F846" t="str">
            <v>MAMS</v>
          </cell>
          <cell r="G846" t="str">
            <v>B</v>
          </cell>
          <cell r="H846" t="str">
            <v>EXPERT</v>
          </cell>
          <cell r="I846" t="str">
            <v>TT</v>
          </cell>
          <cell r="R846">
            <v>124</v>
          </cell>
          <cell r="T846" t="str">
            <v>M</v>
          </cell>
          <cell r="AA846" t="str">
            <v>UNGARIA</v>
          </cell>
          <cell r="AB846" t="str">
            <v>HUN</v>
          </cell>
          <cell r="AC846" t="str">
            <v>HUN</v>
          </cell>
          <cell r="FL846">
            <v>168</v>
          </cell>
        </row>
        <row r="847">
          <cell r="A847">
            <v>2630</v>
          </cell>
          <cell r="C847" t="str">
            <v>CSIKI</v>
          </cell>
          <cell r="D847" t="str">
            <v>DENNIS</v>
          </cell>
          <cell r="E847" t="str">
            <v>MASTER BIKE CLUJ</v>
          </cell>
          <cell r="F847" t="str">
            <v>FRM</v>
          </cell>
          <cell r="G847" t="str">
            <v>C</v>
          </cell>
          <cell r="H847" t="str">
            <v>HOBBY</v>
          </cell>
          <cell r="I847" t="str">
            <v>TT</v>
          </cell>
          <cell r="Q847" t="str">
            <v>1C</v>
          </cell>
          <cell r="R847">
            <v>19</v>
          </cell>
          <cell r="S847">
            <v>38393</v>
          </cell>
          <cell r="T847" t="str">
            <v>M</v>
          </cell>
          <cell r="W847">
            <v>5050210125802</v>
          </cell>
          <cell r="X847">
            <v>722665877</v>
          </cell>
          <cell r="Z847">
            <v>724389227</v>
          </cell>
          <cell r="AA847" t="str">
            <v>HARGHITA</v>
          </cell>
          <cell r="AB847" t="str">
            <v>EST</v>
          </cell>
          <cell r="AC847" t="str">
            <v>ROU</v>
          </cell>
          <cell r="AD847" t="str">
            <v>HUSABERG</v>
          </cell>
        </row>
        <row r="848">
          <cell r="A848">
            <v>3519</v>
          </cell>
          <cell r="C848" t="str">
            <v>CSIZMAZIA</v>
          </cell>
          <cell r="D848" t="str">
            <v>BARNABAS BOTOND</v>
          </cell>
          <cell r="E848" t="str">
            <v>UNGARIA</v>
          </cell>
          <cell r="F848" t="str">
            <v>MAMS</v>
          </cell>
          <cell r="G848" t="str">
            <v>A</v>
          </cell>
          <cell r="H848" t="str">
            <v>PRO</v>
          </cell>
          <cell r="I848" t="str">
            <v>TT</v>
          </cell>
          <cell r="M848" t="str">
            <v>SP</v>
          </cell>
          <cell r="N848" t="str">
            <v>SP</v>
          </cell>
          <cell r="R848">
            <v>21</v>
          </cell>
          <cell r="S848">
            <v>37582</v>
          </cell>
          <cell r="T848" t="str">
            <v>M</v>
          </cell>
          <cell r="W848" t="str">
            <v>623182NE</v>
          </cell>
          <cell r="X848">
            <v>36706638799</v>
          </cell>
          <cell r="AA848" t="str">
            <v>UNGARIA</v>
          </cell>
          <cell r="AB848" t="str">
            <v>HUN</v>
          </cell>
          <cell r="AC848" t="str">
            <v>HUN</v>
          </cell>
          <cell r="AD848" t="str">
            <v>HUSQVARNA</v>
          </cell>
          <cell r="BR848">
            <v>32</v>
          </cell>
          <cell r="BS848" t="str">
            <v>SP</v>
          </cell>
          <cell r="BT848" t="str">
            <v>SP</v>
          </cell>
          <cell r="CW848">
            <v>10</v>
          </cell>
          <cell r="CX848" t="str">
            <v>SP</v>
          </cell>
          <cell r="CY848" t="str">
            <v>SP</v>
          </cell>
          <cell r="DI848">
            <v>4</v>
          </cell>
          <cell r="DJ848" t="str">
            <v>SP</v>
          </cell>
          <cell r="DK848" t="str">
            <v>SP</v>
          </cell>
        </row>
        <row r="849">
          <cell r="A849">
            <v>3084</v>
          </cell>
          <cell r="C849" t="str">
            <v>CSOKA</v>
          </cell>
          <cell r="D849" t="str">
            <v>LEVENTE ATTILA</v>
          </cell>
          <cell r="E849" t="str">
            <v>ATH RACING FLORESTI</v>
          </cell>
          <cell r="F849" t="str">
            <v>FRM</v>
          </cell>
          <cell r="G849" t="str">
            <v>C</v>
          </cell>
          <cell r="H849" t="str">
            <v>ATV</v>
          </cell>
          <cell r="I849" t="str">
            <v>TT</v>
          </cell>
          <cell r="R849">
            <v>40</v>
          </cell>
          <cell r="S849">
            <v>30693</v>
          </cell>
          <cell r="T849" t="str">
            <v>M</v>
          </cell>
          <cell r="W849">
            <v>1840112310255</v>
          </cell>
          <cell r="X849">
            <v>775540145</v>
          </cell>
          <cell r="AA849" t="str">
            <v>SALAJ</v>
          </cell>
          <cell r="AB849" t="str">
            <v>VEST</v>
          </cell>
          <cell r="AC849" t="str">
            <v>ROU</v>
          </cell>
          <cell r="AE849" t="str">
            <v>800/4T</v>
          </cell>
        </row>
        <row r="850">
          <cell r="A850">
            <v>3223</v>
          </cell>
          <cell r="C850" t="str">
            <v>CUBANIT</v>
          </cell>
          <cell r="D850" t="str">
            <v>ALEXANDRU</v>
          </cell>
          <cell r="E850" t="str">
            <v>ROMANIA</v>
          </cell>
          <cell r="F850" t="str">
            <v>FRM</v>
          </cell>
          <cell r="G850" t="str">
            <v>C</v>
          </cell>
          <cell r="H850" t="str">
            <v>HOBBY</v>
          </cell>
          <cell r="I850" t="str">
            <v>TT</v>
          </cell>
          <cell r="R850">
            <v>124</v>
          </cell>
          <cell r="T850" t="str">
            <v>M</v>
          </cell>
          <cell r="AB850" t="e">
            <v>#N/A</v>
          </cell>
          <cell r="AC850" t="str">
            <v>ROU</v>
          </cell>
        </row>
        <row r="851">
          <cell r="A851">
            <v>348</v>
          </cell>
          <cell r="B851">
            <v>1819</v>
          </cell>
          <cell r="C851" t="str">
            <v>CUCIUREAN</v>
          </cell>
          <cell r="D851" t="str">
            <v>COSMIN ILIE</v>
          </cell>
          <cell r="E851" t="str">
            <v>ACS ODOBESTI</v>
          </cell>
          <cell r="F851" t="str">
            <v>FRM</v>
          </cell>
          <cell r="G851" t="str">
            <v>C</v>
          </cell>
          <cell r="H851" t="str">
            <v>ATV</v>
          </cell>
          <cell r="I851" t="str">
            <v>TT</v>
          </cell>
          <cell r="R851">
            <v>30</v>
          </cell>
          <cell r="S851">
            <v>34169</v>
          </cell>
          <cell r="T851" t="str">
            <v>M</v>
          </cell>
          <cell r="W851">
            <v>1930719336671</v>
          </cell>
          <cell r="X851">
            <v>747805650</v>
          </cell>
          <cell r="Z851">
            <v>722281126</v>
          </cell>
          <cell r="AA851" t="str">
            <v>SUCEAVA</v>
          </cell>
          <cell r="AB851" t="str">
            <v>EST</v>
          </cell>
          <cell r="AC851" t="str">
            <v>ROU</v>
          </cell>
          <cell r="AD851" t="str">
            <v>CAN AM</v>
          </cell>
          <cell r="AE851" t="str">
            <v>850/4T</v>
          </cell>
          <cell r="AI851" t="str">
            <v>DA</v>
          </cell>
          <cell r="AK851" t="str">
            <v>DA</v>
          </cell>
          <cell r="IC851">
            <v>22</v>
          </cell>
        </row>
        <row r="852">
          <cell r="A852">
            <v>2997</v>
          </cell>
          <cell r="B852">
            <v>5</v>
          </cell>
          <cell r="C852" t="str">
            <v>CUCU</v>
          </cell>
          <cell r="D852" t="str">
            <v>ALEXANDRU</v>
          </cell>
          <cell r="E852" t="str">
            <v>JITSU ZARNESTI</v>
          </cell>
          <cell r="F852" t="str">
            <v>FRM</v>
          </cell>
          <cell r="G852" t="str">
            <v>A</v>
          </cell>
          <cell r="H852" t="str">
            <v>50 J m</v>
          </cell>
          <cell r="I852" t="str">
            <v>MX</v>
          </cell>
          <cell r="J852" t="str">
            <v>MX</v>
          </cell>
          <cell r="M852">
            <v>45540</v>
          </cell>
          <cell r="N852">
            <v>45657</v>
          </cell>
          <cell r="P852">
            <v>45394</v>
          </cell>
          <cell r="Q852">
            <v>24</v>
          </cell>
          <cell r="R852">
            <v>7</v>
          </cell>
          <cell r="S852">
            <v>42799</v>
          </cell>
          <cell r="T852" t="str">
            <v>M</v>
          </cell>
          <cell r="U852" t="str">
            <v>RELEASE 2024</v>
          </cell>
          <cell r="V852">
            <v>90</v>
          </cell>
          <cell r="W852">
            <v>5170305810319</v>
          </cell>
          <cell r="AA852" t="str">
            <v>MOLDOVA</v>
          </cell>
          <cell r="AB852" t="str">
            <v>MDA</v>
          </cell>
          <cell r="AC852" t="str">
            <v>MLD</v>
          </cell>
          <cell r="AD852" t="str">
            <v>KTM</v>
          </cell>
          <cell r="AE852" t="str">
            <v>50A</v>
          </cell>
          <cell r="AG852">
            <v>45351</v>
          </cell>
          <cell r="AH852" t="str">
            <v>OP</v>
          </cell>
          <cell r="AN852">
            <v>300</v>
          </cell>
          <cell r="AQ852">
            <v>300</v>
          </cell>
          <cell r="AT852" t="str">
            <v>C</v>
          </cell>
          <cell r="BC852">
            <v>5</v>
          </cell>
          <cell r="BD852" t="str">
            <v>L</v>
          </cell>
          <cell r="BE852">
            <v>0</v>
          </cell>
          <cell r="BU852">
            <v>5</v>
          </cell>
          <cell r="BV852" t="str">
            <v>SP</v>
          </cell>
          <cell r="BW852" t="str">
            <v>SP</v>
          </cell>
          <cell r="BX852">
            <v>200</v>
          </cell>
          <cell r="FC852">
            <v>5</v>
          </cell>
          <cell r="FD852" t="str">
            <v>SP</v>
          </cell>
          <cell r="FE852" t="str">
            <v>SP</v>
          </cell>
          <cell r="FR852">
            <v>5</v>
          </cell>
          <cell r="FS852" t="str">
            <v>SP</v>
          </cell>
          <cell r="FT852" t="str">
            <v>SP</v>
          </cell>
          <cell r="GD852">
            <v>5</v>
          </cell>
          <cell r="GE852" t="str">
            <v>SP</v>
          </cell>
          <cell r="GF852" t="str">
            <v>SP</v>
          </cell>
          <cell r="GJ852">
            <v>5</v>
          </cell>
          <cell r="GK852" t="str">
            <v>SP</v>
          </cell>
          <cell r="GL852" t="str">
            <v>SP</v>
          </cell>
          <cell r="IC852" t="str">
            <v>SP</v>
          </cell>
        </row>
        <row r="853">
          <cell r="A853">
            <v>3532</v>
          </cell>
          <cell r="B853">
            <v>87</v>
          </cell>
          <cell r="C853" t="str">
            <v>CUCU</v>
          </cell>
          <cell r="D853" t="str">
            <v>DENIS</v>
          </cell>
          <cell r="E853" t="str">
            <v>REPUBLICA MOLDOVA</v>
          </cell>
          <cell r="F853" t="str">
            <v>FMRM</v>
          </cell>
          <cell r="G853" t="str">
            <v>C</v>
          </cell>
          <cell r="H853" t="str">
            <v>A.MX2</v>
          </cell>
          <cell r="I853" t="str">
            <v>MX</v>
          </cell>
          <cell r="M853" t="str">
            <v>SP</v>
          </cell>
          <cell r="N853" t="str">
            <v>SP</v>
          </cell>
          <cell r="R853">
            <v>37</v>
          </cell>
          <cell r="S853">
            <v>31853</v>
          </cell>
          <cell r="T853" t="str">
            <v>M</v>
          </cell>
          <cell r="AA853" t="str">
            <v>MOLDOVA</v>
          </cell>
          <cell r="AB853" t="str">
            <v>MDA</v>
          </cell>
          <cell r="AC853" t="str">
            <v>MLD</v>
          </cell>
          <cell r="AD853" t="str">
            <v>GAS GAS</v>
          </cell>
          <cell r="AE853" t="str">
            <v>250/4T</v>
          </cell>
          <cell r="BU853">
            <v>87</v>
          </cell>
          <cell r="IC853" t="str">
            <v>SP</v>
          </cell>
        </row>
        <row r="854">
          <cell r="A854">
            <v>349</v>
          </cell>
          <cell r="C854" t="str">
            <v>CUCUTA</v>
          </cell>
          <cell r="D854" t="str">
            <v>DAN</v>
          </cell>
          <cell r="E854" t="str">
            <v>MASTER BIKE CLUJ</v>
          </cell>
          <cell r="F854" t="str">
            <v>FRM</v>
          </cell>
          <cell r="G854" t="str">
            <v>C</v>
          </cell>
          <cell r="H854" t="str">
            <v>HOBBY</v>
          </cell>
          <cell r="I854" t="str">
            <v>TT</v>
          </cell>
          <cell r="R854">
            <v>31</v>
          </cell>
          <cell r="S854">
            <v>34023</v>
          </cell>
          <cell r="T854" t="str">
            <v>M</v>
          </cell>
          <cell r="W854">
            <v>1930223260046</v>
          </cell>
          <cell r="X854">
            <v>757796878</v>
          </cell>
          <cell r="AA854" t="str">
            <v>MURES</v>
          </cell>
          <cell r="AB854" t="str">
            <v>VEST</v>
          </cell>
          <cell r="AC854" t="str">
            <v>ROU</v>
          </cell>
          <cell r="AD854" t="str">
            <v>HUSQVARNA</v>
          </cell>
          <cell r="AE854" t="str">
            <v>300/2T</v>
          </cell>
          <cell r="CH854">
            <v>316</v>
          </cell>
          <cell r="CI854">
            <v>125</v>
          </cell>
          <cell r="CJ854">
            <v>125</v>
          </cell>
          <cell r="GW854">
            <v>1</v>
          </cell>
          <cell r="HT854">
            <v>1</v>
          </cell>
          <cell r="HZ854">
            <v>1</v>
          </cell>
          <cell r="IC854" t="str">
            <v>DA</v>
          </cell>
        </row>
        <row r="855">
          <cell r="A855">
            <v>2297</v>
          </cell>
          <cell r="B855">
            <v>88</v>
          </cell>
          <cell r="C855" t="str">
            <v>CULIBABA</v>
          </cell>
          <cell r="D855" t="str">
            <v xml:space="preserve">DUMITRU  </v>
          </cell>
          <cell r="E855" t="str">
            <v>REPUBLICA MOLDOVA</v>
          </cell>
          <cell r="F855" t="str">
            <v>FMRM</v>
          </cell>
          <cell r="G855" t="str">
            <v>C</v>
          </cell>
          <cell r="H855" t="str">
            <v>A.MX2</v>
          </cell>
          <cell r="I855" t="str">
            <v>MX</v>
          </cell>
          <cell r="M855" t="str">
            <v>SP</v>
          </cell>
          <cell r="N855" t="str">
            <v>SP</v>
          </cell>
          <cell r="Q855" t="str">
            <v>SP</v>
          </cell>
          <cell r="R855">
            <v>18</v>
          </cell>
          <cell r="S855">
            <v>38816</v>
          </cell>
          <cell r="T855" t="str">
            <v>M</v>
          </cell>
          <cell r="AA855" t="str">
            <v>MOLDOVA</v>
          </cell>
          <cell r="AB855" t="str">
            <v>MDA</v>
          </cell>
          <cell r="AC855" t="str">
            <v>MDA</v>
          </cell>
          <cell r="AD855" t="str">
            <v>HUSQVARNA</v>
          </cell>
          <cell r="AE855" t="str">
            <v>250/4T</v>
          </cell>
          <cell r="BU855">
            <v>88</v>
          </cell>
          <cell r="BV855" t="str">
            <v>SP</v>
          </cell>
          <cell r="BW855" t="str">
            <v>SP</v>
          </cell>
          <cell r="BX855">
            <v>50</v>
          </cell>
          <cell r="FC855">
            <v>88</v>
          </cell>
          <cell r="FD855" t="str">
            <v>SP</v>
          </cell>
          <cell r="FE855" t="str">
            <v>SP</v>
          </cell>
          <cell r="IC855" t="str">
            <v>SP</v>
          </cell>
        </row>
        <row r="856">
          <cell r="A856">
            <v>1737</v>
          </cell>
          <cell r="C856" t="str">
            <v>CUPCEA</v>
          </cell>
          <cell r="D856" t="str">
            <v xml:space="preserve">RARES  </v>
          </cell>
          <cell r="E856" t="str">
            <v>ATH RACING FLORESTI</v>
          </cell>
          <cell r="F856" t="str">
            <v>FRM</v>
          </cell>
          <cell r="G856" t="str">
            <v>C</v>
          </cell>
          <cell r="H856" t="str">
            <v>SSV</v>
          </cell>
          <cell r="I856" t="str">
            <v>TT</v>
          </cell>
          <cell r="R856">
            <v>35</v>
          </cell>
          <cell r="S856">
            <v>32374</v>
          </cell>
          <cell r="T856" t="str">
            <v>M</v>
          </cell>
          <cell r="W856">
            <v>1880819125823</v>
          </cell>
          <cell r="X856">
            <v>741908814</v>
          </cell>
          <cell r="Y856" t="str">
            <v>vanzari@tmoto.ro</v>
          </cell>
          <cell r="Z856">
            <v>746322434</v>
          </cell>
          <cell r="AA856" t="str">
            <v>CLUJ</v>
          </cell>
          <cell r="AB856" t="str">
            <v>VEST</v>
          </cell>
          <cell r="AC856" t="str">
            <v>ROU</v>
          </cell>
          <cell r="AD856" t="str">
            <v>CF MOTO</v>
          </cell>
          <cell r="AE856" t="str">
            <v>1000/4T</v>
          </cell>
        </row>
        <row r="857">
          <cell r="A857">
            <v>2830</v>
          </cell>
          <cell r="C857" t="str">
            <v>CURALARIU</v>
          </cell>
          <cell r="D857" t="str">
            <v>VIOREL</v>
          </cell>
          <cell r="E857" t="str">
            <v>ENDURO RACING BACAU</v>
          </cell>
          <cell r="F857" t="str">
            <v>FRM</v>
          </cell>
          <cell r="G857" t="str">
            <v>C</v>
          </cell>
          <cell r="H857" t="str">
            <v>HOBBY</v>
          </cell>
          <cell r="I857" t="str">
            <v>TT</v>
          </cell>
          <cell r="R857">
            <v>37</v>
          </cell>
          <cell r="S857">
            <v>31641</v>
          </cell>
          <cell r="T857" t="str">
            <v>M</v>
          </cell>
          <cell r="W857">
            <v>1860817270057</v>
          </cell>
          <cell r="X857">
            <v>744961813</v>
          </cell>
          <cell r="AA857" t="str">
            <v>NEAMT</v>
          </cell>
          <cell r="AB857" t="str">
            <v>EST</v>
          </cell>
          <cell r="AC857" t="str">
            <v>ROU</v>
          </cell>
          <cell r="AD857" t="str">
            <v>KTM</v>
          </cell>
          <cell r="AE857" t="str">
            <v>300/2T</v>
          </cell>
          <cell r="ET857">
            <v>320</v>
          </cell>
          <cell r="EU857">
            <v>125</v>
          </cell>
          <cell r="EV857">
            <v>125</v>
          </cell>
          <cell r="GW857">
            <v>1</v>
          </cell>
          <cell r="HT857">
            <v>1</v>
          </cell>
          <cell r="HZ857">
            <v>1</v>
          </cell>
          <cell r="IC857" t="str">
            <v>DA</v>
          </cell>
        </row>
        <row r="858">
          <cell r="A858">
            <v>3894</v>
          </cell>
          <cell r="B858">
            <v>17</v>
          </cell>
          <cell r="C858" t="str">
            <v>CURTICAPEAN</v>
          </cell>
          <cell r="D858" t="str">
            <v>LORENZO MIHAI</v>
          </cell>
          <cell r="E858" t="str">
            <v>JUVENES TG. MURES</v>
          </cell>
          <cell r="F858" t="str">
            <v>FRM</v>
          </cell>
          <cell r="G858" t="str">
            <v>A</v>
          </cell>
          <cell r="H858" t="str">
            <v>50 J m</v>
          </cell>
          <cell r="I858" t="str">
            <v>MX</v>
          </cell>
          <cell r="J858" t="str">
            <v>MX</v>
          </cell>
          <cell r="M858">
            <v>45563</v>
          </cell>
          <cell r="N858">
            <v>45657</v>
          </cell>
          <cell r="Q858" t="str">
            <v>ok</v>
          </cell>
          <cell r="R858">
            <v>6</v>
          </cell>
          <cell r="S858">
            <v>42946</v>
          </cell>
          <cell r="T858" t="str">
            <v>M</v>
          </cell>
          <cell r="V858">
            <v>120</v>
          </cell>
          <cell r="W858">
            <v>5170730260040</v>
          </cell>
          <cell r="X858">
            <v>753796982</v>
          </cell>
          <cell r="AA858" t="str">
            <v>MURES</v>
          </cell>
          <cell r="AB858" t="str">
            <v>VEST</v>
          </cell>
          <cell r="AC858" t="str">
            <v>ROU</v>
          </cell>
          <cell r="AD858" t="str">
            <v>KTM</v>
          </cell>
          <cell r="AE858" t="str">
            <v>50 A</v>
          </cell>
          <cell r="AF858">
            <v>45351</v>
          </cell>
          <cell r="AG858">
            <v>45351</v>
          </cell>
          <cell r="AH858" t="str">
            <v>OP</v>
          </cell>
          <cell r="AJ858" t="str">
            <v>DA</v>
          </cell>
          <cell r="AK858" t="str">
            <v>DA</v>
          </cell>
          <cell r="AN858">
            <v>300</v>
          </cell>
          <cell r="AO858" t="str">
            <v>G</v>
          </cell>
          <cell r="AQ858">
            <v>300</v>
          </cell>
          <cell r="AT858" t="str">
            <v>C</v>
          </cell>
          <cell r="BC858">
            <v>17</v>
          </cell>
          <cell r="BD858" t="str">
            <v>L</v>
          </cell>
          <cell r="BE858">
            <v>0</v>
          </cell>
          <cell r="FC858">
            <v>17</v>
          </cell>
          <cell r="FD858" t="str">
            <v>L</v>
          </cell>
          <cell r="FE858">
            <v>0</v>
          </cell>
          <cell r="FR858">
            <v>17</v>
          </cell>
          <cell r="FS858" t="str">
            <v>L</v>
          </cell>
          <cell r="FT858">
            <v>0</v>
          </cell>
          <cell r="FX858">
            <v>17</v>
          </cell>
          <cell r="FY858" t="str">
            <v>L</v>
          </cell>
          <cell r="FZ858">
            <v>0</v>
          </cell>
          <cell r="GD858">
            <v>17</v>
          </cell>
          <cell r="GE858" t="str">
            <v>L</v>
          </cell>
          <cell r="GF858">
            <v>0</v>
          </cell>
          <cell r="HF858">
            <v>1</v>
          </cell>
          <cell r="HU858">
            <v>1</v>
          </cell>
          <cell r="HZ858">
            <v>1</v>
          </cell>
          <cell r="IC858" t="str">
            <v>DA</v>
          </cell>
        </row>
        <row r="859">
          <cell r="A859">
            <v>3514</v>
          </cell>
          <cell r="C859" t="str">
            <v>CUS</v>
          </cell>
          <cell r="D859" t="str">
            <v>MIHA</v>
          </cell>
          <cell r="E859" t="str">
            <v>SMART BRASOV</v>
          </cell>
          <cell r="F859" t="str">
            <v>FRM</v>
          </cell>
          <cell r="G859" t="str">
            <v>C</v>
          </cell>
          <cell r="H859" t="str">
            <v>HOBBY</v>
          </cell>
          <cell r="I859" t="str">
            <v>TT</v>
          </cell>
          <cell r="R859">
            <v>29</v>
          </cell>
          <cell r="S859">
            <v>34619</v>
          </cell>
          <cell r="T859" t="str">
            <v>M</v>
          </cell>
          <cell r="W859" t="str">
            <v>P004085014</v>
          </cell>
          <cell r="X859">
            <v>38040532782</v>
          </cell>
          <cell r="AA859" t="str">
            <v>SLOVENIA</v>
          </cell>
          <cell r="AB859" t="str">
            <v>SVN</v>
          </cell>
          <cell r="AC859" t="str">
            <v>SLO</v>
          </cell>
          <cell r="BR859">
            <v>509</v>
          </cell>
          <cell r="BS859">
            <v>30</v>
          </cell>
          <cell r="BT859">
            <v>25</v>
          </cell>
          <cell r="GW859">
            <v>1</v>
          </cell>
          <cell r="HT859">
            <v>1</v>
          </cell>
          <cell r="HZ859">
            <v>1</v>
          </cell>
          <cell r="IC859" t="str">
            <v>DA</v>
          </cell>
        </row>
        <row r="860">
          <cell r="A860">
            <v>3088</v>
          </cell>
          <cell r="C860" t="str">
            <v>CUSMA</v>
          </cell>
          <cell r="D860" t="str">
            <v>HARALAMBIE DAN</v>
          </cell>
          <cell r="E860" t="str">
            <v>FREE BIKE TEAM</v>
          </cell>
          <cell r="F860" t="str">
            <v>FRM</v>
          </cell>
          <cell r="G860" t="str">
            <v>A</v>
          </cell>
          <cell r="H860" t="str">
            <v>ATV</v>
          </cell>
          <cell r="I860" t="str">
            <v>TT</v>
          </cell>
          <cell r="L860">
            <v>1000</v>
          </cell>
          <cell r="R860">
            <v>30</v>
          </cell>
          <cell r="S860">
            <v>34257</v>
          </cell>
          <cell r="T860" t="str">
            <v>M</v>
          </cell>
          <cell r="W860">
            <v>1931015250587</v>
          </cell>
          <cell r="X860">
            <v>752260273</v>
          </cell>
          <cell r="Z860">
            <v>754400013</v>
          </cell>
          <cell r="AA860" t="str">
            <v>MEHEDINTI</v>
          </cell>
          <cell r="AB860" t="str">
            <v>VEST</v>
          </cell>
          <cell r="AC860" t="str">
            <v>ROU</v>
          </cell>
          <cell r="AD860" t="str">
            <v>CAN AM</v>
          </cell>
          <cell r="AE860" t="str">
            <v>1000/4T</v>
          </cell>
          <cell r="AZ860">
            <v>204</v>
          </cell>
          <cell r="BA860">
            <v>125</v>
          </cell>
          <cell r="BB860">
            <v>125</v>
          </cell>
          <cell r="GZ860">
            <v>1</v>
          </cell>
          <cell r="HT860">
            <v>1</v>
          </cell>
          <cell r="HZ860">
            <v>1</v>
          </cell>
          <cell r="IC860" t="str">
            <v>DA</v>
          </cell>
        </row>
        <row r="861">
          <cell r="A861">
            <v>2818</v>
          </cell>
          <cell r="C861" t="str">
            <v>CUSNARENCU</v>
          </cell>
          <cell r="D861" t="str">
            <v xml:space="preserve">SERBAN  </v>
          </cell>
          <cell r="E861" t="str">
            <v>MASTER BIKE CLUJ</v>
          </cell>
          <cell r="F861" t="str">
            <v>FRM</v>
          </cell>
          <cell r="G861" t="str">
            <v>C</v>
          </cell>
          <cell r="H861" t="str">
            <v>HOBBY</v>
          </cell>
          <cell r="I861" t="str">
            <v>TT</v>
          </cell>
          <cell r="R861">
            <v>21</v>
          </cell>
          <cell r="S861">
            <v>37547</v>
          </cell>
          <cell r="T861" t="str">
            <v>M</v>
          </cell>
          <cell r="W861">
            <v>5021018125811</v>
          </cell>
          <cell r="X861">
            <v>742029157</v>
          </cell>
          <cell r="Z861">
            <v>728757512</v>
          </cell>
          <cell r="AA861" t="str">
            <v>CLUJ</v>
          </cell>
          <cell r="AB861" t="str">
            <v>VEST</v>
          </cell>
          <cell r="AC861" t="str">
            <v>ROU</v>
          </cell>
          <cell r="AD861" t="str">
            <v>HUSQVARNA</v>
          </cell>
        </row>
        <row r="862">
          <cell r="A862">
            <v>350</v>
          </cell>
          <cell r="C862" t="str">
            <v>CYPRIAN</v>
          </cell>
          <cell r="D862" t="str">
            <v>DAVID</v>
          </cell>
          <cell r="E862" t="str">
            <v>SLOVACIA</v>
          </cell>
          <cell r="F862" t="str">
            <v>SMF</v>
          </cell>
          <cell r="G862" t="str">
            <v>A</v>
          </cell>
          <cell r="H862" t="str">
            <v>PRO</v>
          </cell>
          <cell r="I862" t="str">
            <v>TT</v>
          </cell>
          <cell r="M862" t="str">
            <v>SP</v>
          </cell>
          <cell r="N862" t="str">
            <v>SP</v>
          </cell>
          <cell r="R862">
            <v>25</v>
          </cell>
          <cell r="S862">
            <v>35957</v>
          </cell>
          <cell r="T862" t="str">
            <v>M</v>
          </cell>
          <cell r="W862">
            <v>207023617</v>
          </cell>
          <cell r="X862">
            <v>420603431970</v>
          </cell>
          <cell r="AA862" t="str">
            <v>CEHIA</v>
          </cell>
          <cell r="AB862" t="str">
            <v>CZE</v>
          </cell>
          <cell r="AC862" t="str">
            <v>CZE</v>
          </cell>
          <cell r="AD862" t="str">
            <v>KTM</v>
          </cell>
          <cell r="AE862" t="str">
            <v>300/2T</v>
          </cell>
          <cell r="BI862">
            <v>1</v>
          </cell>
          <cell r="BJ862" t="str">
            <v>SP</v>
          </cell>
          <cell r="BK862" t="str">
            <v>SP</v>
          </cell>
          <cell r="BR862">
            <v>23</v>
          </cell>
          <cell r="BS862" t="str">
            <v>SP</v>
          </cell>
          <cell r="BT862" t="str">
            <v>SP</v>
          </cell>
          <cell r="CW862">
            <v>9</v>
          </cell>
          <cell r="CX862" t="str">
            <v>SP</v>
          </cell>
          <cell r="CY862" t="str">
            <v>SP</v>
          </cell>
          <cell r="DI862">
            <v>8</v>
          </cell>
          <cell r="DJ862" t="str">
            <v>SP</v>
          </cell>
          <cell r="DK862" t="str">
            <v>SP</v>
          </cell>
          <cell r="EB862">
            <v>1</v>
          </cell>
          <cell r="EC862" t="str">
            <v>SP</v>
          </cell>
          <cell r="ED862" t="str">
            <v>SP</v>
          </cell>
          <cell r="GX862">
            <v>1</v>
          </cell>
          <cell r="IB862">
            <v>1</v>
          </cell>
          <cell r="IC862">
            <v>1</v>
          </cell>
        </row>
        <row r="863">
          <cell r="A863">
            <v>351</v>
          </cell>
          <cell r="C863" t="str">
            <v>CYPRIAN</v>
          </cell>
          <cell r="D863" t="str">
            <v>ZDENEK</v>
          </cell>
          <cell r="E863" t="str">
            <v>SLOVACIA</v>
          </cell>
          <cell r="F863" t="str">
            <v>SMF</v>
          </cell>
          <cell r="G863" t="str">
            <v>A</v>
          </cell>
          <cell r="H863" t="str">
            <v>VET</v>
          </cell>
          <cell r="I863" t="str">
            <v>TT</v>
          </cell>
          <cell r="M863" t="str">
            <v>SP</v>
          </cell>
          <cell r="N863" t="str">
            <v>SP</v>
          </cell>
          <cell r="R863">
            <v>56</v>
          </cell>
          <cell r="S863">
            <v>24857</v>
          </cell>
          <cell r="T863" t="str">
            <v>M</v>
          </cell>
          <cell r="U863" t="str">
            <v>L INT. 490000026 E&amp;SE</v>
          </cell>
          <cell r="W863">
            <v>207023621</v>
          </cell>
          <cell r="X863">
            <v>420603204512</v>
          </cell>
          <cell r="AA863" t="str">
            <v>CEHIA</v>
          </cell>
          <cell r="AB863" t="str">
            <v>CZE</v>
          </cell>
          <cell r="AC863" t="str">
            <v>CZE</v>
          </cell>
          <cell r="AD863" t="str">
            <v>KTM</v>
          </cell>
          <cell r="AE863" t="str">
            <v>300/2T</v>
          </cell>
          <cell r="BI863">
            <v>501</v>
          </cell>
          <cell r="BJ863" t="str">
            <v>SP</v>
          </cell>
          <cell r="BK863" t="str">
            <v>SP</v>
          </cell>
          <cell r="BR863">
            <v>133</v>
          </cell>
          <cell r="BS863" t="str">
            <v>SP</v>
          </cell>
          <cell r="BT863" t="str">
            <v>SP</v>
          </cell>
          <cell r="CW863">
            <v>503</v>
          </cell>
          <cell r="CX863" t="str">
            <v>SP</v>
          </cell>
          <cell r="CY863" t="str">
            <v>SP</v>
          </cell>
          <cell r="DI863">
            <v>503</v>
          </cell>
          <cell r="DJ863" t="str">
            <v>SP</v>
          </cell>
          <cell r="DK863" t="str">
            <v>SP</v>
          </cell>
          <cell r="EB863">
            <v>302</v>
          </cell>
          <cell r="EC863" t="str">
            <v>SP</v>
          </cell>
          <cell r="ED863" t="str">
            <v>SP</v>
          </cell>
          <cell r="FL863">
            <v>103</v>
          </cell>
          <cell r="FM863" t="str">
            <v>SP</v>
          </cell>
          <cell r="FN863" t="str">
            <v>SP</v>
          </cell>
          <cell r="GX863">
            <v>1</v>
          </cell>
          <cell r="IB863">
            <v>1</v>
          </cell>
          <cell r="IC863">
            <v>1</v>
          </cell>
        </row>
        <row r="864">
          <cell r="A864">
            <v>3340</v>
          </cell>
          <cell r="C864" t="str">
            <v>CZAPNIK</v>
          </cell>
          <cell r="D864" t="str">
            <v>KACPER</v>
          </cell>
          <cell r="E864" t="str">
            <v>POLONIA</v>
          </cell>
          <cell r="F864" t="str">
            <v>PZM</v>
          </cell>
          <cell r="G864" t="str">
            <v>C</v>
          </cell>
          <cell r="H864" t="str">
            <v>HOBBY</v>
          </cell>
          <cell r="I864" t="str">
            <v>TT</v>
          </cell>
          <cell r="R864">
            <v>45</v>
          </cell>
          <cell r="S864">
            <v>28900</v>
          </cell>
          <cell r="T864" t="str">
            <v>M</v>
          </cell>
          <cell r="W864" t="str">
            <v>DAB472548</v>
          </cell>
          <cell r="X864">
            <v>48600812519</v>
          </cell>
          <cell r="AA864" t="str">
            <v>POLONIA</v>
          </cell>
          <cell r="AB864" t="str">
            <v>POL</v>
          </cell>
          <cell r="AC864" t="str">
            <v>POL</v>
          </cell>
          <cell r="BR864">
            <v>565</v>
          </cell>
          <cell r="BS864" t="str">
            <v>SP</v>
          </cell>
          <cell r="BT864" t="str">
            <v>SP</v>
          </cell>
        </row>
        <row r="865">
          <cell r="A865">
            <v>352</v>
          </cell>
          <cell r="C865" t="str">
            <v>CZAPNIK</v>
          </cell>
          <cell r="D865" t="str">
            <v>KACPER CEZARY</v>
          </cell>
          <cell r="E865" t="str">
            <v>POLONIA</v>
          </cell>
          <cell r="F865" t="str">
            <v>PZM</v>
          </cell>
          <cell r="G865" t="str">
            <v>C</v>
          </cell>
          <cell r="H865" t="str">
            <v>HOBBY</v>
          </cell>
          <cell r="I865" t="str">
            <v>TT</v>
          </cell>
          <cell r="M865" t="str">
            <v>SP</v>
          </cell>
          <cell r="N865" t="str">
            <v>SP</v>
          </cell>
          <cell r="R865">
            <v>45</v>
          </cell>
          <cell r="S865">
            <v>28900</v>
          </cell>
          <cell r="T865" t="str">
            <v>M</v>
          </cell>
          <cell r="W865">
            <v>79021408713</v>
          </cell>
          <cell r="X865">
            <v>600812519</v>
          </cell>
          <cell r="AA865" t="str">
            <v>POLONIA</v>
          </cell>
          <cell r="AB865" t="str">
            <v>POL</v>
          </cell>
          <cell r="AC865" t="str">
            <v>POL</v>
          </cell>
          <cell r="AD865" t="str">
            <v>BETA</v>
          </cell>
          <cell r="AE865" t="str">
            <v>300/2T</v>
          </cell>
        </row>
        <row r="866">
          <cell r="A866">
            <v>3250</v>
          </cell>
          <cell r="C866" t="str">
            <v>CZARNOTA</v>
          </cell>
          <cell r="D866" t="str">
            <v>HUBERT</v>
          </cell>
          <cell r="E866" t="str">
            <v>ENDURO RACING BACAU</v>
          </cell>
          <cell r="F866" t="str">
            <v>FRM</v>
          </cell>
          <cell r="G866" t="str">
            <v>C</v>
          </cell>
          <cell r="H866" t="str">
            <v>HOBBY</v>
          </cell>
          <cell r="I866" t="str">
            <v>TT</v>
          </cell>
          <cell r="R866">
            <v>24</v>
          </cell>
          <cell r="S866">
            <v>36305</v>
          </cell>
          <cell r="T866" t="str">
            <v>M</v>
          </cell>
          <cell r="W866">
            <v>99052510913</v>
          </cell>
          <cell r="X866">
            <v>535419495</v>
          </cell>
          <cell r="AA866" t="str">
            <v>POLONIA</v>
          </cell>
          <cell r="AB866" t="str">
            <v>POL</v>
          </cell>
          <cell r="AC866" t="str">
            <v>POL</v>
          </cell>
          <cell r="AD866" t="str">
            <v>KTM</v>
          </cell>
          <cell r="BI866">
            <v>326</v>
          </cell>
          <cell r="BJ866">
            <v>30</v>
          </cell>
          <cell r="BK866">
            <v>25</v>
          </cell>
          <cell r="GW866">
            <v>1</v>
          </cell>
          <cell r="HT866">
            <v>1</v>
          </cell>
          <cell r="HZ866">
            <v>1</v>
          </cell>
          <cell r="IC866" t="str">
            <v>DA</v>
          </cell>
        </row>
        <row r="867">
          <cell r="A867">
            <v>353</v>
          </cell>
          <cell r="C867" t="str">
            <v>CZECH</v>
          </cell>
          <cell r="D867" t="str">
            <v>RAFAL EDMUND</v>
          </cell>
          <cell r="E867" t="str">
            <v>HAITA DEVA</v>
          </cell>
          <cell r="F867" t="str">
            <v>FRM</v>
          </cell>
          <cell r="G867" t="str">
            <v>A</v>
          </cell>
          <cell r="H867" t="str">
            <v>VET</v>
          </cell>
          <cell r="I867" t="str">
            <v>TT</v>
          </cell>
          <cell r="R867">
            <v>45</v>
          </cell>
          <cell r="S867">
            <v>28653</v>
          </cell>
          <cell r="T867" t="str">
            <v>M</v>
          </cell>
          <cell r="W867">
            <v>78061213233</v>
          </cell>
          <cell r="X867">
            <v>48604802835</v>
          </cell>
          <cell r="AA867" t="str">
            <v>POLONIA</v>
          </cell>
          <cell r="AB867" t="str">
            <v>POL</v>
          </cell>
          <cell r="AC867" t="str">
            <v>POL</v>
          </cell>
          <cell r="AD867" t="str">
            <v>HUSQVARNA</v>
          </cell>
          <cell r="AE867">
            <v>300</v>
          </cell>
          <cell r="FL867">
            <v>153</v>
          </cell>
          <cell r="FM867">
            <v>30</v>
          </cell>
          <cell r="FN867">
            <v>30</v>
          </cell>
          <cell r="GW867">
            <v>1</v>
          </cell>
          <cell r="HT867">
            <v>1</v>
          </cell>
          <cell r="HZ867">
            <v>1</v>
          </cell>
          <cell r="IC867" t="str">
            <v>DA</v>
          </cell>
        </row>
        <row r="868">
          <cell r="A868">
            <v>3612</v>
          </cell>
          <cell r="C868" t="str">
            <v>CZELNY</v>
          </cell>
          <cell r="D868" t="str">
            <v xml:space="preserve">VIOREL  </v>
          </cell>
          <cell r="E868" t="str">
            <v>JITSU ZARNESTI</v>
          </cell>
          <cell r="F868" t="str">
            <v>FRM</v>
          </cell>
          <cell r="G868" t="str">
            <v>B</v>
          </cell>
          <cell r="H868" t="str">
            <v>EXPERT</v>
          </cell>
          <cell r="I868" t="str">
            <v>TT</v>
          </cell>
          <cell r="R868">
            <v>36</v>
          </cell>
          <cell r="S868">
            <v>32175</v>
          </cell>
          <cell r="T868" t="str">
            <v>M</v>
          </cell>
          <cell r="W868">
            <v>1880202080122</v>
          </cell>
          <cell r="X868">
            <v>765293767</v>
          </cell>
          <cell r="AA868" t="str">
            <v>BRASOV</v>
          </cell>
          <cell r="AB868" t="str">
            <v>EST</v>
          </cell>
          <cell r="AC868" t="str">
            <v>ROU</v>
          </cell>
          <cell r="CN868">
            <v>127</v>
          </cell>
          <cell r="CO868">
            <v>125</v>
          </cell>
          <cell r="CP868">
            <v>125</v>
          </cell>
          <cell r="GW868">
            <v>1</v>
          </cell>
          <cell r="HT868">
            <v>1</v>
          </cell>
          <cell r="HZ868">
            <v>1</v>
          </cell>
          <cell r="IC868" t="str">
            <v>DA</v>
          </cell>
        </row>
        <row r="869">
          <cell r="A869">
            <v>354</v>
          </cell>
          <cell r="C869" t="str">
            <v>CZELTER</v>
          </cell>
          <cell r="D869" t="str">
            <v>DANIEL</v>
          </cell>
          <cell r="E869" t="str">
            <v>UNGARIA</v>
          </cell>
          <cell r="F869" t="str">
            <v>MAMS</v>
          </cell>
          <cell r="G869" t="str">
            <v>C</v>
          </cell>
          <cell r="H869" t="str">
            <v>HOBBY</v>
          </cell>
          <cell r="I869" t="str">
            <v>TT</v>
          </cell>
          <cell r="M869" t="str">
            <v>SP</v>
          </cell>
          <cell r="N869" t="str">
            <v>SP</v>
          </cell>
          <cell r="R869">
            <v>30</v>
          </cell>
          <cell r="S869">
            <v>34197</v>
          </cell>
          <cell r="T869" t="str">
            <v>M</v>
          </cell>
          <cell r="W869">
            <v>36303469717</v>
          </cell>
          <cell r="X869">
            <v>6303469717</v>
          </cell>
          <cell r="Z869">
            <v>36302271841</v>
          </cell>
          <cell r="AA869" t="str">
            <v>UNGARIA</v>
          </cell>
          <cell r="AB869" t="str">
            <v>HUN</v>
          </cell>
          <cell r="AC869" t="str">
            <v>HUN</v>
          </cell>
          <cell r="AD869" t="str">
            <v>KTM</v>
          </cell>
          <cell r="AE869" t="str">
            <v>250/4T</v>
          </cell>
          <cell r="EB869">
            <v>248</v>
          </cell>
          <cell r="EC869" t="str">
            <v>SP</v>
          </cell>
          <cell r="ED869" t="str">
            <v>SP</v>
          </cell>
        </row>
        <row r="870">
          <cell r="A870">
            <v>2848</v>
          </cell>
          <cell r="C870" t="str">
            <v>DABROWSKI</v>
          </cell>
          <cell r="D870" t="str">
            <v>TOMASZ</v>
          </cell>
          <cell r="E870" t="str">
            <v>SIM 13 BRASOV</v>
          </cell>
          <cell r="F870" t="str">
            <v>FRM</v>
          </cell>
          <cell r="G870" t="str">
            <v>A</v>
          </cell>
          <cell r="H870" t="str">
            <v>MOTO</v>
          </cell>
          <cell r="I870" t="str">
            <v>TT</v>
          </cell>
          <cell r="R870">
            <v>124</v>
          </cell>
          <cell r="AA870" t="str">
            <v>POLONIA</v>
          </cell>
          <cell r="AB870" t="str">
            <v>POL</v>
          </cell>
          <cell r="AC870" t="str">
            <v>POL</v>
          </cell>
          <cell r="AD870" t="str">
            <v xml:space="preserve">KTM </v>
          </cell>
        </row>
        <row r="871">
          <cell r="A871">
            <v>4103</v>
          </cell>
          <cell r="B871">
            <v>83</v>
          </cell>
          <cell r="C871" t="str">
            <v>DAICI</v>
          </cell>
          <cell r="D871" t="str">
            <v>DAVID CRISTIAN</v>
          </cell>
          <cell r="E871" t="str">
            <v>OLTENIA RACING KIDS</v>
          </cell>
          <cell r="F871" t="str">
            <v>FRM</v>
          </cell>
          <cell r="G871" t="str">
            <v>A</v>
          </cell>
          <cell r="H871" t="str">
            <v xml:space="preserve">85 cc </v>
          </cell>
          <cell r="I871" t="str">
            <v>MX</v>
          </cell>
          <cell r="J871" t="str">
            <v>MX</v>
          </cell>
          <cell r="M871" t="str">
            <v>1CURSA</v>
          </cell>
          <cell r="N871">
            <v>45657</v>
          </cell>
          <cell r="Q871" t="str">
            <v>ok</v>
          </cell>
          <cell r="R871">
            <v>13</v>
          </cell>
          <cell r="S871">
            <v>40522</v>
          </cell>
          <cell r="T871" t="str">
            <v>M</v>
          </cell>
          <cell r="V871">
            <v>156</v>
          </cell>
          <cell r="W871">
            <v>5101210160024</v>
          </cell>
          <cell r="X871">
            <v>766651864</v>
          </cell>
          <cell r="AA871" t="str">
            <v>DOLJ</v>
          </cell>
          <cell r="AB871" t="str">
            <v>VEST</v>
          </cell>
          <cell r="AC871" t="str">
            <v>ROU</v>
          </cell>
          <cell r="AD871" t="str">
            <v>KTM</v>
          </cell>
          <cell r="AE871" t="str">
            <v>85/2T</v>
          </cell>
          <cell r="AF871">
            <v>45376</v>
          </cell>
          <cell r="AG871">
            <v>45377</v>
          </cell>
          <cell r="AH871" t="str">
            <v>OP</v>
          </cell>
          <cell r="AJ871" t="str">
            <v>DA</v>
          </cell>
          <cell r="AK871" t="str">
            <v>DA</v>
          </cell>
          <cell r="AN871">
            <v>430</v>
          </cell>
          <cell r="AQ871">
            <v>300</v>
          </cell>
          <cell r="AT871" t="str">
            <v>C</v>
          </cell>
          <cell r="BC871">
            <v>83</v>
          </cell>
          <cell r="BD871" t="str">
            <v>L</v>
          </cell>
          <cell r="BE871">
            <v>0</v>
          </cell>
        </row>
        <row r="872">
          <cell r="A872">
            <v>2915</v>
          </cell>
          <cell r="C872" t="str">
            <v xml:space="preserve">DAMIAN </v>
          </cell>
          <cell r="D872" t="str">
            <v>ANDRE</v>
          </cell>
          <cell r="E872" t="str">
            <v>CSM BRAILA</v>
          </cell>
          <cell r="F872" t="str">
            <v>FRM</v>
          </cell>
          <cell r="G872" t="str">
            <v>A</v>
          </cell>
          <cell r="H872" t="str">
            <v>JUN 125 cc</v>
          </cell>
          <cell r="I872" t="str">
            <v>DT</v>
          </cell>
          <cell r="Q872" t="str">
            <v>ok</v>
          </cell>
          <cell r="R872">
            <v>13</v>
          </cell>
          <cell r="S872">
            <v>40438</v>
          </cell>
          <cell r="T872" t="str">
            <v>M</v>
          </cell>
          <cell r="W872">
            <v>5100917800501</v>
          </cell>
          <cell r="AA872" t="str">
            <v>BRAILA</v>
          </cell>
          <cell r="AB872" t="str">
            <v>EST</v>
          </cell>
          <cell r="AC872" t="str">
            <v>ROU</v>
          </cell>
          <cell r="IC872">
            <v>22</v>
          </cell>
        </row>
        <row r="873">
          <cell r="A873">
            <v>2833</v>
          </cell>
          <cell r="C873" t="str">
            <v xml:space="preserve">DAMIAN </v>
          </cell>
          <cell r="D873" t="str">
            <v>DUMITRU</v>
          </cell>
          <cell r="E873" t="str">
            <v>ENDURO RACING BACAU</v>
          </cell>
          <cell r="F873" t="str">
            <v>FRM</v>
          </cell>
          <cell r="G873" t="str">
            <v>C</v>
          </cell>
          <cell r="H873" t="str">
            <v>HOBBY</v>
          </cell>
          <cell r="I873" t="str">
            <v>TT</v>
          </cell>
          <cell r="R873">
            <v>32</v>
          </cell>
          <cell r="S873">
            <v>33549</v>
          </cell>
          <cell r="T873" t="str">
            <v>M</v>
          </cell>
          <cell r="W873">
            <v>1911107330277</v>
          </cell>
          <cell r="X873">
            <v>380986223322</v>
          </cell>
          <cell r="AA873" t="str">
            <v>SUCEAVA</v>
          </cell>
          <cell r="AB873" t="str">
            <v>EST</v>
          </cell>
          <cell r="AC873" t="str">
            <v>ROU</v>
          </cell>
          <cell r="AD873" t="str">
            <v>KTM</v>
          </cell>
          <cell r="AE873" t="str">
            <v>300/2T</v>
          </cell>
        </row>
        <row r="874">
          <cell r="A874">
            <v>355</v>
          </cell>
          <cell r="B874">
            <v>3</v>
          </cell>
          <cell r="C874" t="str">
            <v>DAMJANOVSKI</v>
          </cell>
          <cell r="D874" t="str">
            <v>ANTONIO</v>
          </cell>
          <cell r="E874" t="str">
            <v>MACEDONIA DE NORD</v>
          </cell>
          <cell r="F874" t="str">
            <v>MFNM</v>
          </cell>
          <cell r="G874" t="str">
            <v>A</v>
          </cell>
          <cell r="H874" t="str">
            <v>MX.2</v>
          </cell>
          <cell r="I874" t="str">
            <v>MX</v>
          </cell>
          <cell r="M874" t="str">
            <v>SP</v>
          </cell>
          <cell r="N874" t="str">
            <v>SP</v>
          </cell>
          <cell r="Q874" t="str">
            <v>SP</v>
          </cell>
          <cell r="R874">
            <v>17</v>
          </cell>
          <cell r="S874">
            <v>39103</v>
          </cell>
          <cell r="T874" t="str">
            <v>M</v>
          </cell>
          <cell r="AA874" t="str">
            <v>MACEDONIA</v>
          </cell>
          <cell r="AB874" t="e">
            <v>#N/A</v>
          </cell>
          <cell r="AC874" t="str">
            <v>MKD</v>
          </cell>
          <cell r="AD874" t="str">
            <v>KTM</v>
          </cell>
          <cell r="AE874" t="str">
            <v>250/4T</v>
          </cell>
          <cell r="IC874" t="str">
            <v>SP</v>
          </cell>
        </row>
        <row r="875">
          <cell r="A875">
            <v>2668</v>
          </cell>
          <cell r="C875" t="str">
            <v xml:space="preserve">DAN </v>
          </cell>
          <cell r="D875" t="str">
            <v>RAZVAN NICOLAE</v>
          </cell>
          <cell r="E875" t="str">
            <v>HE MARAMURES</v>
          </cell>
          <cell r="F875" t="str">
            <v>FRM</v>
          </cell>
          <cell r="G875" t="str">
            <v>C</v>
          </cell>
          <cell r="H875" t="str">
            <v>HOBBY</v>
          </cell>
          <cell r="I875" t="str">
            <v>TT</v>
          </cell>
          <cell r="R875">
            <v>25</v>
          </cell>
          <cell r="S875">
            <v>36013</v>
          </cell>
          <cell r="T875" t="str">
            <v>M</v>
          </cell>
          <cell r="W875">
            <v>1980806240017</v>
          </cell>
          <cell r="X875">
            <v>755619910</v>
          </cell>
          <cell r="AA875" t="str">
            <v>MARAMURES</v>
          </cell>
          <cell r="AB875" t="str">
            <v>VEST</v>
          </cell>
          <cell r="AC875" t="str">
            <v>ROU</v>
          </cell>
          <cell r="AD875" t="str">
            <v>GAS GAS</v>
          </cell>
        </row>
        <row r="876">
          <cell r="A876">
            <v>3683</v>
          </cell>
          <cell r="C876" t="str">
            <v>DANAILA</v>
          </cell>
          <cell r="D876" t="str">
            <v>DRAGOS-DUMITRU</v>
          </cell>
          <cell r="E876" t="str">
            <v>X-CAPE RACING TEAM</v>
          </cell>
          <cell r="F876" t="str">
            <v>FRM</v>
          </cell>
          <cell r="G876" t="str">
            <v>C</v>
          </cell>
          <cell r="H876" t="str">
            <v>ATV</v>
          </cell>
          <cell r="I876" t="str">
            <v>TT</v>
          </cell>
          <cell r="R876">
            <v>44</v>
          </cell>
          <cell r="S876">
            <v>29154</v>
          </cell>
          <cell r="T876" t="str">
            <v>M</v>
          </cell>
          <cell r="W876">
            <v>1791026335003</v>
          </cell>
          <cell r="X876">
            <v>770317264</v>
          </cell>
          <cell r="AA876" t="str">
            <v>IASI</v>
          </cell>
          <cell r="AB876" t="str">
            <v>EST</v>
          </cell>
          <cell r="AC876" t="str">
            <v>ROU</v>
          </cell>
          <cell r="CQ876">
            <v>239</v>
          </cell>
          <cell r="CR876">
            <v>125</v>
          </cell>
          <cell r="CS876">
            <v>125</v>
          </cell>
          <cell r="GZ876">
            <v>1</v>
          </cell>
          <cell r="HT876">
            <v>1</v>
          </cell>
          <cell r="HZ876">
            <v>1</v>
          </cell>
          <cell r="IC876" t="str">
            <v>DA</v>
          </cell>
        </row>
        <row r="877">
          <cell r="A877">
            <v>4111</v>
          </cell>
          <cell r="B877">
            <v>87</v>
          </cell>
          <cell r="C877" t="str">
            <v>DANCIU</v>
          </cell>
          <cell r="D877" t="str">
            <v>ANDREI ALEXANDRU</v>
          </cell>
          <cell r="E877" t="str">
            <v>JITSU ZARNESTI</v>
          </cell>
          <cell r="F877" t="str">
            <v>FRM</v>
          </cell>
          <cell r="G877" t="str">
            <v>A</v>
          </cell>
          <cell r="H877" t="str">
            <v>50 J m</v>
          </cell>
          <cell r="I877" t="str">
            <v>MX</v>
          </cell>
          <cell r="J877" t="str">
            <v>MX</v>
          </cell>
          <cell r="N877">
            <v>45657</v>
          </cell>
          <cell r="Q877" t="str">
            <v>ok</v>
          </cell>
          <cell r="R877">
            <v>6</v>
          </cell>
          <cell r="S877">
            <v>42928</v>
          </cell>
          <cell r="T877" t="str">
            <v>M</v>
          </cell>
          <cell r="V877" t="str">
            <v>114FP</v>
          </cell>
          <cell r="W877">
            <v>5170712080104</v>
          </cell>
          <cell r="X877">
            <v>722631351</v>
          </cell>
          <cell r="AA877" t="str">
            <v>BRASOV</v>
          </cell>
          <cell r="AB877" t="str">
            <v>EST</v>
          </cell>
          <cell r="AC877" t="str">
            <v>ROU</v>
          </cell>
          <cell r="AD877" t="str">
            <v>KTM</v>
          </cell>
          <cell r="AE877" t="str">
            <v>50A</v>
          </cell>
          <cell r="AF877">
            <v>45377</v>
          </cell>
          <cell r="AG877">
            <v>45351</v>
          </cell>
          <cell r="AH877" t="str">
            <v>OP</v>
          </cell>
          <cell r="AJ877" t="str">
            <v>DA</v>
          </cell>
          <cell r="AN877">
            <v>300</v>
          </cell>
          <cell r="AQ877">
            <v>300</v>
          </cell>
          <cell r="AT877" t="str">
            <v>C</v>
          </cell>
        </row>
        <row r="878">
          <cell r="A878">
            <v>2678</v>
          </cell>
          <cell r="C878" t="str">
            <v>DANCIU</v>
          </cell>
          <cell r="D878" t="str">
            <v>DANIEL</v>
          </cell>
          <cell r="E878" t="str">
            <v>FREE BIKE TEAM</v>
          </cell>
          <cell r="F878" t="str">
            <v>FRM</v>
          </cell>
          <cell r="G878" t="str">
            <v>C</v>
          </cell>
          <cell r="H878" t="str">
            <v>HOBBY</v>
          </cell>
          <cell r="I878" t="str">
            <v>TT</v>
          </cell>
          <cell r="R878">
            <v>21</v>
          </cell>
          <cell r="S878">
            <v>37589</v>
          </cell>
          <cell r="T878" t="str">
            <v>M</v>
          </cell>
          <cell r="W878">
            <v>5021129245021</v>
          </cell>
          <cell r="X878">
            <v>759154759</v>
          </cell>
          <cell r="AA878" t="str">
            <v>MARAMURES</v>
          </cell>
          <cell r="AB878" t="str">
            <v>VEST</v>
          </cell>
          <cell r="AC878" t="str">
            <v>ROU</v>
          </cell>
          <cell r="AD878" t="str">
            <v>KTM</v>
          </cell>
        </row>
        <row r="879">
          <cell r="A879">
            <v>356</v>
          </cell>
          <cell r="C879" t="str">
            <v>DANDA</v>
          </cell>
          <cell r="D879" t="str">
            <v>RADEK</v>
          </cell>
          <cell r="E879" t="str">
            <v>CEHIA</v>
          </cell>
          <cell r="F879" t="str">
            <v>ACCR</v>
          </cell>
          <cell r="G879" t="str">
            <v>C</v>
          </cell>
          <cell r="H879" t="str">
            <v>HOBBY</v>
          </cell>
          <cell r="I879" t="str">
            <v>TT</v>
          </cell>
          <cell r="M879" t="str">
            <v>SP</v>
          </cell>
          <cell r="N879" t="str">
            <v>SP</v>
          </cell>
          <cell r="R879">
            <v>54</v>
          </cell>
          <cell r="S879">
            <v>25409</v>
          </cell>
          <cell r="T879" t="str">
            <v>M</v>
          </cell>
          <cell r="W879" t="str">
            <v>EL698792</v>
          </cell>
          <cell r="X879">
            <v>602365907</v>
          </cell>
          <cell r="AA879" t="str">
            <v>CEHIA</v>
          </cell>
          <cell r="AB879" t="str">
            <v>CZE</v>
          </cell>
          <cell r="AC879" t="str">
            <v>CZE</v>
          </cell>
          <cell r="AD879" t="str">
            <v>KTM</v>
          </cell>
          <cell r="AE879" t="str">
            <v>450/4T</v>
          </cell>
        </row>
        <row r="880">
          <cell r="A880">
            <v>2992</v>
          </cell>
          <cell r="C880" t="str">
            <v>DANDOVA</v>
          </cell>
          <cell r="D880" t="str">
            <v>RADKA</v>
          </cell>
          <cell r="E880" t="str">
            <v>CEHIA</v>
          </cell>
          <cell r="F880" t="str">
            <v>ACCR</v>
          </cell>
          <cell r="G880" t="str">
            <v>D</v>
          </cell>
          <cell r="H880" t="str">
            <v>HOBBY-S</v>
          </cell>
          <cell r="I880" t="str">
            <v>TT</v>
          </cell>
          <cell r="R880">
            <v>27</v>
          </cell>
          <cell r="S880">
            <v>35206</v>
          </cell>
          <cell r="T880" t="str">
            <v>M</v>
          </cell>
          <cell r="W880">
            <v>206758264</v>
          </cell>
          <cell r="X880">
            <v>420724813692</v>
          </cell>
          <cell r="AA880" t="str">
            <v>CEHIA</v>
          </cell>
          <cell r="AB880" t="str">
            <v>CZE</v>
          </cell>
          <cell r="AC880" t="str">
            <v>CZE</v>
          </cell>
          <cell r="AD880" t="str">
            <v>KTM</v>
          </cell>
          <cell r="AE880" t="str">
            <v>200/2T</v>
          </cell>
          <cell r="BR880">
            <v>607</v>
          </cell>
          <cell r="BS880" t="str">
            <v>SP</v>
          </cell>
          <cell r="BT880" t="str">
            <v>SP</v>
          </cell>
        </row>
        <row r="881">
          <cell r="A881">
            <v>1847</v>
          </cell>
          <cell r="B881">
            <v>19</v>
          </cell>
          <cell r="C881" t="str">
            <v xml:space="preserve">RADU </v>
          </cell>
          <cell r="D881" t="str">
            <v>VIRGIL GEORGIAN</v>
          </cell>
          <cell r="E881" t="str">
            <v>MRM BUCURESTI</v>
          </cell>
          <cell r="F881" t="str">
            <v>FRM</v>
          </cell>
          <cell r="G881" t="str">
            <v>A</v>
          </cell>
          <cell r="H881" t="str">
            <v>600 SS</v>
          </cell>
          <cell r="I881" t="str">
            <v>V</v>
          </cell>
          <cell r="L881" t="str">
            <v>V</v>
          </cell>
          <cell r="M881">
            <v>45572</v>
          </cell>
          <cell r="O881">
            <v>45756</v>
          </cell>
          <cell r="R881">
            <v>33</v>
          </cell>
          <cell r="S881">
            <v>33196</v>
          </cell>
          <cell r="T881" t="str">
            <v>M</v>
          </cell>
          <cell r="V881">
            <v>32</v>
          </cell>
          <cell r="W881">
            <v>1901119450017</v>
          </cell>
          <cell r="X881">
            <v>721340445</v>
          </cell>
          <cell r="AA881" t="str">
            <v>GIURGIU</v>
          </cell>
          <cell r="AB881" t="str">
            <v>EST</v>
          </cell>
          <cell r="AC881" t="str">
            <v>ROU</v>
          </cell>
          <cell r="AD881" t="str">
            <v>TRIUMPH</v>
          </cell>
          <cell r="AE881" t="str">
            <v>600/4T</v>
          </cell>
          <cell r="AF881">
            <v>45390</v>
          </cell>
          <cell r="AG881">
            <v>45410</v>
          </cell>
          <cell r="AH881" t="str">
            <v>FCH</v>
          </cell>
          <cell r="AI881" t="str">
            <v>DA</v>
          </cell>
          <cell r="AK881" t="str">
            <v>DA</v>
          </cell>
          <cell r="AN881">
            <v>430</v>
          </cell>
          <cell r="AO881" t="str">
            <v>DA</v>
          </cell>
          <cell r="AP881">
            <v>345</v>
          </cell>
          <cell r="AQ881" t="str">
            <v>NU</v>
          </cell>
          <cell r="AR881">
            <v>700</v>
          </cell>
          <cell r="AS881">
            <v>8504298783</v>
          </cell>
          <cell r="AT881" t="str">
            <v>C</v>
          </cell>
          <cell r="HI881">
            <v>1</v>
          </cell>
          <cell r="HV881">
            <v>1</v>
          </cell>
          <cell r="HZ881">
            <v>1</v>
          </cell>
          <cell r="IC881" t="str">
            <v>da?</v>
          </cell>
        </row>
        <row r="882">
          <cell r="A882">
            <v>357</v>
          </cell>
          <cell r="B882">
            <v>9</v>
          </cell>
          <cell r="C882" t="str">
            <v>DANILĂ</v>
          </cell>
          <cell r="D882" t="str">
            <v>ANDREI CRISTIAN</v>
          </cell>
          <cell r="E882" t="str">
            <v xml:space="preserve">GERULA MOTO </v>
          </cell>
          <cell r="F882" t="str">
            <v>FRM</v>
          </cell>
          <cell r="G882" t="str">
            <v>A</v>
          </cell>
          <cell r="H882" t="str">
            <v>PRO</v>
          </cell>
          <cell r="I882" t="str">
            <v>TT</v>
          </cell>
          <cell r="K882" t="str">
            <v>RR</v>
          </cell>
          <cell r="L882" t="str">
            <v>M3</v>
          </cell>
          <cell r="N882">
            <v>45657</v>
          </cell>
          <cell r="R882">
            <v>45</v>
          </cell>
          <cell r="S882">
            <v>28954</v>
          </cell>
          <cell r="T882" t="str">
            <v>M</v>
          </cell>
          <cell r="W882">
            <v>1790409221160</v>
          </cell>
          <cell r="X882">
            <v>722346999</v>
          </cell>
          <cell r="Y882" t="str">
            <v>andrei.danila@code932.com</v>
          </cell>
          <cell r="Z882">
            <v>752785679</v>
          </cell>
          <cell r="AA882" t="str">
            <v>IASI</v>
          </cell>
          <cell r="AB882" t="str">
            <v>EST</v>
          </cell>
          <cell r="AC882" t="str">
            <v>ROU</v>
          </cell>
          <cell r="AD882" t="str">
            <v>HUSQVARNA</v>
          </cell>
          <cell r="AE882" t="str">
            <v>450/4T</v>
          </cell>
          <cell r="AF882">
            <v>45344</v>
          </cell>
          <cell r="AG882">
            <v>45345</v>
          </cell>
          <cell r="AH882" t="str">
            <v>OP</v>
          </cell>
          <cell r="AI882" t="str">
            <v>DA</v>
          </cell>
          <cell r="AK882" t="str">
            <v>DA</v>
          </cell>
          <cell r="AL882" t="str">
            <v>0I</v>
          </cell>
          <cell r="AM882" t="str">
            <v>POZITIV</v>
          </cell>
          <cell r="AN882">
            <v>300</v>
          </cell>
          <cell r="AQ882">
            <v>300</v>
          </cell>
          <cell r="AT882" t="str">
            <v>C</v>
          </cell>
          <cell r="DM882">
            <v>93</v>
          </cell>
          <cell r="DN882" t="str">
            <v>L</v>
          </cell>
          <cell r="DO882">
            <v>0</v>
          </cell>
          <cell r="EW882">
            <v>93</v>
          </cell>
          <cell r="HC882">
            <v>1</v>
          </cell>
          <cell r="HT882">
            <v>1</v>
          </cell>
          <cell r="HZ882">
            <v>1</v>
          </cell>
          <cell r="IC882" t="str">
            <v>DA</v>
          </cell>
        </row>
        <row r="883">
          <cell r="A883">
            <v>2746</v>
          </cell>
          <cell r="C883" t="str">
            <v>DANILOV</v>
          </cell>
          <cell r="D883" t="str">
            <v>GABRIEL</v>
          </cell>
          <cell r="E883" t="str">
            <v>BLACK RYDERS SIBIU</v>
          </cell>
          <cell r="F883" t="str">
            <v>FRM</v>
          </cell>
          <cell r="G883" t="str">
            <v>C</v>
          </cell>
          <cell r="H883" t="str">
            <v>HOBBY</v>
          </cell>
          <cell r="I883" t="str">
            <v>TT</v>
          </cell>
          <cell r="Q883" t="str">
            <v>1C</v>
          </cell>
          <cell r="R883">
            <v>19</v>
          </cell>
          <cell r="S883">
            <v>38298</v>
          </cell>
          <cell r="T883" t="str">
            <v>M</v>
          </cell>
          <cell r="U883" t="str">
            <v>doar mama  a dat declaratie</v>
          </cell>
          <cell r="W883">
            <v>5041107134165</v>
          </cell>
          <cell r="X883">
            <v>721169012</v>
          </cell>
          <cell r="AA883" t="str">
            <v>CONSTANTA</v>
          </cell>
          <cell r="AB883" t="str">
            <v>EST</v>
          </cell>
          <cell r="AC883" t="str">
            <v>ROU</v>
          </cell>
          <cell r="AD883" t="str">
            <v>HUSQVARNA</v>
          </cell>
          <cell r="AE883" t="str">
            <v>300/2T</v>
          </cell>
          <cell r="EB883">
            <v>235</v>
          </cell>
          <cell r="EC883">
            <v>125</v>
          </cell>
          <cell r="ED883">
            <v>125</v>
          </cell>
          <cell r="EE883" t="str">
            <v>TOM</v>
          </cell>
          <cell r="GW883">
            <v>1</v>
          </cell>
          <cell r="HT883">
            <v>1</v>
          </cell>
          <cell r="HZ883">
            <v>1</v>
          </cell>
          <cell r="IC883" t="str">
            <v>DA</v>
          </cell>
        </row>
        <row r="884">
          <cell r="A884">
            <v>2745</v>
          </cell>
          <cell r="C884" t="str">
            <v>DANILOV</v>
          </cell>
          <cell r="D884" t="str">
            <v>MARIAN DANIEL</v>
          </cell>
          <cell r="E884" t="str">
            <v>BLACK RYDERS SIBIU</v>
          </cell>
          <cell r="F884" t="str">
            <v>FRM</v>
          </cell>
          <cell r="G884" t="str">
            <v>C</v>
          </cell>
          <cell r="H884" t="str">
            <v>HOBBY</v>
          </cell>
          <cell r="I884" t="str">
            <v>TT</v>
          </cell>
          <cell r="R884">
            <v>48</v>
          </cell>
          <cell r="S884">
            <v>27749</v>
          </cell>
          <cell r="T884" t="str">
            <v>M</v>
          </cell>
          <cell r="U884" t="str">
            <v>de intrebat doctor</v>
          </cell>
          <cell r="W884">
            <v>1751221131219</v>
          </cell>
          <cell r="X884">
            <v>732898710</v>
          </cell>
          <cell r="Y884" t="str">
            <v>mariandanilov@yahoo.com</v>
          </cell>
          <cell r="AA884" t="str">
            <v>CONSTANTA</v>
          </cell>
          <cell r="AB884" t="str">
            <v>EST</v>
          </cell>
          <cell r="AC884" t="str">
            <v>ROU</v>
          </cell>
          <cell r="AD884" t="str">
            <v>HUSQVARNA</v>
          </cell>
          <cell r="AE884" t="str">
            <v>300/2T</v>
          </cell>
        </row>
        <row r="885">
          <cell r="A885">
            <v>358</v>
          </cell>
          <cell r="C885" t="str">
            <v>DANYI</v>
          </cell>
          <cell r="D885" t="str">
            <v>ATTILA JOZSEF</v>
          </cell>
          <cell r="E885" t="str">
            <v>UNGARIA</v>
          </cell>
          <cell r="F885" t="str">
            <v>MAMS</v>
          </cell>
          <cell r="G885" t="str">
            <v>C</v>
          </cell>
          <cell r="H885" t="str">
            <v>HOBBY</v>
          </cell>
          <cell r="I885" t="str">
            <v>TT</v>
          </cell>
          <cell r="M885" t="str">
            <v>SP</v>
          </cell>
          <cell r="N885" t="str">
            <v>SP</v>
          </cell>
          <cell r="R885">
            <v>43</v>
          </cell>
          <cell r="S885">
            <v>29418</v>
          </cell>
          <cell r="T885" t="str">
            <v>M</v>
          </cell>
          <cell r="W885" t="str">
            <v>242594IE</v>
          </cell>
          <cell r="X885">
            <v>36703414733</v>
          </cell>
          <cell r="Z885">
            <v>36706313983</v>
          </cell>
          <cell r="AA885" t="str">
            <v>UNGARIA</v>
          </cell>
          <cell r="AB885" t="str">
            <v>HUN</v>
          </cell>
          <cell r="AC885" t="str">
            <v>HUN</v>
          </cell>
          <cell r="AD885" t="str">
            <v>KTM</v>
          </cell>
          <cell r="AE885" t="str">
            <v>350/4T</v>
          </cell>
        </row>
        <row r="886">
          <cell r="A886">
            <v>359</v>
          </cell>
          <cell r="B886">
            <v>128</v>
          </cell>
          <cell r="C886" t="str">
            <v>DARABAN</v>
          </cell>
          <cell r="D886" t="str">
            <v>TEODOR MIHAI</v>
          </cell>
          <cell r="E886" t="str">
            <v xml:space="preserve">TRANSYL LUPO RACING </v>
          </cell>
          <cell r="F886" t="e">
            <v>#N/A</v>
          </cell>
          <cell r="G886" t="str">
            <v>A</v>
          </cell>
          <cell r="H886" t="str">
            <v>85 cc</v>
          </cell>
          <cell r="I886" t="str">
            <v>SM</v>
          </cell>
          <cell r="L886" t="str">
            <v>SM</v>
          </cell>
          <cell r="N886">
            <v>45657</v>
          </cell>
          <cell r="Q886" t="str">
            <v>ok</v>
          </cell>
          <cell r="R886">
            <v>13</v>
          </cell>
          <cell r="S886">
            <v>40402</v>
          </cell>
          <cell r="T886" t="str">
            <v>M</v>
          </cell>
          <cell r="W886">
            <v>5100812350022</v>
          </cell>
          <cell r="X886">
            <v>745101653</v>
          </cell>
          <cell r="Z886">
            <v>745101653</v>
          </cell>
          <cell r="AA886" t="str">
            <v>TIMIS</v>
          </cell>
          <cell r="AB886" t="str">
            <v>VEST</v>
          </cell>
          <cell r="AC886" t="str">
            <v>ROU</v>
          </cell>
          <cell r="AD886" t="str">
            <v>KTM</v>
          </cell>
          <cell r="AE886" t="str">
            <v>65/2T</v>
          </cell>
          <cell r="AF886" t="str">
            <v>NU</v>
          </cell>
          <cell r="AG886">
            <v>45352</v>
          </cell>
          <cell r="AH886" t="str">
            <v>OP</v>
          </cell>
          <cell r="AN886">
            <v>300</v>
          </cell>
          <cell r="AO886" t="str">
            <v>NU</v>
          </cell>
          <cell r="AP886">
            <v>345</v>
          </cell>
          <cell r="AQ886">
            <v>300</v>
          </cell>
          <cell r="AT886" t="str">
            <v>C</v>
          </cell>
          <cell r="EE886">
            <v>128</v>
          </cell>
          <cell r="EF886" t="str">
            <v>L</v>
          </cell>
          <cell r="EG886">
            <v>125</v>
          </cell>
          <cell r="HL886">
            <v>1</v>
          </cell>
          <cell r="HV886">
            <v>1</v>
          </cell>
          <cell r="HZ886">
            <v>1</v>
          </cell>
          <cell r="IC886" t="str">
            <v>DA</v>
          </cell>
        </row>
        <row r="887">
          <cell r="A887">
            <v>3161</v>
          </cell>
          <cell r="C887" t="str">
            <v>DARABAN</v>
          </cell>
          <cell r="D887" t="str">
            <v>TEODOR MIHAI</v>
          </cell>
          <cell r="E887" t="str">
            <v xml:space="preserve">TRANSYL LUPO RACING </v>
          </cell>
          <cell r="F887" t="e">
            <v>#N/A</v>
          </cell>
          <cell r="G887" t="str">
            <v>A</v>
          </cell>
          <cell r="H887" t="str">
            <v>OHVALE</v>
          </cell>
          <cell r="I887" t="str">
            <v>V</v>
          </cell>
          <cell r="Q887" t="str">
            <v>ok</v>
          </cell>
          <cell r="R887">
            <v>13</v>
          </cell>
          <cell r="S887">
            <v>40402</v>
          </cell>
          <cell r="T887" t="str">
            <v>M</v>
          </cell>
          <cell r="W887">
            <v>5100812350022</v>
          </cell>
          <cell r="X887">
            <v>745101653</v>
          </cell>
          <cell r="Z887">
            <v>745101653</v>
          </cell>
          <cell r="AA887" t="str">
            <v>TIMIS</v>
          </cell>
          <cell r="AB887" t="str">
            <v>VEST</v>
          </cell>
          <cell r="AC887" t="str">
            <v>ROU</v>
          </cell>
          <cell r="AD887" t="str">
            <v>KTM</v>
          </cell>
          <cell r="AE887" t="str">
            <v>65/2T</v>
          </cell>
        </row>
        <row r="888">
          <cell r="A888">
            <v>360</v>
          </cell>
          <cell r="C888" t="str">
            <v>DARABAN/GHITA</v>
          </cell>
          <cell r="D888" t="str">
            <v>FLORIN/GABRIEL</v>
          </cell>
          <cell r="E888" t="str">
            <v>HE MARAMURES</v>
          </cell>
          <cell r="F888" t="str">
            <v>FRM</v>
          </cell>
          <cell r="G888" t="str">
            <v>C</v>
          </cell>
          <cell r="H888" t="str">
            <v>SSV</v>
          </cell>
          <cell r="I888" t="str">
            <v>TT</v>
          </cell>
          <cell r="R888">
            <v>124</v>
          </cell>
          <cell r="T888" t="str">
            <v>E</v>
          </cell>
          <cell r="W888" t="str">
            <v>1821123245035/1800505245071</v>
          </cell>
          <cell r="X888">
            <v>740122123</v>
          </cell>
          <cell r="Z888">
            <v>745314996</v>
          </cell>
          <cell r="AA888" t="str">
            <v>MARAMURES</v>
          </cell>
          <cell r="AB888" t="str">
            <v>VEST</v>
          </cell>
          <cell r="AC888" t="str">
            <v>ROU</v>
          </cell>
          <cell r="AD888" t="str">
            <v>CAN AM</v>
          </cell>
          <cell r="AE888" t="str">
            <v>1000/4R</v>
          </cell>
        </row>
        <row r="889">
          <cell r="A889">
            <v>361</v>
          </cell>
          <cell r="C889" t="str">
            <v xml:space="preserve">DARIE </v>
          </cell>
          <cell r="D889" t="str">
            <v>SERGIU FLORIN</v>
          </cell>
          <cell r="E889" t="str">
            <v>MOTOKRON RACING TEAM</v>
          </cell>
          <cell r="F889" t="str">
            <v>FRM</v>
          </cell>
          <cell r="G889" t="str">
            <v>C</v>
          </cell>
          <cell r="H889" t="str">
            <v>HOBBY</v>
          </cell>
          <cell r="I889" t="str">
            <v>TT</v>
          </cell>
          <cell r="R889">
            <v>20</v>
          </cell>
          <cell r="S889">
            <v>38078</v>
          </cell>
          <cell r="T889" t="str">
            <v>M</v>
          </cell>
          <cell r="W889">
            <v>5040401080067</v>
          </cell>
          <cell r="X889">
            <v>770986952</v>
          </cell>
          <cell r="Z889">
            <v>740064912</v>
          </cell>
          <cell r="AA889" t="str">
            <v>BRASOV</v>
          </cell>
          <cell r="AB889" t="str">
            <v>EST</v>
          </cell>
          <cell r="AC889" t="str">
            <v>ROU</v>
          </cell>
          <cell r="AD889" t="str">
            <v>KTM</v>
          </cell>
          <cell r="AE889" t="str">
            <v>250/2T</v>
          </cell>
        </row>
        <row r="890">
          <cell r="A890">
            <v>4059</v>
          </cell>
          <cell r="C890" t="str">
            <v>DARLA</v>
          </cell>
          <cell r="D890" t="str">
            <v>MIHAI AURELIAN</v>
          </cell>
          <cell r="E890" t="str">
            <v>GO RACING</v>
          </cell>
          <cell r="F890" t="str">
            <v>FRM</v>
          </cell>
          <cell r="G890" t="str">
            <v>B</v>
          </cell>
          <cell r="H890" t="str">
            <v>EXPERT</v>
          </cell>
          <cell r="I890" t="str">
            <v>TT</v>
          </cell>
          <cell r="K890" t="str">
            <v>HE</v>
          </cell>
          <cell r="N890">
            <v>45657</v>
          </cell>
          <cell r="R890">
            <v>44</v>
          </cell>
          <cell r="S890">
            <v>29122</v>
          </cell>
          <cell r="T890" t="str">
            <v>M</v>
          </cell>
          <cell r="W890">
            <v>1790924451521</v>
          </cell>
          <cell r="X890">
            <v>723179953</v>
          </cell>
          <cell r="Y890" t="str">
            <v>darla.mihai@yahoo.com</v>
          </cell>
          <cell r="Z890">
            <v>722628622</v>
          </cell>
          <cell r="AA890" t="str">
            <v>BUCURESTI</v>
          </cell>
          <cell r="AB890" t="str">
            <v>EST</v>
          </cell>
          <cell r="AC890" t="str">
            <v>ROU</v>
          </cell>
          <cell r="AD890" t="str">
            <v>KTM</v>
          </cell>
          <cell r="AE890" t="str">
            <v>300/2T</v>
          </cell>
          <cell r="AF890">
            <v>45341</v>
          </cell>
          <cell r="AG890">
            <v>45342</v>
          </cell>
          <cell r="AH890" t="str">
            <v>OP</v>
          </cell>
          <cell r="AI890" t="str">
            <v>DA</v>
          </cell>
          <cell r="AK890" t="str">
            <v>DA</v>
          </cell>
          <cell r="AL890" t="str">
            <v>0I</v>
          </cell>
          <cell r="AM890" t="str">
            <v>POZITIV</v>
          </cell>
          <cell r="AN890">
            <v>300</v>
          </cell>
          <cell r="AQ890">
            <v>300</v>
          </cell>
          <cell r="AT890" t="str">
            <v>S</v>
          </cell>
        </row>
        <row r="891">
          <cell r="A891">
            <v>362</v>
          </cell>
          <cell r="C891" t="str">
            <v>DAROGA</v>
          </cell>
          <cell r="D891" t="str">
            <v>IULIAN STEFAN</v>
          </cell>
          <cell r="E891" t="str">
            <v>4V MOTORSPORT</v>
          </cell>
          <cell r="F891" t="str">
            <v>FRM</v>
          </cell>
          <cell r="G891" t="str">
            <v>C</v>
          </cell>
          <cell r="H891" t="str">
            <v>HOBBY</v>
          </cell>
          <cell r="I891" t="str">
            <v>TT</v>
          </cell>
          <cell r="R891">
            <v>49</v>
          </cell>
          <cell r="S891">
            <v>27491</v>
          </cell>
          <cell r="T891" t="str">
            <v>M</v>
          </cell>
          <cell r="W891" t="str">
            <v>LGWXYRNVG</v>
          </cell>
          <cell r="X891">
            <v>4915175393565</v>
          </cell>
          <cell r="AA891" t="str">
            <v>GERMANIA</v>
          </cell>
          <cell r="AB891" t="str">
            <v>DEU</v>
          </cell>
          <cell r="AC891" t="str">
            <v>GER</v>
          </cell>
        </row>
        <row r="892">
          <cell r="A892">
            <v>2722</v>
          </cell>
          <cell r="B892">
            <v>9</v>
          </cell>
          <cell r="C892" t="str">
            <v>DAROGA IRIMIA</v>
          </cell>
          <cell r="D892" t="str">
            <v>STEFAN IULIAN</v>
          </cell>
          <cell r="E892" t="str">
            <v>4V MOTORSPORT</v>
          </cell>
          <cell r="F892" t="str">
            <v>FRM</v>
          </cell>
          <cell r="G892" t="str">
            <v>C</v>
          </cell>
          <cell r="H892" t="str">
            <v>HOBBY</v>
          </cell>
          <cell r="I892" t="str">
            <v>TT</v>
          </cell>
          <cell r="R892">
            <v>49</v>
          </cell>
          <cell r="S892">
            <v>27491</v>
          </cell>
          <cell r="T892" t="str">
            <v>M</v>
          </cell>
          <cell r="W892">
            <v>1750407270634</v>
          </cell>
          <cell r="X892">
            <v>49756836486</v>
          </cell>
          <cell r="AA892" t="str">
            <v>NEAMT</v>
          </cell>
          <cell r="AB892" t="str">
            <v>EST</v>
          </cell>
          <cell r="AC892" t="str">
            <v>ROU</v>
          </cell>
          <cell r="AD892" t="str">
            <v>HUSQVARNA</v>
          </cell>
          <cell r="AL892" t="str">
            <v>AII</v>
          </cell>
          <cell r="AM892" t="str">
            <v>POZITIV</v>
          </cell>
          <cell r="DM892">
            <v>9</v>
          </cell>
          <cell r="DN892" t="str">
            <v>L</v>
          </cell>
          <cell r="DO892">
            <v>0</v>
          </cell>
          <cell r="EW892">
            <v>9</v>
          </cell>
          <cell r="EX892" t="str">
            <v>L</v>
          </cell>
          <cell r="EY892">
            <v>0</v>
          </cell>
          <cell r="HC892">
            <v>1</v>
          </cell>
          <cell r="HT892">
            <v>1</v>
          </cell>
          <cell r="HZ892">
            <v>1</v>
          </cell>
          <cell r="IC892" t="str">
            <v>DA</v>
          </cell>
        </row>
        <row r="893">
          <cell r="A893">
            <v>3753</v>
          </cell>
          <cell r="C893" t="str">
            <v>DARU</v>
          </cell>
          <cell r="D893" t="str">
            <v>ANDRAS</v>
          </cell>
          <cell r="E893" t="str">
            <v>DITRIDERS DITRĂU</v>
          </cell>
          <cell r="F893" t="str">
            <v>FRM</v>
          </cell>
          <cell r="G893" t="str">
            <v>C</v>
          </cell>
          <cell r="H893" t="str">
            <v>HOBBY</v>
          </cell>
          <cell r="I893" t="str">
            <v>TT</v>
          </cell>
          <cell r="R893">
            <v>42</v>
          </cell>
          <cell r="S893">
            <v>29869</v>
          </cell>
          <cell r="T893" t="str">
            <v>M</v>
          </cell>
          <cell r="W893" t="str">
            <v>175972IE</v>
          </cell>
          <cell r="X893">
            <v>60203149824</v>
          </cell>
          <cell r="AA893" t="str">
            <v>UNGARIA</v>
          </cell>
          <cell r="AB893" t="str">
            <v>HUN</v>
          </cell>
          <cell r="AC893" t="str">
            <v>HUN</v>
          </cell>
          <cell r="AD893" t="str">
            <v>KTM</v>
          </cell>
          <cell r="AE893" t="str">
            <v>300/2T</v>
          </cell>
          <cell r="DI893">
            <v>331</v>
          </cell>
          <cell r="DJ893">
            <v>125</v>
          </cell>
          <cell r="DK893">
            <v>125</v>
          </cell>
          <cell r="GW893">
            <v>1</v>
          </cell>
          <cell r="HT893">
            <v>1</v>
          </cell>
          <cell r="HZ893">
            <v>1</v>
          </cell>
          <cell r="IC893" t="str">
            <v>DA</v>
          </cell>
        </row>
        <row r="894">
          <cell r="A894">
            <v>363</v>
          </cell>
          <cell r="B894">
            <v>30</v>
          </cell>
          <cell r="C894" t="str">
            <v>DĂSCĂLESCU</v>
          </cell>
          <cell r="D894" t="str">
            <v>CLAUDIU LEONARD</v>
          </cell>
          <cell r="E894" t="str">
            <v>CSM FLACARA MORENI</v>
          </cell>
          <cell r="F894" t="str">
            <v>FRM</v>
          </cell>
          <cell r="G894" t="str">
            <v>C</v>
          </cell>
          <cell r="H894" t="str">
            <v>AMAT</v>
          </cell>
          <cell r="I894" t="str">
            <v>MX</v>
          </cell>
          <cell r="R894">
            <v>30</v>
          </cell>
          <cell r="S894">
            <v>34242</v>
          </cell>
          <cell r="T894" t="str">
            <v>M</v>
          </cell>
          <cell r="W894">
            <v>1930930295891</v>
          </cell>
          <cell r="X894">
            <v>720203163</v>
          </cell>
          <cell r="Y894" t="str">
            <v>dascalescu.claudiu@yahoo.com</v>
          </cell>
          <cell r="Z894">
            <v>720816689</v>
          </cell>
          <cell r="AA894" t="str">
            <v>PRAHOVA</v>
          </cell>
          <cell r="AB894" t="str">
            <v>EST</v>
          </cell>
          <cell r="AC894" t="str">
            <v>ROU</v>
          </cell>
          <cell r="AD894" t="str">
            <v>YAMAHA</v>
          </cell>
          <cell r="AE894" t="str">
            <v>450/4T</v>
          </cell>
        </row>
        <row r="895">
          <cell r="A895">
            <v>364</v>
          </cell>
          <cell r="C895" t="str">
            <v>DASCALU</v>
          </cell>
          <cell r="D895" t="str">
            <v>ADRIAN CONSTANTIN</v>
          </cell>
          <cell r="E895" t="str">
            <v>JITSU ZARNESTI</v>
          </cell>
          <cell r="F895" t="str">
            <v>FRM</v>
          </cell>
          <cell r="G895" t="str">
            <v>C</v>
          </cell>
          <cell r="H895" t="str">
            <v>HOBBY</v>
          </cell>
          <cell r="I895" t="str">
            <v>TT</v>
          </cell>
          <cell r="R895">
            <v>32</v>
          </cell>
          <cell r="S895">
            <v>33476</v>
          </cell>
          <cell r="T895" t="str">
            <v>M</v>
          </cell>
          <cell r="W895">
            <v>1910826080029</v>
          </cell>
          <cell r="X895">
            <v>740529766</v>
          </cell>
          <cell r="Y895" t="str">
            <v>adrian.dascalu01@gmail.com</v>
          </cell>
          <cell r="Z895">
            <v>743330509</v>
          </cell>
          <cell r="AA895" t="str">
            <v>BRASOV</v>
          </cell>
          <cell r="AB895" t="str">
            <v>EST</v>
          </cell>
          <cell r="AC895" t="str">
            <v>ROU</v>
          </cell>
          <cell r="AD895" t="str">
            <v>KTM</v>
          </cell>
          <cell r="AE895" t="str">
            <v>300/2T</v>
          </cell>
        </row>
        <row r="896">
          <cell r="A896">
            <v>365</v>
          </cell>
          <cell r="C896" t="str">
            <v xml:space="preserve">DASCALU </v>
          </cell>
          <cell r="D896" t="str">
            <v>GABRIEL</v>
          </cell>
          <cell r="E896" t="str">
            <v>MRM BUCURESTI</v>
          </cell>
          <cell r="F896" t="str">
            <v>FRM</v>
          </cell>
          <cell r="G896" t="str">
            <v>C</v>
          </cell>
          <cell r="H896" t="str">
            <v>ATV</v>
          </cell>
          <cell r="I896" t="str">
            <v>TT</v>
          </cell>
          <cell r="R896">
            <v>38</v>
          </cell>
          <cell r="S896">
            <v>31349</v>
          </cell>
          <cell r="T896" t="str">
            <v>M</v>
          </cell>
          <cell r="W896">
            <v>1851029044891</v>
          </cell>
          <cell r="AB896" t="e">
            <v>#N/A</v>
          </cell>
          <cell r="AC896" t="str">
            <v>ROU</v>
          </cell>
        </row>
        <row r="897">
          <cell r="A897">
            <v>2011</v>
          </cell>
          <cell r="C897" t="str">
            <v>DAUGĖLA</v>
          </cell>
          <cell r="D897" t="str">
            <v>MINDAUGAS</v>
          </cell>
          <cell r="E897" t="str">
            <v>LITUANIA</v>
          </cell>
          <cell r="F897" t="str">
            <v>LaMSF</v>
          </cell>
          <cell r="G897" t="str">
            <v>B</v>
          </cell>
          <cell r="H897" t="str">
            <v>EXPERT</v>
          </cell>
          <cell r="I897" t="str">
            <v>TT</v>
          </cell>
          <cell r="R897">
            <v>40</v>
          </cell>
          <cell r="S897">
            <v>30532</v>
          </cell>
          <cell r="T897" t="str">
            <v>M</v>
          </cell>
          <cell r="W897" t="str">
            <v>15257777</v>
          </cell>
          <cell r="X897" t="str">
            <v>+37068305450</v>
          </cell>
          <cell r="Y897" t="str">
            <v>mindaugas.daugela@gmail.com</v>
          </cell>
          <cell r="AA897" t="str">
            <v>LITUANIA</v>
          </cell>
          <cell r="AB897" t="e">
            <v>#N/A</v>
          </cell>
          <cell r="AC897">
            <v>0</v>
          </cell>
          <cell r="AD897" t="str">
            <v>KTM</v>
          </cell>
          <cell r="BR897">
            <v>236</v>
          </cell>
          <cell r="BS897" t="str">
            <v>SP</v>
          </cell>
          <cell r="BT897" t="str">
            <v>SP</v>
          </cell>
        </row>
        <row r="898">
          <cell r="A898">
            <v>3912</v>
          </cell>
          <cell r="C898" t="str">
            <v>DAUNORAVICIUS</v>
          </cell>
          <cell r="D898" t="str">
            <v>ANDRIUS</v>
          </cell>
          <cell r="E898" t="str">
            <v>LITUANIA</v>
          </cell>
          <cell r="F898" t="str">
            <v>LaMSF</v>
          </cell>
          <cell r="G898" t="str">
            <v>A</v>
          </cell>
          <cell r="H898" t="str">
            <v>PRO</v>
          </cell>
          <cell r="I898" t="str">
            <v>TT</v>
          </cell>
          <cell r="R898">
            <v>124</v>
          </cell>
          <cell r="T898" t="str">
            <v>M</v>
          </cell>
          <cell r="AA898" t="str">
            <v>LITUANIA</v>
          </cell>
          <cell r="AB898" t="e">
            <v>#N/A</v>
          </cell>
          <cell r="AC898" t="str">
            <v>LTU</v>
          </cell>
          <cell r="AD898" t="str">
            <v>HONDA</v>
          </cell>
        </row>
        <row r="899">
          <cell r="A899">
            <v>366</v>
          </cell>
          <cell r="B899">
            <v>14</v>
          </cell>
          <cell r="C899" t="str">
            <v>DĂUȘ</v>
          </cell>
          <cell r="D899" t="str">
            <v>DACIAN IONUȚ</v>
          </cell>
          <cell r="E899" t="str">
            <v>CSM FLACARA MORENI</v>
          </cell>
          <cell r="F899" t="str">
            <v>FRM</v>
          </cell>
          <cell r="G899" t="str">
            <v>A</v>
          </cell>
          <cell r="H899" t="str">
            <v>MX.2</v>
          </cell>
          <cell r="I899" t="str">
            <v>MX</v>
          </cell>
          <cell r="R899">
            <v>24</v>
          </cell>
          <cell r="S899">
            <v>36268</v>
          </cell>
          <cell r="T899" t="str">
            <v>M</v>
          </cell>
          <cell r="W899">
            <v>1990418151630</v>
          </cell>
          <cell r="X899">
            <v>764714333</v>
          </cell>
          <cell r="Y899" t="str">
            <v>-</v>
          </cell>
          <cell r="Z899">
            <v>761995501</v>
          </cell>
          <cell r="AA899" t="str">
            <v>DAMBOVITA</v>
          </cell>
          <cell r="AB899" t="str">
            <v>EST</v>
          </cell>
          <cell r="AC899" t="str">
            <v>ROU</v>
          </cell>
          <cell r="AD899" t="str">
            <v>HONDA</v>
          </cell>
          <cell r="AE899" t="str">
            <v>250/4T</v>
          </cell>
          <cell r="AL899" t="str">
            <v>0I</v>
          </cell>
          <cell r="IC899">
            <v>22</v>
          </cell>
        </row>
        <row r="900">
          <cell r="A900">
            <v>2882</v>
          </cell>
          <cell r="C900" t="str">
            <v>DAVID</v>
          </cell>
          <cell r="D900" t="str">
            <v>ALEXANDRU DARIUS</v>
          </cell>
          <cell r="E900" t="str">
            <v>MASTER BIKE CLUJ</v>
          </cell>
          <cell r="F900" t="str">
            <v>FRM</v>
          </cell>
          <cell r="G900" t="str">
            <v>C</v>
          </cell>
          <cell r="H900" t="str">
            <v>HOBBY</v>
          </cell>
          <cell r="I900" t="str">
            <v>TT</v>
          </cell>
          <cell r="Q900" t="str">
            <v>ok</v>
          </cell>
          <cell r="R900">
            <v>17</v>
          </cell>
          <cell r="S900">
            <v>38987</v>
          </cell>
          <cell r="T900" t="str">
            <v>M</v>
          </cell>
          <cell r="W900">
            <v>5060927125827</v>
          </cell>
          <cell r="X900">
            <v>757838230</v>
          </cell>
          <cell r="Z900">
            <v>757202670</v>
          </cell>
          <cell r="AA900" t="str">
            <v>CLUJ</v>
          </cell>
          <cell r="AB900" t="str">
            <v>VEST</v>
          </cell>
          <cell r="AC900" t="str">
            <v>ROU</v>
          </cell>
          <cell r="AD900" t="str">
            <v>HONDA</v>
          </cell>
        </row>
        <row r="901">
          <cell r="A901">
            <v>371</v>
          </cell>
          <cell r="B901">
            <v>27</v>
          </cell>
          <cell r="C901" t="str">
            <v>DAVID</v>
          </cell>
          <cell r="D901" t="str">
            <v>ANDREI STEFAN</v>
          </cell>
          <cell r="E901" t="str">
            <v>WINNER RACING TEAM</v>
          </cell>
          <cell r="F901" t="str">
            <v>FRM</v>
          </cell>
          <cell r="G901" t="str">
            <v>A</v>
          </cell>
          <cell r="H901" t="str">
            <v>65 cc</v>
          </cell>
          <cell r="I901" t="str">
            <v>MX</v>
          </cell>
          <cell r="J901" t="str">
            <v>MX</v>
          </cell>
          <cell r="M901">
            <v>45561</v>
          </cell>
          <cell r="N901">
            <v>45657</v>
          </cell>
          <cell r="Q901" t="str">
            <v>ok</v>
          </cell>
          <cell r="R901">
            <v>11</v>
          </cell>
          <cell r="S901">
            <v>41270</v>
          </cell>
          <cell r="T901" t="str">
            <v>M</v>
          </cell>
          <cell r="V901">
            <v>164</v>
          </cell>
          <cell r="W901">
            <v>5121227100152</v>
          </cell>
          <cell r="X901">
            <v>763376821</v>
          </cell>
          <cell r="Z901">
            <v>762376821</v>
          </cell>
          <cell r="AA901" t="str">
            <v>BUZAU</v>
          </cell>
          <cell r="AB901" t="str">
            <v>EST</v>
          </cell>
          <cell r="AC901" t="str">
            <v>ROU</v>
          </cell>
          <cell r="AD901" t="str">
            <v>YAMAHA</v>
          </cell>
          <cell r="AE901" t="str">
            <v>65/2T</v>
          </cell>
          <cell r="AF901">
            <v>45376</v>
          </cell>
          <cell r="AG901">
            <v>45376</v>
          </cell>
          <cell r="AH901" t="str">
            <v>OP</v>
          </cell>
          <cell r="AJ901" t="str">
            <v>DA</v>
          </cell>
          <cell r="AK901" t="str">
            <v>DA</v>
          </cell>
          <cell r="AN901">
            <v>430</v>
          </cell>
          <cell r="AO901" t="str">
            <v>DA</v>
          </cell>
          <cell r="AP901">
            <v>345</v>
          </cell>
          <cell r="AQ901">
            <v>300</v>
          </cell>
          <cell r="AT901" t="str">
            <v>C</v>
          </cell>
          <cell r="BC901">
            <v>27</v>
          </cell>
          <cell r="BD901" t="str">
            <v>L</v>
          </cell>
          <cell r="BE901">
            <v>0</v>
          </cell>
          <cell r="BU901">
            <v>27</v>
          </cell>
          <cell r="BV901" t="str">
            <v>L</v>
          </cell>
          <cell r="BW901">
            <v>0</v>
          </cell>
          <cell r="BX901">
            <v>200</v>
          </cell>
          <cell r="FC901">
            <v>27</v>
          </cell>
          <cell r="FR901">
            <v>27</v>
          </cell>
          <cell r="FS901" t="str">
            <v>L</v>
          </cell>
          <cell r="FT901">
            <v>0</v>
          </cell>
          <cell r="FX901">
            <v>27</v>
          </cell>
          <cell r="FY901" t="str">
            <v>L</v>
          </cell>
          <cell r="FZ901">
            <v>0</v>
          </cell>
          <cell r="GD901">
            <v>27</v>
          </cell>
          <cell r="GE901" t="str">
            <v>L</v>
          </cell>
          <cell r="GF901">
            <v>0</v>
          </cell>
          <cell r="HF901">
            <v>1</v>
          </cell>
          <cell r="HU901">
            <v>1</v>
          </cell>
          <cell r="HZ901">
            <v>1</v>
          </cell>
          <cell r="IC901" t="str">
            <v>DA</v>
          </cell>
        </row>
        <row r="902">
          <cell r="A902">
            <v>367</v>
          </cell>
          <cell r="B902">
            <v>1834</v>
          </cell>
          <cell r="C902" t="str">
            <v>DAVID</v>
          </cell>
          <cell r="D902" t="str">
            <v>IOAN</v>
          </cell>
          <cell r="E902" t="str">
            <v>ATH RACING FLORESTI</v>
          </cell>
          <cell r="F902" t="str">
            <v>FRM</v>
          </cell>
          <cell r="G902" t="str">
            <v>C</v>
          </cell>
          <cell r="H902" t="str">
            <v>V-ATV</v>
          </cell>
          <cell r="I902" t="str">
            <v>TT</v>
          </cell>
          <cell r="R902">
            <v>50</v>
          </cell>
          <cell r="S902">
            <v>26858</v>
          </cell>
          <cell r="T902" t="str">
            <v>M</v>
          </cell>
          <cell r="W902">
            <v>1730713120659</v>
          </cell>
          <cell r="X902">
            <v>744470763</v>
          </cell>
          <cell r="Z902">
            <v>747999947</v>
          </cell>
          <cell r="AA902" t="str">
            <v>CLUJ</v>
          </cell>
          <cell r="AB902" t="str">
            <v>VEST</v>
          </cell>
          <cell r="AC902" t="str">
            <v>ROU</v>
          </cell>
          <cell r="AD902" t="str">
            <v>CAN AM</v>
          </cell>
        </row>
        <row r="903">
          <cell r="A903">
            <v>368</v>
          </cell>
          <cell r="C903" t="str">
            <v>DAVID</v>
          </cell>
          <cell r="D903" t="str">
            <v>IOAN TIBERIU</v>
          </cell>
          <cell r="E903" t="str">
            <v>MASTER BIKE CLUJ</v>
          </cell>
          <cell r="F903" t="str">
            <v>FRM</v>
          </cell>
          <cell r="G903" t="str">
            <v>C</v>
          </cell>
          <cell r="H903" t="str">
            <v>HOBBY</v>
          </cell>
          <cell r="I903" t="str">
            <v>TT</v>
          </cell>
          <cell r="R903">
            <v>47</v>
          </cell>
          <cell r="S903">
            <v>27915</v>
          </cell>
          <cell r="T903" t="str">
            <v>M</v>
          </cell>
          <cell r="W903">
            <v>1760604170397</v>
          </cell>
          <cell r="X903">
            <v>745308239</v>
          </cell>
          <cell r="Y903" t="str">
            <v>tidavid_ro@yahoo.com</v>
          </cell>
          <cell r="Z903">
            <v>745609221</v>
          </cell>
          <cell r="AA903" t="str">
            <v>GALATI</v>
          </cell>
          <cell r="AB903" t="str">
            <v>EST</v>
          </cell>
          <cell r="AC903" t="str">
            <v>ROU</v>
          </cell>
          <cell r="AD903" t="str">
            <v>KTM</v>
          </cell>
          <cell r="AE903" t="str">
            <v>300/2T</v>
          </cell>
        </row>
        <row r="904">
          <cell r="A904">
            <v>369</v>
          </cell>
          <cell r="B904">
            <v>222</v>
          </cell>
          <cell r="C904" t="str">
            <v>DAVID</v>
          </cell>
          <cell r="D904" t="str">
            <v xml:space="preserve">IONUT EUGEN </v>
          </cell>
          <cell r="E904" t="str">
            <v>HAITA DEVA</v>
          </cell>
          <cell r="F904" t="str">
            <v>FRM</v>
          </cell>
          <cell r="G904" t="str">
            <v>C</v>
          </cell>
          <cell r="H904" t="str">
            <v>HOBBY</v>
          </cell>
          <cell r="I904" t="str">
            <v>TT</v>
          </cell>
          <cell r="K904" t="str">
            <v>TT</v>
          </cell>
          <cell r="N904">
            <v>45657</v>
          </cell>
          <cell r="R904">
            <v>37</v>
          </cell>
          <cell r="S904">
            <v>31827</v>
          </cell>
          <cell r="T904" t="str">
            <v>M</v>
          </cell>
          <cell r="W904">
            <v>1870219205567</v>
          </cell>
          <cell r="X904">
            <v>736033428</v>
          </cell>
          <cell r="Y904" t="str">
            <v>david_ionut18@yahoo.com</v>
          </cell>
          <cell r="Z904">
            <v>773963733</v>
          </cell>
          <cell r="AA904" t="str">
            <v>HUNEDOARA</v>
          </cell>
          <cell r="AB904" t="str">
            <v>VEST</v>
          </cell>
          <cell r="AC904" t="str">
            <v>ROU</v>
          </cell>
          <cell r="AD904" t="str">
            <v>KTM</v>
          </cell>
          <cell r="AE904" t="str">
            <v>300/2T</v>
          </cell>
          <cell r="AF904">
            <v>45336</v>
          </cell>
          <cell r="AG904">
            <v>45337</v>
          </cell>
          <cell r="AI904" t="str">
            <v>DA</v>
          </cell>
          <cell r="AK904" t="str">
            <v>DA</v>
          </cell>
          <cell r="AL904" t="str">
            <v>AII</v>
          </cell>
          <cell r="AM904" t="str">
            <v>POZITIV</v>
          </cell>
          <cell r="AN904">
            <v>375</v>
          </cell>
          <cell r="AQ904">
            <v>300</v>
          </cell>
          <cell r="AT904" t="str">
            <v>C</v>
          </cell>
          <cell r="EB904">
            <v>216</v>
          </cell>
          <cell r="EC904" t="str">
            <v>L</v>
          </cell>
          <cell r="ED904">
            <v>0</v>
          </cell>
          <cell r="GW904">
            <v>1</v>
          </cell>
          <cell r="HT904">
            <v>1</v>
          </cell>
          <cell r="HZ904">
            <v>1</v>
          </cell>
          <cell r="IC904" t="str">
            <v>DA</v>
          </cell>
        </row>
        <row r="905">
          <cell r="A905">
            <v>370</v>
          </cell>
          <cell r="B905">
            <v>427</v>
          </cell>
          <cell r="C905" t="str">
            <v>DAVID</v>
          </cell>
          <cell r="D905" t="str">
            <v xml:space="preserve">IONUT EUGEN </v>
          </cell>
          <cell r="E905" t="str">
            <v>HAITA DEVA</v>
          </cell>
          <cell r="F905" t="str">
            <v>FRM</v>
          </cell>
          <cell r="G905" t="str">
            <v>B</v>
          </cell>
          <cell r="H905" t="str">
            <v>EXPERT</v>
          </cell>
          <cell r="I905" t="str">
            <v>TT</v>
          </cell>
          <cell r="R905">
            <v>37</v>
          </cell>
          <cell r="S905">
            <v>31827</v>
          </cell>
          <cell r="T905" t="str">
            <v>M</v>
          </cell>
          <cell r="W905">
            <v>1870219205567</v>
          </cell>
          <cell r="X905">
            <v>736033428</v>
          </cell>
          <cell r="Y905" t="str">
            <v>david_ionut18@yahoo.com</v>
          </cell>
          <cell r="Z905">
            <v>773963733</v>
          </cell>
          <cell r="AA905" t="str">
            <v>HUNEDOARA</v>
          </cell>
          <cell r="AB905" t="str">
            <v>VEST</v>
          </cell>
          <cell r="AC905" t="str">
            <v>ROU</v>
          </cell>
          <cell r="AD905" t="str">
            <v>KTM</v>
          </cell>
          <cell r="AE905" t="str">
            <v>300/2T</v>
          </cell>
        </row>
        <row r="906">
          <cell r="A906">
            <v>372</v>
          </cell>
          <cell r="C906" t="str">
            <v>DAVIDESCU</v>
          </cell>
          <cell r="D906" t="str">
            <v>DENIS</v>
          </cell>
          <cell r="E906" t="str">
            <v>HAITA DEVA</v>
          </cell>
          <cell r="F906" t="str">
            <v>FRM</v>
          </cell>
          <cell r="G906" t="str">
            <v>B</v>
          </cell>
          <cell r="H906" t="str">
            <v>EXPERT</v>
          </cell>
          <cell r="I906" t="str">
            <v>TT</v>
          </cell>
          <cell r="R906">
            <v>29</v>
          </cell>
          <cell r="S906">
            <v>34473</v>
          </cell>
          <cell r="T906" t="str">
            <v>M</v>
          </cell>
          <cell r="W906">
            <v>1940519205561</v>
          </cell>
          <cell r="X906">
            <v>729850318</v>
          </cell>
          <cell r="Z906">
            <v>734367653</v>
          </cell>
          <cell r="AA906" t="str">
            <v>HUNEDOARA</v>
          </cell>
          <cell r="AB906" t="str">
            <v>VEST</v>
          </cell>
          <cell r="AC906" t="str">
            <v>ROU</v>
          </cell>
          <cell r="AD906" t="str">
            <v>KTM</v>
          </cell>
          <cell r="AE906" t="str">
            <v>300/2T</v>
          </cell>
          <cell r="AI906" t="str">
            <v>DA</v>
          </cell>
          <cell r="AK906" t="str">
            <v>DA</v>
          </cell>
          <cell r="AL906" t="str">
            <v>0I</v>
          </cell>
          <cell r="IC906" t="str">
            <v>L</v>
          </cell>
        </row>
        <row r="907">
          <cell r="A907">
            <v>373</v>
          </cell>
          <cell r="C907" t="str">
            <v>DAVIDESCU</v>
          </cell>
          <cell r="D907" t="str">
            <v>RADU ANDREI</v>
          </cell>
          <cell r="E907" t="str">
            <v xml:space="preserve">ZEN WORLD EXTREME </v>
          </cell>
          <cell r="F907" t="str">
            <v>SSPDT</v>
          </cell>
          <cell r="G907" t="str">
            <v>C</v>
          </cell>
          <cell r="H907" t="str">
            <v>HOBBY</v>
          </cell>
          <cell r="I907" t="str">
            <v>TT</v>
          </cell>
          <cell r="R907">
            <v>48</v>
          </cell>
          <cell r="S907">
            <v>27794</v>
          </cell>
          <cell r="T907" t="str">
            <v>M</v>
          </cell>
          <cell r="W907">
            <v>1760204131231</v>
          </cell>
          <cell r="X907">
            <v>723355331</v>
          </cell>
          <cell r="AA907" t="str">
            <v>CONSTANTA</v>
          </cell>
          <cell r="AB907" t="str">
            <v>EST</v>
          </cell>
          <cell r="AC907" t="str">
            <v>ROU</v>
          </cell>
          <cell r="AD907" t="str">
            <v>KTM</v>
          </cell>
          <cell r="AE907" t="str">
            <v>250/2T</v>
          </cell>
        </row>
        <row r="908">
          <cell r="A908">
            <v>1857</v>
          </cell>
          <cell r="C908" t="str">
            <v>DAVIES</v>
          </cell>
          <cell r="D908" t="str">
            <v>GRANT MARC</v>
          </cell>
          <cell r="E908" t="str">
            <v>BLACK RYDERS SIBIU</v>
          </cell>
          <cell r="F908" t="str">
            <v>FRM</v>
          </cell>
          <cell r="G908" t="str">
            <v>C</v>
          </cell>
          <cell r="H908" t="str">
            <v>HOBBY</v>
          </cell>
          <cell r="I908" t="str">
            <v>TT</v>
          </cell>
          <cell r="R908">
            <v>37</v>
          </cell>
          <cell r="S908">
            <v>31519</v>
          </cell>
          <cell r="T908" t="str">
            <v>M</v>
          </cell>
          <cell r="W908" t="str">
            <v>A04366741</v>
          </cell>
          <cell r="X908">
            <v>735362275</v>
          </cell>
          <cell r="Z908">
            <v>799124170</v>
          </cell>
          <cell r="AA908" t="str">
            <v>AFRICA DE SUD</v>
          </cell>
          <cell r="AB908" t="str">
            <v>ZAF</v>
          </cell>
          <cell r="AC908" t="str">
            <v>ZAF</v>
          </cell>
          <cell r="AD908" t="str">
            <v>SHERCO</v>
          </cell>
          <cell r="AE908" t="str">
            <v>300/2T</v>
          </cell>
        </row>
        <row r="909">
          <cell r="A909">
            <v>374</v>
          </cell>
          <cell r="C909" t="str">
            <v>DE BOER</v>
          </cell>
          <cell r="D909" t="str">
            <v>RICK</v>
          </cell>
          <cell r="E909" t="str">
            <v>HAITA DEVA</v>
          </cell>
          <cell r="F909" t="str">
            <v>FRM</v>
          </cell>
          <cell r="G909" t="str">
            <v>C</v>
          </cell>
          <cell r="H909" t="str">
            <v>HOBBY</v>
          </cell>
          <cell r="I909" t="str">
            <v>TT</v>
          </cell>
          <cell r="R909">
            <v>37</v>
          </cell>
          <cell r="S909">
            <v>31843</v>
          </cell>
          <cell r="T909" t="str">
            <v>M</v>
          </cell>
          <cell r="W909" t="str">
            <v>NSPHP70L4</v>
          </cell>
          <cell r="X909" t="str">
            <v>0031610947551</v>
          </cell>
          <cell r="Y909" t="str">
            <v>rickdeboer1987@gmail.com</v>
          </cell>
          <cell r="AA909" t="str">
            <v>OLANDA</v>
          </cell>
          <cell r="AB909" t="str">
            <v>NLD</v>
          </cell>
          <cell r="AC909" t="str">
            <v>NED</v>
          </cell>
          <cell r="AD909" t="str">
            <v>KTM</v>
          </cell>
        </row>
        <row r="910">
          <cell r="A910">
            <v>3932</v>
          </cell>
          <cell r="C910" t="str">
            <v>DE CASTRO</v>
          </cell>
          <cell r="D910" t="str">
            <v>ERIC</v>
          </cell>
          <cell r="E910" t="str">
            <v>FRANTA</v>
          </cell>
          <cell r="F910" t="str">
            <v>FFM</v>
          </cell>
          <cell r="G910" t="str">
            <v>C</v>
          </cell>
          <cell r="H910" t="str">
            <v>HOBBY</v>
          </cell>
          <cell r="I910" t="str">
            <v>TT</v>
          </cell>
          <cell r="R910">
            <v>124</v>
          </cell>
          <cell r="T910" t="str">
            <v>M</v>
          </cell>
          <cell r="AA910" t="str">
            <v>FRANȚA</v>
          </cell>
          <cell r="AB910" t="e">
            <v>#N/A</v>
          </cell>
          <cell r="AC910" t="str">
            <v xml:space="preserve">FRA </v>
          </cell>
          <cell r="AD910" t="str">
            <v>YAMAHA</v>
          </cell>
          <cell r="AE910" t="str">
            <v>700/4T</v>
          </cell>
        </row>
        <row r="911">
          <cell r="A911">
            <v>3493</v>
          </cell>
          <cell r="C911" t="str">
            <v>de LANGE</v>
          </cell>
          <cell r="D911" t="str">
            <v>ARNOLD</v>
          </cell>
          <cell r="E911" t="str">
            <v>OLANDA</v>
          </cell>
          <cell r="F911" t="str">
            <v>KNMV</v>
          </cell>
          <cell r="G911" t="str">
            <v>C</v>
          </cell>
          <cell r="H911" t="str">
            <v>HOBBY</v>
          </cell>
          <cell r="I911" t="str">
            <v>TT</v>
          </cell>
          <cell r="R911">
            <v>44</v>
          </cell>
          <cell r="S911">
            <v>29123</v>
          </cell>
          <cell r="T911" t="str">
            <v>M</v>
          </cell>
          <cell r="W911" t="str">
            <v>NPBHBF23</v>
          </cell>
          <cell r="X911">
            <v>31654993284</v>
          </cell>
          <cell r="AA911" t="str">
            <v>OLANDA</v>
          </cell>
          <cell r="AB911" t="str">
            <v>NLD</v>
          </cell>
          <cell r="BR911">
            <v>499</v>
          </cell>
          <cell r="BS911" t="str">
            <v>SP</v>
          </cell>
          <cell r="BT911" t="str">
            <v>SP</v>
          </cell>
        </row>
        <row r="912">
          <cell r="A912">
            <v>3731</v>
          </cell>
          <cell r="C912" t="str">
            <v>DE LAUTOUR</v>
          </cell>
          <cell r="D912" t="str">
            <v>MARK IAN</v>
          </cell>
          <cell r="E912" t="str">
            <v>NOUA ZEELANDA</v>
          </cell>
          <cell r="F912" t="str">
            <v>MNZ</v>
          </cell>
          <cell r="G912" t="str">
            <v>C</v>
          </cell>
          <cell r="H912" t="str">
            <v>HOBBY</v>
          </cell>
          <cell r="I912" t="str">
            <v>TT</v>
          </cell>
          <cell r="R912">
            <v>59</v>
          </cell>
          <cell r="S912">
            <v>23777</v>
          </cell>
          <cell r="T912" t="str">
            <v>M</v>
          </cell>
          <cell r="W912" t="str">
            <v>P.NZL-LM937091</v>
          </cell>
          <cell r="X912">
            <v>751920895</v>
          </cell>
          <cell r="AA912" t="str">
            <v>NOUA ZEELANDA</v>
          </cell>
          <cell r="AB912" t="str">
            <v>NZL</v>
          </cell>
          <cell r="AC912" t="str">
            <v>NZL</v>
          </cell>
          <cell r="AD912" t="str">
            <v>KTM</v>
          </cell>
          <cell r="AE912" t="str">
            <v>300/2T</v>
          </cell>
          <cell r="DI912">
            <v>394</v>
          </cell>
          <cell r="DJ912" t="str">
            <v>SP</v>
          </cell>
          <cell r="DK912">
            <v>125</v>
          </cell>
        </row>
        <row r="913">
          <cell r="A913">
            <v>2790</v>
          </cell>
          <cell r="C913" t="str">
            <v>DE MICHELE</v>
          </cell>
          <cell r="D913" t="str">
            <v>GIUSEPPE</v>
          </cell>
          <cell r="E913" t="str">
            <v>JITSU ZARNESTI</v>
          </cell>
          <cell r="F913" t="str">
            <v>FRM</v>
          </cell>
          <cell r="G913" t="str">
            <v>A</v>
          </cell>
          <cell r="H913" t="str">
            <v>ATV</v>
          </cell>
          <cell r="I913" t="str">
            <v>TT</v>
          </cell>
          <cell r="R913">
            <v>63</v>
          </cell>
          <cell r="S913">
            <v>22322</v>
          </cell>
          <cell r="T913" t="str">
            <v>M</v>
          </cell>
          <cell r="W913" t="str">
            <v>A09066783</v>
          </cell>
          <cell r="X913">
            <v>393343233132</v>
          </cell>
          <cell r="AA913" t="str">
            <v>ITALIA</v>
          </cell>
          <cell r="AB913" t="str">
            <v>ITA</v>
          </cell>
          <cell r="AC913" t="str">
            <v>ITA</v>
          </cell>
          <cell r="AD913" t="str">
            <v>CAN AM</v>
          </cell>
        </row>
        <row r="914">
          <cell r="A914">
            <v>375</v>
          </cell>
          <cell r="C914" t="str">
            <v>DE RUITER (BAS)</v>
          </cell>
          <cell r="D914" t="str">
            <v>PAULUS BASTIAAN (LE CHEVALIER)</v>
          </cell>
          <cell r="E914" t="str">
            <v>HAITA DEVA</v>
          </cell>
          <cell r="F914" t="str">
            <v>FRM</v>
          </cell>
          <cell r="G914" t="str">
            <v>C</v>
          </cell>
          <cell r="H914" t="str">
            <v>HOBBY</v>
          </cell>
          <cell r="I914" t="str">
            <v>TT</v>
          </cell>
          <cell r="R914">
            <v>42</v>
          </cell>
          <cell r="S914">
            <v>29907</v>
          </cell>
          <cell r="T914" t="str">
            <v>M</v>
          </cell>
          <cell r="W914" t="str">
            <v>P.NTBBP4R75</v>
          </cell>
          <cell r="X914">
            <v>31653977997</v>
          </cell>
          <cell r="AA914" t="str">
            <v>OLANDA</v>
          </cell>
          <cell r="AB914" t="str">
            <v>NLD</v>
          </cell>
          <cell r="AC914" t="str">
            <v>NED</v>
          </cell>
          <cell r="AD914" t="str">
            <v>HUSQVARNA</v>
          </cell>
          <cell r="AE914" t="str">
            <v>300/2T</v>
          </cell>
        </row>
        <row r="915">
          <cell r="A915">
            <v>2399</v>
          </cell>
          <cell r="C915" t="str">
            <v>DEAC</v>
          </cell>
          <cell r="D915" t="str">
            <v>ANDREI MIHAI</v>
          </cell>
          <cell r="E915" t="str">
            <v>MASTER BIKE CLUJ</v>
          </cell>
          <cell r="F915" t="str">
            <v>FRM</v>
          </cell>
          <cell r="G915" t="str">
            <v>C</v>
          </cell>
          <cell r="H915" t="str">
            <v>HOBBY</v>
          </cell>
          <cell r="I915" t="str">
            <v>TT</v>
          </cell>
          <cell r="R915">
            <v>37</v>
          </cell>
          <cell r="S915">
            <v>31808</v>
          </cell>
          <cell r="T915" t="str">
            <v>M</v>
          </cell>
          <cell r="W915">
            <v>1870131314001</v>
          </cell>
          <cell r="X915">
            <v>758064013</v>
          </cell>
          <cell r="Z915">
            <v>745805180</v>
          </cell>
          <cell r="AA915" t="str">
            <v>CLUJ</v>
          </cell>
          <cell r="AB915" t="str">
            <v>VEST</v>
          </cell>
          <cell r="AC915" t="str">
            <v>ROU</v>
          </cell>
          <cell r="AD915" t="str">
            <v>KTM</v>
          </cell>
          <cell r="AE915" t="str">
            <v>300/2T</v>
          </cell>
          <cell r="BO915">
            <v>221</v>
          </cell>
          <cell r="BP915">
            <v>125</v>
          </cell>
          <cell r="BQ915">
            <v>125</v>
          </cell>
          <cell r="CH915">
            <v>343</v>
          </cell>
          <cell r="CI915">
            <v>125</v>
          </cell>
          <cell r="CJ915">
            <v>125</v>
          </cell>
          <cell r="GW915">
            <v>1</v>
          </cell>
          <cell r="HT915">
            <v>1</v>
          </cell>
          <cell r="HZ915">
            <v>1</v>
          </cell>
          <cell r="IC915" t="str">
            <v>DA</v>
          </cell>
        </row>
        <row r="916">
          <cell r="A916">
            <v>3133</v>
          </cell>
          <cell r="C916" t="str">
            <v>DEAC</v>
          </cell>
          <cell r="D916" t="str">
            <v>BOGDAN</v>
          </cell>
          <cell r="E916" t="str">
            <v>HE MARAMURES</v>
          </cell>
          <cell r="F916" t="str">
            <v>FRM</v>
          </cell>
          <cell r="G916" t="str">
            <v>C</v>
          </cell>
          <cell r="H916" t="str">
            <v>ATV</v>
          </cell>
          <cell r="I916" t="str">
            <v>TT</v>
          </cell>
          <cell r="R916">
            <v>41</v>
          </cell>
          <cell r="S916">
            <v>30415</v>
          </cell>
          <cell r="T916" t="str">
            <v>M</v>
          </cell>
          <cell r="W916">
            <v>1830409245039</v>
          </cell>
          <cell r="X916">
            <v>751954953</v>
          </cell>
          <cell r="Z916">
            <v>756691535</v>
          </cell>
          <cell r="AA916" t="str">
            <v>MARAMURES</v>
          </cell>
          <cell r="AB916" t="str">
            <v>VEST</v>
          </cell>
          <cell r="AC916" t="str">
            <v>ROU</v>
          </cell>
          <cell r="AD916" t="str">
            <v>CAN AM</v>
          </cell>
          <cell r="AE916" t="str">
            <v>650/4T</v>
          </cell>
          <cell r="GZ916">
            <v>1</v>
          </cell>
          <cell r="HT916">
            <v>1</v>
          </cell>
          <cell r="HZ916">
            <v>1</v>
          </cell>
          <cell r="IC916" t="str">
            <v>DA</v>
          </cell>
        </row>
        <row r="917">
          <cell r="A917">
            <v>1836</v>
          </cell>
          <cell r="B917">
            <v>555</v>
          </cell>
          <cell r="C917" t="str">
            <v>DEAC</v>
          </cell>
          <cell r="D917" t="str">
            <v>FLORIN TOADER</v>
          </cell>
          <cell r="E917" t="str">
            <v>QUAD CLUB TIMISOARA</v>
          </cell>
          <cell r="F917" t="str">
            <v>FRM</v>
          </cell>
          <cell r="G917" t="str">
            <v>C</v>
          </cell>
          <cell r="H917" t="str">
            <v>ATV</v>
          </cell>
          <cell r="I917" t="str">
            <v>TT</v>
          </cell>
          <cell r="R917">
            <v>26</v>
          </cell>
          <cell r="S917">
            <v>35853</v>
          </cell>
          <cell r="T917" t="str">
            <v>M</v>
          </cell>
          <cell r="W917">
            <v>1980227350010</v>
          </cell>
          <cell r="X917">
            <v>720127927</v>
          </cell>
          <cell r="Z917">
            <v>727482467</v>
          </cell>
          <cell r="AA917" t="str">
            <v>TIMIS</v>
          </cell>
          <cell r="AB917" t="str">
            <v>VEST</v>
          </cell>
          <cell r="AC917" t="str">
            <v>ROU</v>
          </cell>
          <cell r="AD917" t="str">
            <v>CAN AM</v>
          </cell>
          <cell r="AE917" t="str">
            <v>1000/4T</v>
          </cell>
          <cell r="AI917" t="str">
            <v>DA</v>
          </cell>
          <cell r="AK917" t="str">
            <v>DA</v>
          </cell>
          <cell r="AL917" t="str">
            <v>AII</v>
          </cell>
          <cell r="AM917" t="str">
            <v>POZITIV</v>
          </cell>
          <cell r="GZ917">
            <v>1</v>
          </cell>
          <cell r="HT917">
            <v>1</v>
          </cell>
          <cell r="HZ917">
            <v>1</v>
          </cell>
          <cell r="IC917" t="str">
            <v>DA</v>
          </cell>
        </row>
        <row r="918">
          <cell r="A918">
            <v>376</v>
          </cell>
          <cell r="C918" t="str">
            <v>DEAC</v>
          </cell>
          <cell r="D918" t="str">
            <v xml:space="preserve">SORIN  </v>
          </cell>
          <cell r="E918" t="str">
            <v>MASTER BIKE CLUJ</v>
          </cell>
          <cell r="F918" t="str">
            <v>FRM</v>
          </cell>
          <cell r="G918" t="str">
            <v>C</v>
          </cell>
          <cell r="H918" t="str">
            <v>HOBBY</v>
          </cell>
          <cell r="I918" t="str">
            <v>TT</v>
          </cell>
          <cell r="R918">
            <v>34</v>
          </cell>
          <cell r="S918">
            <v>32798</v>
          </cell>
          <cell r="T918" t="str">
            <v>M</v>
          </cell>
          <cell r="W918">
            <v>1891017124930</v>
          </cell>
          <cell r="X918">
            <v>754669305</v>
          </cell>
          <cell r="AA918" t="str">
            <v>CLUJ</v>
          </cell>
          <cell r="AB918" t="str">
            <v>VEST</v>
          </cell>
          <cell r="AC918" t="str">
            <v>ROU</v>
          </cell>
          <cell r="AD918" t="str">
            <v>GAS GAS</v>
          </cell>
          <cell r="AE918" t="str">
            <v>450/4T</v>
          </cell>
        </row>
        <row r="919">
          <cell r="A919">
            <v>1976</v>
          </cell>
          <cell r="C919" t="str">
            <v>DEBUS</v>
          </cell>
          <cell r="D919" t="str">
            <v>LUKAS</v>
          </cell>
          <cell r="E919" t="str">
            <v>GERMANIA</v>
          </cell>
          <cell r="F919" t="str">
            <v>DMSB</v>
          </cell>
          <cell r="G919" t="str">
            <v>C</v>
          </cell>
          <cell r="H919" t="str">
            <v>HOBBY</v>
          </cell>
          <cell r="I919" t="str">
            <v>TT</v>
          </cell>
          <cell r="M919" t="str">
            <v>SP</v>
          </cell>
          <cell r="N919" t="str">
            <v>SP</v>
          </cell>
          <cell r="R919">
            <v>23</v>
          </cell>
          <cell r="S919">
            <v>36802</v>
          </cell>
          <cell r="T919" t="str">
            <v>M</v>
          </cell>
          <cell r="X919">
            <v>1757675748</v>
          </cell>
          <cell r="AA919" t="str">
            <v>GERMANIA</v>
          </cell>
          <cell r="AB919" t="str">
            <v>DEU</v>
          </cell>
          <cell r="AC919" t="str">
            <v>GER</v>
          </cell>
          <cell r="AD919" t="str">
            <v>HUSQVARNA</v>
          </cell>
        </row>
        <row r="920">
          <cell r="A920">
            <v>2669</v>
          </cell>
          <cell r="C920" t="str">
            <v>DEEK</v>
          </cell>
          <cell r="D920" t="str">
            <v>SHADY</v>
          </cell>
          <cell r="E920" t="str">
            <v>LION RACING TEAM SEBIS</v>
          </cell>
          <cell r="F920" t="str">
            <v>FRM</v>
          </cell>
          <cell r="G920" t="str">
            <v>C</v>
          </cell>
          <cell r="H920" t="str">
            <v>ATV</v>
          </cell>
          <cell r="I920" t="str">
            <v>TT</v>
          </cell>
          <cell r="R920">
            <v>50</v>
          </cell>
          <cell r="S920">
            <v>26813</v>
          </cell>
          <cell r="T920" t="str">
            <v>M</v>
          </cell>
          <cell r="W920">
            <v>7730529240012</v>
          </cell>
          <cell r="X920">
            <v>740911104</v>
          </cell>
          <cell r="AA920" t="str">
            <v>MARAMUREȘ</v>
          </cell>
          <cell r="AB920" t="e">
            <v>#N/A</v>
          </cell>
          <cell r="AD920" t="str">
            <v>POLARIS</v>
          </cell>
          <cell r="AE920" t="str">
            <v>100/4T</v>
          </cell>
        </row>
        <row r="921">
          <cell r="A921">
            <v>3815</v>
          </cell>
          <cell r="C921" t="str">
            <v>DEIS</v>
          </cell>
          <cell r="D921" t="str">
            <v>LENNARD</v>
          </cell>
          <cell r="E921" t="str">
            <v>GERMANIA</v>
          </cell>
          <cell r="F921" t="str">
            <v>DMSB</v>
          </cell>
          <cell r="G921" t="str">
            <v>B</v>
          </cell>
          <cell r="H921" t="str">
            <v>EXPERT</v>
          </cell>
          <cell r="I921" t="str">
            <v>TT</v>
          </cell>
          <cell r="R921">
            <v>20</v>
          </cell>
          <cell r="S921">
            <v>37806</v>
          </cell>
          <cell r="T921" t="str">
            <v>M</v>
          </cell>
          <cell r="W921" t="str">
            <v>L5VXCJMH3</v>
          </cell>
          <cell r="X921">
            <v>1724289771</v>
          </cell>
          <cell r="AA921" t="str">
            <v>GERMANIA</v>
          </cell>
          <cell r="AB921" t="str">
            <v>DEU</v>
          </cell>
          <cell r="AC921" t="str">
            <v>GER</v>
          </cell>
          <cell r="AD921" t="str">
            <v>BETA</v>
          </cell>
          <cell r="EB921">
            <v>137</v>
          </cell>
          <cell r="EC921">
            <v>30</v>
          </cell>
          <cell r="ED921">
            <v>25</v>
          </cell>
          <cell r="GW921">
            <v>1</v>
          </cell>
          <cell r="HT921">
            <v>1</v>
          </cell>
          <cell r="HZ921">
            <v>1</v>
          </cell>
          <cell r="IC921" t="str">
            <v>DA</v>
          </cell>
        </row>
        <row r="922">
          <cell r="A922">
            <v>3282</v>
          </cell>
          <cell r="C922" t="str">
            <v>DEJMEK</v>
          </cell>
          <cell r="D922" t="str">
            <v>DOMINIK</v>
          </cell>
          <cell r="E922" t="str">
            <v>AUSTRIA</v>
          </cell>
          <cell r="F922" t="str">
            <v>AMF</v>
          </cell>
          <cell r="G922" t="str">
            <v>B</v>
          </cell>
          <cell r="H922" t="str">
            <v>EXPERT</v>
          </cell>
          <cell r="I922" t="str">
            <v>TT</v>
          </cell>
          <cell r="R922">
            <v>41</v>
          </cell>
          <cell r="S922">
            <v>30268</v>
          </cell>
          <cell r="T922" t="str">
            <v>M</v>
          </cell>
          <cell r="X922">
            <v>6644910206</v>
          </cell>
          <cell r="AA922" t="str">
            <v>AUSTRIA</v>
          </cell>
          <cell r="AB922" t="str">
            <v>AUT</v>
          </cell>
          <cell r="AC922" t="str">
            <v>AUT</v>
          </cell>
          <cell r="BR922">
            <v>162</v>
          </cell>
          <cell r="BS922" t="str">
            <v>SP</v>
          </cell>
          <cell r="BT922" t="str">
            <v>SP</v>
          </cell>
        </row>
        <row r="923">
          <cell r="A923">
            <v>377</v>
          </cell>
          <cell r="B923">
            <v>930</v>
          </cell>
          <cell r="C923" t="str">
            <v>DEMETER</v>
          </cell>
          <cell r="D923" t="str">
            <v>ZSOLT</v>
          </cell>
          <cell r="E923" t="str">
            <v>JITSU ZARNESTI</v>
          </cell>
          <cell r="F923" t="str">
            <v>FRM</v>
          </cell>
          <cell r="G923" t="str">
            <v>B</v>
          </cell>
          <cell r="H923" t="str">
            <v>EXPERT</v>
          </cell>
          <cell r="I923" t="str">
            <v>TT</v>
          </cell>
          <cell r="R923">
            <v>34</v>
          </cell>
          <cell r="S923">
            <v>32960</v>
          </cell>
          <cell r="T923" t="str">
            <v>M</v>
          </cell>
          <cell r="W923">
            <v>1900328080037</v>
          </cell>
          <cell r="X923">
            <v>724479063</v>
          </cell>
          <cell r="AA923" t="str">
            <v>BRASOV</v>
          </cell>
          <cell r="AB923" t="str">
            <v>EST</v>
          </cell>
          <cell r="AC923" t="str">
            <v>ROU</v>
          </cell>
          <cell r="AD923" t="str">
            <v>KTM</v>
          </cell>
          <cell r="AE923" t="str">
            <v>300/2T</v>
          </cell>
        </row>
        <row r="924">
          <cell r="A924">
            <v>2680</v>
          </cell>
          <cell r="C924" t="str">
            <v>DEMIAN</v>
          </cell>
          <cell r="D924" t="str">
            <v>IOAN CRISTIAN</v>
          </cell>
          <cell r="E924" t="str">
            <v>HE MARAMURES</v>
          </cell>
          <cell r="F924" t="str">
            <v>FRM</v>
          </cell>
          <cell r="G924" t="str">
            <v>B</v>
          </cell>
          <cell r="H924" t="str">
            <v>EXPERT</v>
          </cell>
          <cell r="I924" t="str">
            <v>TT</v>
          </cell>
          <cell r="R924">
            <v>31</v>
          </cell>
          <cell r="S924">
            <v>33770</v>
          </cell>
          <cell r="T924" t="str">
            <v>M</v>
          </cell>
          <cell r="W924">
            <v>1920615244213</v>
          </cell>
          <cell r="X924">
            <v>758311772</v>
          </cell>
          <cell r="AA924" t="str">
            <v>MARAMURES</v>
          </cell>
          <cell r="AB924" t="str">
            <v>VEST</v>
          </cell>
          <cell r="AC924" t="str">
            <v>ROU</v>
          </cell>
          <cell r="AD924" t="str">
            <v>KTM</v>
          </cell>
        </row>
        <row r="925">
          <cell r="A925">
            <v>2309</v>
          </cell>
          <cell r="B925">
            <v>101</v>
          </cell>
          <cell r="C925" t="str">
            <v>DEMIRYOL</v>
          </cell>
          <cell r="D925" t="str">
            <v>BATUHAN</v>
          </cell>
          <cell r="E925" t="str">
            <v>TURCIA</v>
          </cell>
          <cell r="F925" t="str">
            <v>TMF</v>
          </cell>
          <cell r="G925" t="str">
            <v>A</v>
          </cell>
          <cell r="H925" t="str">
            <v>MX.2</v>
          </cell>
          <cell r="I925" t="str">
            <v>MX</v>
          </cell>
          <cell r="M925" t="str">
            <v>SP</v>
          </cell>
          <cell r="N925" t="str">
            <v>SP</v>
          </cell>
          <cell r="R925">
            <v>30</v>
          </cell>
          <cell r="S925">
            <v>34163</v>
          </cell>
          <cell r="T925" t="str">
            <v>M</v>
          </cell>
          <cell r="AA925" t="str">
            <v>TURCIA</v>
          </cell>
          <cell r="AB925" t="str">
            <v>TUR</v>
          </cell>
          <cell r="AC925" t="str">
            <v>TUR</v>
          </cell>
          <cell r="AD925" t="str">
            <v>HUSQVARNA</v>
          </cell>
          <cell r="AE925" t="str">
            <v>250/4T</v>
          </cell>
          <cell r="IC925" t="str">
            <v>SP</v>
          </cell>
        </row>
        <row r="926">
          <cell r="A926">
            <v>2276</v>
          </cell>
          <cell r="C926" t="str">
            <v>DEN HOED</v>
          </cell>
          <cell r="D926" t="str">
            <v>ABRAHAM MARTINUS</v>
          </cell>
          <cell r="E926" t="str">
            <v>HAITA DEVA</v>
          </cell>
          <cell r="F926" t="str">
            <v>FRM</v>
          </cell>
          <cell r="G926" t="str">
            <v>C</v>
          </cell>
          <cell r="H926" t="str">
            <v>HOBBY</v>
          </cell>
          <cell r="I926" t="str">
            <v>TT</v>
          </cell>
          <cell r="R926">
            <v>40</v>
          </cell>
          <cell r="S926">
            <v>30735</v>
          </cell>
          <cell r="T926" t="str">
            <v>M</v>
          </cell>
          <cell r="W926" t="str">
            <v>NW3R31D68</v>
          </cell>
          <cell r="X926">
            <v>627268747</v>
          </cell>
          <cell r="AA926" t="str">
            <v>OLANDA</v>
          </cell>
          <cell r="AB926" t="str">
            <v>NLD</v>
          </cell>
          <cell r="AC926" t="str">
            <v>NED</v>
          </cell>
          <cell r="AD926" t="str">
            <v>KTM</v>
          </cell>
          <cell r="BR926">
            <v>335</v>
          </cell>
          <cell r="BS926">
            <v>30</v>
          </cell>
          <cell r="BT926">
            <v>25</v>
          </cell>
          <cell r="FL926">
            <v>356</v>
          </cell>
          <cell r="FM926">
            <v>125</v>
          </cell>
          <cell r="FN926">
            <v>125</v>
          </cell>
          <cell r="GW926">
            <v>1</v>
          </cell>
          <cell r="HT926">
            <v>1</v>
          </cell>
          <cell r="HZ926">
            <v>1</v>
          </cell>
          <cell r="IC926" t="str">
            <v>DA</v>
          </cell>
        </row>
        <row r="927">
          <cell r="A927">
            <v>2149</v>
          </cell>
          <cell r="C927" t="str">
            <v>DENNER</v>
          </cell>
          <cell r="D927" t="str">
            <v>MAXIMILIAN</v>
          </cell>
          <cell r="E927" t="str">
            <v>HAITA DEVA</v>
          </cell>
          <cell r="F927" t="str">
            <v>FRM</v>
          </cell>
          <cell r="G927" t="str">
            <v>C</v>
          </cell>
          <cell r="H927" t="str">
            <v>HOBBY</v>
          </cell>
          <cell r="I927" t="str">
            <v>TT</v>
          </cell>
          <cell r="R927">
            <v>34</v>
          </cell>
          <cell r="S927">
            <v>32910</v>
          </cell>
          <cell r="T927" t="str">
            <v>M</v>
          </cell>
          <cell r="W927" t="str">
            <v>LHJ2PZ1FF</v>
          </cell>
          <cell r="X927" t="str">
            <v>01601614854</v>
          </cell>
          <cell r="Y927" t="str">
            <v>ziesenhenne@t-online.de</v>
          </cell>
          <cell r="AA927" t="str">
            <v>GERMANIA</v>
          </cell>
          <cell r="AB927" t="str">
            <v>DEU</v>
          </cell>
          <cell r="AC927" t="str">
            <v>GER</v>
          </cell>
          <cell r="AD927" t="str">
            <v>HUSQVARNA</v>
          </cell>
          <cell r="BR927">
            <v>306</v>
          </cell>
          <cell r="BS927">
            <v>30</v>
          </cell>
          <cell r="BT927">
            <v>25</v>
          </cell>
          <cell r="GW927">
            <v>1</v>
          </cell>
          <cell r="HT927">
            <v>1</v>
          </cell>
          <cell r="HZ927">
            <v>1</v>
          </cell>
          <cell r="IC927" t="str">
            <v>DA</v>
          </cell>
        </row>
        <row r="928">
          <cell r="A928">
            <v>2751</v>
          </cell>
          <cell r="C928" t="str">
            <v>DERIGLAZOV</v>
          </cell>
          <cell r="D928" t="str">
            <v>GRIGORE</v>
          </cell>
          <cell r="E928" t="str">
            <v xml:space="preserve">HARD ENDURO TG. NEAMT </v>
          </cell>
          <cell r="F928" t="str">
            <v>FRM</v>
          </cell>
          <cell r="G928" t="str">
            <v>C</v>
          </cell>
          <cell r="H928" t="str">
            <v>HOBBY</v>
          </cell>
          <cell r="I928" t="str">
            <v>TT</v>
          </cell>
          <cell r="R928">
            <v>47</v>
          </cell>
          <cell r="S928">
            <v>27944</v>
          </cell>
          <cell r="T928" t="str">
            <v>M</v>
          </cell>
          <cell r="W928">
            <v>971307544165</v>
          </cell>
          <cell r="X928">
            <v>37369147550</v>
          </cell>
          <cell r="AA928" t="str">
            <v>MOLDOVA</v>
          </cell>
          <cell r="AB928" t="str">
            <v>MDA</v>
          </cell>
          <cell r="AC928" t="str">
            <v>MLD</v>
          </cell>
          <cell r="AD928" t="str">
            <v>HUSQVARNA</v>
          </cell>
          <cell r="AE928" t="str">
            <v>250/2T</v>
          </cell>
        </row>
        <row r="929">
          <cell r="A929">
            <v>2711</v>
          </cell>
          <cell r="C929" t="str">
            <v>DESSECKER </v>
          </cell>
          <cell r="D929" t="str">
            <v>JAKOB</v>
          </cell>
          <cell r="E929" t="str">
            <v>HAI LA MIȘCARE SIBIU</v>
          </cell>
          <cell r="F929" t="str">
            <v>FRM</v>
          </cell>
          <cell r="G929" t="str">
            <v>C</v>
          </cell>
          <cell r="H929" t="str">
            <v>HOBBY</v>
          </cell>
          <cell r="I929" t="str">
            <v>TT</v>
          </cell>
          <cell r="R929">
            <v>35</v>
          </cell>
          <cell r="S929">
            <v>32499</v>
          </cell>
          <cell r="T929" t="str">
            <v>M</v>
          </cell>
          <cell r="W929" t="str">
            <v>LF2F9X4FL</v>
          </cell>
          <cell r="X929">
            <v>1735760053</v>
          </cell>
          <cell r="AA929" t="str">
            <v>GERMANIA</v>
          </cell>
          <cell r="AB929" t="str">
            <v>DEU</v>
          </cell>
          <cell r="AC929" t="str">
            <v>GER</v>
          </cell>
          <cell r="AD929" t="str">
            <v>GAS GAS</v>
          </cell>
          <cell r="AE929" t="str">
            <v>300/2T</v>
          </cell>
          <cell r="EB929">
            <v>252</v>
          </cell>
          <cell r="EC929">
            <v>125</v>
          </cell>
          <cell r="ED929">
            <v>125</v>
          </cell>
          <cell r="GW929">
            <v>1</v>
          </cell>
          <cell r="HT929">
            <v>1</v>
          </cell>
          <cell r="HZ929">
            <v>1</v>
          </cell>
          <cell r="IC929" t="str">
            <v>DA</v>
          </cell>
        </row>
        <row r="930">
          <cell r="A930">
            <v>378</v>
          </cell>
          <cell r="B930">
            <v>903</v>
          </cell>
          <cell r="C930" t="str">
            <v>DI MARTINO</v>
          </cell>
          <cell r="D930" t="str">
            <v>ANDREA</v>
          </cell>
          <cell r="E930" t="str">
            <v>MASTER BIKE CLUJ</v>
          </cell>
          <cell r="F930" t="str">
            <v>FRM</v>
          </cell>
          <cell r="G930" t="str">
            <v>C</v>
          </cell>
          <cell r="H930" t="str">
            <v>HOBBY</v>
          </cell>
          <cell r="I930" t="str">
            <v>TT</v>
          </cell>
          <cell r="R930">
            <v>57</v>
          </cell>
          <cell r="S930">
            <v>24453</v>
          </cell>
          <cell r="T930" t="str">
            <v>M</v>
          </cell>
          <cell r="W930">
            <v>7661212120025</v>
          </cell>
          <cell r="X930">
            <v>799147993</v>
          </cell>
          <cell r="Y930" t="str">
            <v>selfdimart@gmail.com</v>
          </cell>
          <cell r="Z930">
            <v>799627813</v>
          </cell>
          <cell r="AA930" t="str">
            <v>CLUJ</v>
          </cell>
          <cell r="AB930" t="str">
            <v>VEST</v>
          </cell>
          <cell r="AC930" t="str">
            <v>ROU</v>
          </cell>
          <cell r="AD930" t="str">
            <v>HUSQVARNA</v>
          </cell>
          <cell r="AE930" t="str">
            <v>300/2T</v>
          </cell>
          <cell r="AI930" t="str">
            <v>DA</v>
          </cell>
          <cell r="AK930" t="str">
            <v>DA</v>
          </cell>
          <cell r="IC930">
            <v>22</v>
          </cell>
        </row>
        <row r="931">
          <cell r="A931">
            <v>379</v>
          </cell>
          <cell r="B931">
            <v>780</v>
          </cell>
          <cell r="C931" t="str">
            <v>DIACONESCU</v>
          </cell>
          <cell r="D931" t="str">
            <v>BOGDAN GABRIEL</v>
          </cell>
          <cell r="E931" t="str">
            <v>CSM FLACARA MORENI</v>
          </cell>
          <cell r="F931" t="str">
            <v>FRM</v>
          </cell>
          <cell r="G931" t="str">
            <v>C</v>
          </cell>
          <cell r="H931" t="str">
            <v>QUAD</v>
          </cell>
          <cell r="I931" t="str">
            <v>TT</v>
          </cell>
          <cell r="R931">
            <v>43</v>
          </cell>
          <cell r="S931">
            <v>29533</v>
          </cell>
          <cell r="T931" t="str">
            <v>M</v>
          </cell>
          <cell r="W931">
            <v>1801108152485</v>
          </cell>
          <cell r="X931">
            <v>735179260</v>
          </cell>
          <cell r="Z931">
            <v>735175352</v>
          </cell>
          <cell r="AA931" t="str">
            <v>DAMBOVITA</v>
          </cell>
          <cell r="AB931" t="str">
            <v>EST</v>
          </cell>
          <cell r="AC931" t="str">
            <v>ROU</v>
          </cell>
          <cell r="AD931" t="str">
            <v>SUZUKI</v>
          </cell>
          <cell r="AE931" t="str">
            <v>450/4T</v>
          </cell>
          <cell r="AL931" t="str">
            <v>0I</v>
          </cell>
          <cell r="AM931" t="str">
            <v>POZITIV</v>
          </cell>
          <cell r="BL931">
            <v>780</v>
          </cell>
          <cell r="BM931" t="str">
            <v>L</v>
          </cell>
          <cell r="BN931">
            <v>0</v>
          </cell>
          <cell r="GZ931">
            <v>1</v>
          </cell>
          <cell r="HT931">
            <v>1</v>
          </cell>
          <cell r="HZ931">
            <v>1</v>
          </cell>
          <cell r="IC931" t="str">
            <v>DA</v>
          </cell>
        </row>
        <row r="932">
          <cell r="A932">
            <v>380</v>
          </cell>
          <cell r="B932">
            <v>19</v>
          </cell>
          <cell r="C932" t="str">
            <v>DIACONU</v>
          </cell>
          <cell r="D932" t="str">
            <v>BOGDAN GHEORGHE</v>
          </cell>
          <cell r="E932" t="str">
            <v>LIDO CAMPINA</v>
          </cell>
          <cell r="F932" t="str">
            <v>FRM</v>
          </cell>
          <cell r="G932" t="str">
            <v>C</v>
          </cell>
          <cell r="H932" t="str">
            <v>AMAT</v>
          </cell>
          <cell r="I932" t="str">
            <v>MX</v>
          </cell>
          <cell r="R932">
            <v>43</v>
          </cell>
          <cell r="S932">
            <v>29605</v>
          </cell>
          <cell r="T932" t="str">
            <v>M</v>
          </cell>
          <cell r="W932">
            <v>1810119295906</v>
          </cell>
          <cell r="X932">
            <v>723833523</v>
          </cell>
          <cell r="Y932" t="str">
            <v>bogdan3318@gmail.com</v>
          </cell>
          <cell r="Z932">
            <v>72116796</v>
          </cell>
          <cell r="AA932" t="str">
            <v>PRAHOVA</v>
          </cell>
          <cell r="AB932" t="str">
            <v>EST</v>
          </cell>
          <cell r="AC932" t="str">
            <v>ROU</v>
          </cell>
          <cell r="AD932" t="str">
            <v>KAWASAKI</v>
          </cell>
          <cell r="AE932" t="str">
            <v>450/4T</v>
          </cell>
        </row>
        <row r="933">
          <cell r="A933">
            <v>4091</v>
          </cell>
          <cell r="B933">
            <v>31</v>
          </cell>
          <cell r="C933" t="str">
            <v>DIACONU</v>
          </cell>
          <cell r="D933" t="str">
            <v>RADU ANDREI</v>
          </cell>
          <cell r="E933" t="str">
            <v>LIDO CAMPINA</v>
          </cell>
          <cell r="F933" t="str">
            <v>FRM</v>
          </cell>
          <cell r="G933" t="str">
            <v>A</v>
          </cell>
          <cell r="H933" t="str">
            <v>50 J m</v>
          </cell>
          <cell r="I933" t="str">
            <v>MX</v>
          </cell>
          <cell r="J933" t="str">
            <v>MX</v>
          </cell>
          <cell r="M933">
            <v>45564</v>
          </cell>
          <cell r="N933">
            <v>45657</v>
          </cell>
          <cell r="Q933" t="str">
            <v>ok</v>
          </cell>
          <cell r="R933">
            <v>6</v>
          </cell>
          <cell r="S933">
            <v>42958</v>
          </cell>
          <cell r="T933" t="str">
            <v>M</v>
          </cell>
          <cell r="V933">
            <v>128</v>
          </cell>
          <cell r="W933">
            <v>5170811410321</v>
          </cell>
          <cell r="X933">
            <v>723833523</v>
          </cell>
          <cell r="Z933">
            <v>723833523</v>
          </cell>
          <cell r="AA933" t="str">
            <v>PRAHOVA</v>
          </cell>
          <cell r="AB933" t="str">
            <v>EST</v>
          </cell>
          <cell r="AC933" t="str">
            <v>ROU</v>
          </cell>
          <cell r="AD933" t="str">
            <v>KTM</v>
          </cell>
          <cell r="AE933" t="str">
            <v>50A</v>
          </cell>
          <cell r="AF933">
            <v>45359</v>
          </cell>
          <cell r="AG933">
            <v>45359</v>
          </cell>
          <cell r="AH933" t="str">
            <v>OP</v>
          </cell>
          <cell r="AJ933" t="str">
            <v>DA</v>
          </cell>
          <cell r="AK933" t="str">
            <v>DA</v>
          </cell>
          <cell r="AN933" t="str">
            <v>G</v>
          </cell>
          <cell r="AQ933">
            <v>300</v>
          </cell>
          <cell r="AT933" t="str">
            <v>S</v>
          </cell>
          <cell r="BC933">
            <v>31</v>
          </cell>
          <cell r="BD933" t="str">
            <v>L</v>
          </cell>
          <cell r="BE933">
            <v>0</v>
          </cell>
        </row>
        <row r="934">
          <cell r="A934">
            <v>381</v>
          </cell>
          <cell r="C934" t="str">
            <v>DIESEL</v>
          </cell>
          <cell r="D934" t="str">
            <v>BENJAMIN</v>
          </cell>
          <cell r="E934" t="str">
            <v>AUSTRIA</v>
          </cell>
          <cell r="F934" t="str">
            <v>AMF</v>
          </cell>
          <cell r="G934" t="str">
            <v>B</v>
          </cell>
          <cell r="H934" t="str">
            <v>EXPERT</v>
          </cell>
          <cell r="I934" t="str">
            <v>TT</v>
          </cell>
          <cell r="M934" t="str">
            <v>SP</v>
          </cell>
          <cell r="N934" t="str">
            <v>SP</v>
          </cell>
          <cell r="R934">
            <v>33</v>
          </cell>
          <cell r="S934">
            <v>33014</v>
          </cell>
          <cell r="T934" t="str">
            <v>M</v>
          </cell>
          <cell r="W934">
            <v>19226666</v>
          </cell>
          <cell r="X934" t="str">
            <v>+4366488437539</v>
          </cell>
          <cell r="Y934" t="str">
            <v>benjamin@x-grip.at</v>
          </cell>
          <cell r="AA934" t="str">
            <v>AUSTRIA</v>
          </cell>
          <cell r="AB934" t="str">
            <v>AUT</v>
          </cell>
          <cell r="AC934" t="str">
            <v>AUT</v>
          </cell>
          <cell r="AD934" t="str">
            <v>HUSQVARNA</v>
          </cell>
          <cell r="BR934">
            <v>122</v>
          </cell>
          <cell r="BS934" t="str">
            <v>SP</v>
          </cell>
          <cell r="BT934" t="str">
            <v>SP</v>
          </cell>
        </row>
        <row r="935">
          <cell r="A935">
            <v>4003</v>
          </cell>
          <cell r="C935" t="str">
            <v>DIMANCESCU</v>
          </cell>
          <cell r="D935" t="str">
            <v>MIHAI</v>
          </cell>
          <cell r="E935" t="str">
            <v>MOTOSTAR ADVENTURE</v>
          </cell>
          <cell r="F935" t="str">
            <v>FRM</v>
          </cell>
          <cell r="G935" t="str">
            <v>C</v>
          </cell>
          <cell r="H935" t="str">
            <v>HOBBY</v>
          </cell>
          <cell r="I935" t="str">
            <v>TT</v>
          </cell>
          <cell r="R935">
            <v>32</v>
          </cell>
          <cell r="S935">
            <v>33349</v>
          </cell>
          <cell r="T935" t="str">
            <v>M</v>
          </cell>
          <cell r="W935">
            <v>1910421297265</v>
          </cell>
          <cell r="X935">
            <v>786179105</v>
          </cell>
          <cell r="Z935">
            <v>745849432</v>
          </cell>
          <cell r="AA935" t="str">
            <v>PRAHOVA</v>
          </cell>
          <cell r="AB935" t="str">
            <v>EST</v>
          </cell>
          <cell r="AC935" t="str">
            <v>ROU</v>
          </cell>
          <cell r="FU935">
            <v>4</v>
          </cell>
          <cell r="FV935">
            <v>125</v>
          </cell>
          <cell r="FW935">
            <v>125</v>
          </cell>
          <cell r="GZ935">
            <v>1</v>
          </cell>
          <cell r="HT935">
            <v>1</v>
          </cell>
          <cell r="HZ935">
            <v>1</v>
          </cell>
          <cell r="IC935" t="str">
            <v>DA</v>
          </cell>
        </row>
        <row r="936">
          <cell r="A936">
            <v>3548</v>
          </cell>
          <cell r="C936" t="str">
            <v>DIMITRIU</v>
          </cell>
          <cell r="D936" t="str">
            <v>ILIA</v>
          </cell>
          <cell r="E936" t="str">
            <v>REPUBLICA MOLDOVA</v>
          </cell>
          <cell r="F936" t="str">
            <v>FMRM</v>
          </cell>
          <cell r="G936" t="str">
            <v>A</v>
          </cell>
          <cell r="H936" t="str">
            <v>PRO</v>
          </cell>
          <cell r="I936" t="str">
            <v>TT</v>
          </cell>
          <cell r="K936" t="str">
            <v>SP</v>
          </cell>
          <cell r="M936" t="str">
            <v>SP</v>
          </cell>
          <cell r="N936" t="str">
            <v>SP</v>
          </cell>
          <cell r="R936">
            <v>25</v>
          </cell>
          <cell r="S936">
            <v>36234</v>
          </cell>
          <cell r="T936" t="str">
            <v>M</v>
          </cell>
          <cell r="X936">
            <v>37379101030</v>
          </cell>
          <cell r="AA936" t="str">
            <v>MOLDOVA</v>
          </cell>
          <cell r="AB936" t="str">
            <v>MDA</v>
          </cell>
          <cell r="AC936" t="str">
            <v>MDA</v>
          </cell>
          <cell r="AD936" t="str">
            <v>HUSQVARNA</v>
          </cell>
          <cell r="AE936" t="str">
            <v>300/2T</v>
          </cell>
          <cell r="BF936">
            <v>3</v>
          </cell>
          <cell r="BG936" t="str">
            <v>SP</v>
          </cell>
          <cell r="BH936" t="str">
            <v>SP</v>
          </cell>
          <cell r="BI936" t="str">
            <v>PRO</v>
          </cell>
        </row>
        <row r="937">
          <cell r="A937">
            <v>382</v>
          </cell>
          <cell r="C937" t="str">
            <v>DIMULESCU</v>
          </cell>
          <cell r="D937" t="str">
            <v>ALEXANDRU</v>
          </cell>
          <cell r="E937" t="str">
            <v>BLACK RYDERS SIBIU</v>
          </cell>
          <cell r="F937" t="str">
            <v>FRM</v>
          </cell>
          <cell r="G937" t="str">
            <v>B</v>
          </cell>
          <cell r="H937" t="str">
            <v>EXPERT</v>
          </cell>
          <cell r="I937" t="str">
            <v>TT</v>
          </cell>
          <cell r="R937">
            <v>26</v>
          </cell>
          <cell r="S937">
            <v>35677</v>
          </cell>
          <cell r="T937" t="str">
            <v>M</v>
          </cell>
          <cell r="U937" t="str">
            <v>VM FARA DATA</v>
          </cell>
          <cell r="W937">
            <v>1970904324786</v>
          </cell>
          <cell r="X937">
            <v>746811906</v>
          </cell>
          <cell r="Z937">
            <v>742697265</v>
          </cell>
          <cell r="AA937" t="str">
            <v>SIBIU</v>
          </cell>
          <cell r="AB937" t="str">
            <v>VEST</v>
          </cell>
          <cell r="AC937" t="str">
            <v>ROU</v>
          </cell>
          <cell r="AD937" t="str">
            <v>KTM</v>
          </cell>
          <cell r="AE937" t="str">
            <v>200/2T</v>
          </cell>
          <cell r="BI937">
            <v>359</v>
          </cell>
          <cell r="BJ937">
            <v>125</v>
          </cell>
          <cell r="BK937">
            <v>125</v>
          </cell>
          <cell r="CH937">
            <v>139</v>
          </cell>
          <cell r="CI937">
            <v>125</v>
          </cell>
          <cell r="CJ937">
            <v>125</v>
          </cell>
          <cell r="GW937">
            <v>1</v>
          </cell>
          <cell r="HT937">
            <v>1</v>
          </cell>
          <cell r="HZ937">
            <v>1</v>
          </cell>
          <cell r="IC937" t="str">
            <v>DA</v>
          </cell>
        </row>
        <row r="938">
          <cell r="A938">
            <v>383</v>
          </cell>
          <cell r="B938">
            <v>163</v>
          </cell>
          <cell r="C938" t="str">
            <v>DINE</v>
          </cell>
          <cell r="D938" t="str">
            <v>MIHAI ROMAN</v>
          </cell>
          <cell r="E938" t="str">
            <v xml:space="preserve">TOP CROSS T.C.S. </v>
          </cell>
          <cell r="F938" t="str">
            <v>FRM</v>
          </cell>
          <cell r="G938" t="str">
            <v>A</v>
          </cell>
          <cell r="H938" t="str">
            <v>MX.2</v>
          </cell>
          <cell r="I938" t="str">
            <v>MX</v>
          </cell>
          <cell r="J938" t="str">
            <v>MX</v>
          </cell>
          <cell r="M938">
            <v>45393</v>
          </cell>
          <cell r="N938">
            <v>45657</v>
          </cell>
          <cell r="Q938" t="str">
            <v>ok</v>
          </cell>
          <cell r="R938">
            <v>17</v>
          </cell>
          <cell r="S938">
            <v>39119</v>
          </cell>
          <cell r="T938" t="str">
            <v>M</v>
          </cell>
          <cell r="V938">
            <v>52</v>
          </cell>
          <cell r="W938">
            <v>5070206420054</v>
          </cell>
          <cell r="X938">
            <v>758244014</v>
          </cell>
          <cell r="Y938" t="str">
            <v>dinemihai164@gmail.com</v>
          </cell>
          <cell r="Z938">
            <v>744545769</v>
          </cell>
          <cell r="AA938" t="str">
            <v>ILFOV</v>
          </cell>
          <cell r="AB938" t="str">
            <v>EST</v>
          </cell>
          <cell r="AC938" t="str">
            <v>ROU</v>
          </cell>
          <cell r="AD938" t="str">
            <v>KTM</v>
          </cell>
          <cell r="AE938" t="str">
            <v>250/4T</v>
          </cell>
          <cell r="AF938">
            <v>45323</v>
          </cell>
          <cell r="AG938">
            <v>45330</v>
          </cell>
          <cell r="AL938" t="str">
            <v>0I</v>
          </cell>
          <cell r="AM938" t="str">
            <v>NEGATIV</v>
          </cell>
          <cell r="AN938">
            <v>300</v>
          </cell>
          <cell r="AQ938">
            <v>300</v>
          </cell>
          <cell r="AT938" t="str">
            <v>C</v>
          </cell>
          <cell r="BC938">
            <v>163</v>
          </cell>
          <cell r="BD938" t="str">
            <v>L</v>
          </cell>
          <cell r="BE938">
            <v>0</v>
          </cell>
          <cell r="BU938">
            <v>163</v>
          </cell>
          <cell r="FC938">
            <v>163</v>
          </cell>
          <cell r="HF938">
            <v>1</v>
          </cell>
          <cell r="HU938">
            <v>1</v>
          </cell>
          <cell r="HZ938">
            <v>1</v>
          </cell>
          <cell r="IC938" t="str">
            <v>DA</v>
          </cell>
        </row>
        <row r="939">
          <cell r="A939">
            <v>2482</v>
          </cell>
          <cell r="C939" t="str">
            <v>DINOIU</v>
          </cell>
          <cell r="D939" t="str">
            <v>NICOLAE</v>
          </cell>
          <cell r="E939" t="str">
            <v>FREE BIKE TEAM</v>
          </cell>
          <cell r="F939" t="str">
            <v>FRM</v>
          </cell>
          <cell r="G939" t="str">
            <v>C</v>
          </cell>
          <cell r="H939" t="str">
            <v>HOBBY</v>
          </cell>
          <cell r="I939" t="str">
            <v>TT</v>
          </cell>
          <cell r="R939">
            <v>42</v>
          </cell>
          <cell r="S939">
            <v>29926</v>
          </cell>
          <cell r="T939" t="str">
            <v>M</v>
          </cell>
          <cell r="W939">
            <v>1811206033361</v>
          </cell>
          <cell r="AA939" t="str">
            <v>ARGES</v>
          </cell>
          <cell r="AB939" t="str">
            <v>EST</v>
          </cell>
          <cell r="AC939" t="str">
            <v>ROU</v>
          </cell>
        </row>
        <row r="940">
          <cell r="A940">
            <v>384</v>
          </cell>
          <cell r="C940" t="str">
            <v>DINOV</v>
          </cell>
          <cell r="D940" t="str">
            <v>KIRIL</v>
          </cell>
          <cell r="E940" t="str">
            <v>GO RACING</v>
          </cell>
          <cell r="F940" t="str">
            <v>FRM</v>
          </cell>
          <cell r="G940" t="str">
            <v>C</v>
          </cell>
          <cell r="H940" t="str">
            <v>HOBBY</v>
          </cell>
          <cell r="I940" t="str">
            <v>TT</v>
          </cell>
          <cell r="R940">
            <v>34</v>
          </cell>
          <cell r="S940">
            <v>32907</v>
          </cell>
          <cell r="T940" t="str">
            <v>M</v>
          </cell>
          <cell r="W940">
            <v>647652907</v>
          </cell>
          <cell r="X940">
            <v>799746826</v>
          </cell>
          <cell r="AA940" t="str">
            <v>BULGARIA</v>
          </cell>
          <cell r="AB940" t="str">
            <v>BGR</v>
          </cell>
          <cell r="AC940" t="str">
            <v>BUL</v>
          </cell>
          <cell r="AD940" t="str">
            <v>KTM</v>
          </cell>
          <cell r="AE940" t="str">
            <v>250/4T</v>
          </cell>
          <cell r="BI940">
            <v>352</v>
          </cell>
          <cell r="BJ940">
            <v>125</v>
          </cell>
          <cell r="BK940">
            <v>125</v>
          </cell>
          <cell r="BY940">
            <v>527</v>
          </cell>
          <cell r="BZ940">
            <v>125</v>
          </cell>
          <cell r="CA940">
            <v>125</v>
          </cell>
          <cell r="CW940">
            <v>334</v>
          </cell>
          <cell r="CX940">
            <v>125</v>
          </cell>
          <cell r="CY940">
            <v>125</v>
          </cell>
          <cell r="DI940">
            <v>377</v>
          </cell>
          <cell r="DJ940">
            <v>125</v>
          </cell>
          <cell r="DK940">
            <v>125</v>
          </cell>
          <cell r="GW940">
            <v>1</v>
          </cell>
          <cell r="HT940">
            <v>1</v>
          </cell>
          <cell r="HZ940">
            <v>1</v>
          </cell>
          <cell r="IC940" t="str">
            <v>DA</v>
          </cell>
        </row>
        <row r="941">
          <cell r="A941">
            <v>387</v>
          </cell>
          <cell r="C941" t="str">
            <v>DINU</v>
          </cell>
          <cell r="D941" t="str">
            <v>BOGDAN TUDOR</v>
          </cell>
          <cell r="E941" t="str">
            <v>GO RACING</v>
          </cell>
          <cell r="F941" t="str">
            <v>FRM</v>
          </cell>
          <cell r="G941" t="str">
            <v>C</v>
          </cell>
          <cell r="H941" t="str">
            <v>HOBBY</v>
          </cell>
          <cell r="I941" t="str">
            <v>TT</v>
          </cell>
          <cell r="K941" t="str">
            <v>TT</v>
          </cell>
          <cell r="M941">
            <v>45570</v>
          </cell>
          <cell r="N941">
            <v>45657</v>
          </cell>
          <cell r="R941">
            <v>39</v>
          </cell>
          <cell r="S941">
            <v>30817</v>
          </cell>
          <cell r="T941" t="str">
            <v>M</v>
          </cell>
          <cell r="V941">
            <v>34</v>
          </cell>
          <cell r="W941">
            <v>1840515284585</v>
          </cell>
          <cell r="X941">
            <v>740242359</v>
          </cell>
          <cell r="Z941">
            <v>744752129</v>
          </cell>
          <cell r="AA941" t="str">
            <v>ILFOV</v>
          </cell>
          <cell r="AB941" t="str">
            <v>EST</v>
          </cell>
          <cell r="AC941" t="str">
            <v>ROU</v>
          </cell>
          <cell r="AD941" t="str">
            <v>KTM</v>
          </cell>
          <cell r="AE941" t="str">
            <v>300/2T</v>
          </cell>
          <cell r="AF941">
            <v>45385</v>
          </cell>
          <cell r="AG941">
            <v>45385</v>
          </cell>
          <cell r="AH941" t="str">
            <v>OP</v>
          </cell>
          <cell r="AI941" t="str">
            <v>DA</v>
          </cell>
          <cell r="AK941" t="str">
            <v>DA</v>
          </cell>
          <cell r="AN941">
            <v>520</v>
          </cell>
          <cell r="AQ941">
            <v>300</v>
          </cell>
          <cell r="AT941" t="str">
            <v>S</v>
          </cell>
          <cell r="BF941">
            <v>231</v>
          </cell>
          <cell r="BG941" t="str">
            <v>L</v>
          </cell>
          <cell r="BH941">
            <v>0</v>
          </cell>
          <cell r="BI941" t="str">
            <v>HOBBY</v>
          </cell>
          <cell r="BJ941" t="str">
            <v>L</v>
          </cell>
          <cell r="BK941">
            <v>0</v>
          </cell>
          <cell r="BR941">
            <v>585</v>
          </cell>
          <cell r="BS941" t="str">
            <v>L</v>
          </cell>
          <cell r="BT941">
            <v>0</v>
          </cell>
          <cell r="CE941">
            <v>204</v>
          </cell>
          <cell r="CF941" t="str">
            <v>L</v>
          </cell>
          <cell r="CG941">
            <v>0</v>
          </cell>
          <cell r="CW941">
            <v>311</v>
          </cell>
          <cell r="CX941" t="str">
            <v>L</v>
          </cell>
          <cell r="CY941">
            <v>0</v>
          </cell>
          <cell r="EB941">
            <v>233</v>
          </cell>
          <cell r="EC941" t="str">
            <v>L</v>
          </cell>
          <cell r="ED941">
            <v>0</v>
          </cell>
          <cell r="ET941">
            <v>346</v>
          </cell>
          <cell r="EU941" t="str">
            <v>L</v>
          </cell>
          <cell r="EV941">
            <v>0</v>
          </cell>
          <cell r="FL941">
            <v>411</v>
          </cell>
          <cell r="FM941" t="str">
            <v>L</v>
          </cell>
          <cell r="FN941">
            <v>0</v>
          </cell>
          <cell r="GW941">
            <v>1</v>
          </cell>
          <cell r="HT941">
            <v>1</v>
          </cell>
          <cell r="HZ941">
            <v>1</v>
          </cell>
          <cell r="IC941" t="str">
            <v>DA</v>
          </cell>
        </row>
        <row r="942">
          <cell r="A942">
            <v>385</v>
          </cell>
          <cell r="B942">
            <v>987</v>
          </cell>
          <cell r="C942" t="str">
            <v>DINU</v>
          </cell>
          <cell r="D942" t="str">
            <v>GHEORGHE</v>
          </cell>
          <cell r="E942" t="str">
            <v>CSM FLACARA MORENI</v>
          </cell>
          <cell r="F942" t="str">
            <v>FRM</v>
          </cell>
          <cell r="G942" t="str">
            <v>C</v>
          </cell>
          <cell r="H942" t="str">
            <v>HOBBY</v>
          </cell>
          <cell r="I942" t="str">
            <v>TT</v>
          </cell>
          <cell r="R942">
            <v>61</v>
          </cell>
          <cell r="S942">
            <v>23066</v>
          </cell>
          <cell r="T942" t="str">
            <v>M</v>
          </cell>
          <cell r="W942">
            <v>1630224151779</v>
          </cell>
          <cell r="X942">
            <v>744251001</v>
          </cell>
          <cell r="AA942" t="str">
            <v>DAMBOVITA</v>
          </cell>
          <cell r="AB942" t="str">
            <v>EST</v>
          </cell>
          <cell r="AC942" t="str">
            <v>ROU</v>
          </cell>
          <cell r="AD942" t="str">
            <v>HUSQVARNA</v>
          </cell>
          <cell r="AE942" t="str">
            <v>350/4T</v>
          </cell>
        </row>
        <row r="943">
          <cell r="A943">
            <v>386</v>
          </cell>
          <cell r="B943">
            <v>919</v>
          </cell>
          <cell r="C943" t="str">
            <v>DINU</v>
          </cell>
          <cell r="D943" t="str">
            <v>MARIUS IONUT</v>
          </cell>
          <cell r="E943" t="str">
            <v>LIDO CAMPINA</v>
          </cell>
          <cell r="F943" t="str">
            <v>FRM</v>
          </cell>
          <cell r="G943" t="str">
            <v>C</v>
          </cell>
          <cell r="H943" t="str">
            <v>HOBBY</v>
          </cell>
          <cell r="I943" t="str">
            <v>TT</v>
          </cell>
          <cell r="R943">
            <v>31</v>
          </cell>
          <cell r="S943">
            <v>33731</v>
          </cell>
          <cell r="T943" t="str">
            <v>M</v>
          </cell>
          <cell r="W943">
            <v>1920507100147</v>
          </cell>
          <cell r="X943">
            <v>767195706</v>
          </cell>
          <cell r="Z943">
            <v>761455886</v>
          </cell>
          <cell r="AA943" t="str">
            <v>BUZAU</v>
          </cell>
          <cell r="AB943" t="str">
            <v>EST</v>
          </cell>
          <cell r="AC943" t="str">
            <v>ROU</v>
          </cell>
          <cell r="AD943" t="str">
            <v>HONDA</v>
          </cell>
          <cell r="AE943" t="str">
            <v>450/4T</v>
          </cell>
        </row>
        <row r="944">
          <cell r="A944">
            <v>4128</v>
          </cell>
          <cell r="C944" t="str">
            <v>DOGARU</v>
          </cell>
          <cell r="D944" t="str">
            <v>ELENA DIANA</v>
          </cell>
          <cell r="E944" t="str">
            <v>MRM BUCURESTI</v>
          </cell>
          <cell r="F944" t="str">
            <v>FRM</v>
          </cell>
          <cell r="G944" t="str">
            <v>A</v>
          </cell>
          <cell r="H944" t="str">
            <v>CF M 300</v>
          </cell>
          <cell r="I944" t="str">
            <v>V</v>
          </cell>
          <cell r="L944" t="str">
            <v>V</v>
          </cell>
          <cell r="M944">
            <v>45572</v>
          </cell>
          <cell r="O944" t="str">
            <v>SERRES 04</v>
          </cell>
          <cell r="Q944" t="str">
            <v>ok</v>
          </cell>
          <cell r="R944">
            <v>16</v>
          </cell>
          <cell r="S944">
            <v>39294</v>
          </cell>
          <cell r="T944" t="str">
            <v>F</v>
          </cell>
          <cell r="V944">
            <v>33</v>
          </cell>
          <cell r="W944">
            <v>6070731410156</v>
          </cell>
          <cell r="Z944">
            <v>744535456</v>
          </cell>
          <cell r="AA944" t="str">
            <v>BUCURESTI</v>
          </cell>
          <cell r="AB944" t="str">
            <v>EST</v>
          </cell>
          <cell r="AC944" t="str">
            <v>ROU</v>
          </cell>
          <cell r="AD944" t="str">
            <v>CF MOTO</v>
          </cell>
          <cell r="AE944" t="str">
            <v>300/2T</v>
          </cell>
          <cell r="AF944">
            <v>45390</v>
          </cell>
          <cell r="AG944">
            <v>45410</v>
          </cell>
          <cell r="AH944" t="str">
            <v>FCH</v>
          </cell>
          <cell r="AI944" t="str">
            <v>DA</v>
          </cell>
          <cell r="AK944" t="str">
            <v>DA</v>
          </cell>
          <cell r="AN944">
            <v>430</v>
          </cell>
          <cell r="AQ944" t="str">
            <v>NU</v>
          </cell>
          <cell r="AR944">
            <v>70</v>
          </cell>
          <cell r="AT944" t="str">
            <v>C</v>
          </cell>
        </row>
        <row r="945">
          <cell r="A945">
            <v>389</v>
          </cell>
          <cell r="C945" t="str">
            <v>DOBIE</v>
          </cell>
          <cell r="D945" t="str">
            <v>RAPHAEL</v>
          </cell>
          <cell r="E945" t="str">
            <v>MASTER BIKE CLUJ</v>
          </cell>
          <cell r="F945" t="str">
            <v>FRM</v>
          </cell>
          <cell r="G945" t="str">
            <v>C</v>
          </cell>
          <cell r="H945" t="str">
            <v>HOBBY</v>
          </cell>
          <cell r="I945" t="str">
            <v>TT</v>
          </cell>
          <cell r="R945">
            <v>29</v>
          </cell>
          <cell r="S945">
            <v>34441</v>
          </cell>
          <cell r="T945" t="str">
            <v>M</v>
          </cell>
          <cell r="W945">
            <v>10446059</v>
          </cell>
          <cell r="X945">
            <v>436764952965</v>
          </cell>
          <cell r="Z945">
            <v>744495276</v>
          </cell>
          <cell r="AA945" t="str">
            <v>AUSTRIA</v>
          </cell>
          <cell r="AB945" t="str">
            <v>AUT</v>
          </cell>
          <cell r="AC945" t="str">
            <v>AUT</v>
          </cell>
          <cell r="AD945" t="str">
            <v>KTM</v>
          </cell>
          <cell r="AE945" t="str">
            <v>250/4T</v>
          </cell>
        </row>
        <row r="946">
          <cell r="A946">
            <v>390</v>
          </cell>
          <cell r="B946">
            <v>22</v>
          </cell>
          <cell r="C946" t="str">
            <v>DOBIS</v>
          </cell>
          <cell r="D946" t="str">
            <v>MARTIN</v>
          </cell>
          <cell r="E946" t="str">
            <v>SLOVACIA</v>
          </cell>
          <cell r="F946" t="str">
            <v>SMF</v>
          </cell>
          <cell r="G946" t="str">
            <v>A</v>
          </cell>
          <cell r="H946" t="str">
            <v>PRO</v>
          </cell>
          <cell r="I946" t="str">
            <v>TT</v>
          </cell>
          <cell r="R946">
            <v>124</v>
          </cell>
          <cell r="T946" t="str">
            <v>M</v>
          </cell>
          <cell r="AA946" t="str">
            <v>SLOVACIA</v>
          </cell>
          <cell r="AB946" t="str">
            <v>SVK</v>
          </cell>
          <cell r="AC946" t="str">
            <v>SVK</v>
          </cell>
          <cell r="AD946" t="str">
            <v>KTM</v>
          </cell>
          <cell r="AE946" t="str">
            <v>500/4T</v>
          </cell>
        </row>
        <row r="947">
          <cell r="A947">
            <v>391</v>
          </cell>
          <cell r="B947">
            <v>27</v>
          </cell>
          <cell r="C947" t="str">
            <v>DOBIS</v>
          </cell>
          <cell r="D947" t="str">
            <v>MICHAL</v>
          </cell>
          <cell r="E947" t="str">
            <v>SLOVACIA</v>
          </cell>
          <cell r="F947" t="str">
            <v>SMF</v>
          </cell>
          <cell r="G947" t="str">
            <v>A</v>
          </cell>
          <cell r="H947" t="str">
            <v>PRO</v>
          </cell>
          <cell r="I947" t="str">
            <v>TT</v>
          </cell>
          <cell r="R947">
            <v>124</v>
          </cell>
          <cell r="T947" t="str">
            <v>M</v>
          </cell>
          <cell r="AA947" t="str">
            <v>SLOVACIA</v>
          </cell>
          <cell r="AB947" t="str">
            <v>SVK</v>
          </cell>
          <cell r="AC947" t="str">
            <v>SVK</v>
          </cell>
          <cell r="AD947" t="str">
            <v>KTM</v>
          </cell>
          <cell r="AE947" t="str">
            <v>500/4T</v>
          </cell>
        </row>
        <row r="948">
          <cell r="A948">
            <v>2175</v>
          </cell>
          <cell r="C948" t="str">
            <v>DOBLINGER</v>
          </cell>
          <cell r="D948" t="str">
            <v>ARMIN</v>
          </cell>
          <cell r="E948" t="str">
            <v>HAITA DEVA</v>
          </cell>
          <cell r="F948" t="str">
            <v>FRM</v>
          </cell>
          <cell r="G948" t="str">
            <v>C</v>
          </cell>
          <cell r="H948" t="str">
            <v>HOBBY</v>
          </cell>
          <cell r="I948" t="str">
            <v>TT</v>
          </cell>
          <cell r="R948">
            <v>41</v>
          </cell>
          <cell r="S948">
            <v>30403</v>
          </cell>
          <cell r="T948" t="str">
            <v>M</v>
          </cell>
          <cell r="W948" t="str">
            <v>782574</v>
          </cell>
          <cell r="X948" t="str">
            <v>01604416753</v>
          </cell>
          <cell r="Y948" t="str">
            <v>armindoblinger@web.de</v>
          </cell>
          <cell r="AA948" t="str">
            <v>GERMANIA</v>
          </cell>
          <cell r="AB948" t="str">
            <v>DEU</v>
          </cell>
          <cell r="AC948" t="str">
            <v>GER</v>
          </cell>
          <cell r="AD948" t="str">
            <v>KTM</v>
          </cell>
          <cell r="BR948">
            <v>505</v>
          </cell>
          <cell r="BS948">
            <v>30</v>
          </cell>
          <cell r="BT948">
            <v>25</v>
          </cell>
          <cell r="GW948">
            <v>1</v>
          </cell>
          <cell r="HT948">
            <v>1</v>
          </cell>
          <cell r="HZ948">
            <v>1</v>
          </cell>
          <cell r="IC948" t="str">
            <v>DA</v>
          </cell>
        </row>
        <row r="949">
          <cell r="A949">
            <v>2174</v>
          </cell>
          <cell r="C949" t="str">
            <v>DOBLINGER</v>
          </cell>
          <cell r="D949" t="str">
            <v>JONAS</v>
          </cell>
          <cell r="E949" t="str">
            <v>HAITA DEVA</v>
          </cell>
          <cell r="F949" t="str">
            <v>FRM</v>
          </cell>
          <cell r="G949" t="str">
            <v>C</v>
          </cell>
          <cell r="H949" t="str">
            <v>HOBBY</v>
          </cell>
          <cell r="I949" t="str">
            <v>TT</v>
          </cell>
          <cell r="R949">
            <v>27</v>
          </cell>
          <cell r="S949">
            <v>35282</v>
          </cell>
          <cell r="T949" t="str">
            <v>M</v>
          </cell>
          <cell r="W949" t="str">
            <v>LFXYLMZ704</v>
          </cell>
          <cell r="X949" t="str">
            <v>015115634090</v>
          </cell>
          <cell r="Y949" t="str">
            <v>jonas-doblinger@t-online.de</v>
          </cell>
          <cell r="AA949" t="str">
            <v>GERMANIA</v>
          </cell>
          <cell r="AB949" t="str">
            <v>DEU</v>
          </cell>
          <cell r="AC949" t="str">
            <v>GER</v>
          </cell>
          <cell r="AD949" t="str">
            <v>KTM</v>
          </cell>
          <cell r="BR949">
            <v>554</v>
          </cell>
          <cell r="BS949">
            <v>30</v>
          </cell>
          <cell r="BT949">
            <v>25</v>
          </cell>
          <cell r="GW949">
            <v>1</v>
          </cell>
          <cell r="HT949">
            <v>1</v>
          </cell>
          <cell r="HZ949">
            <v>1</v>
          </cell>
          <cell r="IC949" t="str">
            <v>DA</v>
          </cell>
        </row>
        <row r="950">
          <cell r="A950">
            <v>392</v>
          </cell>
          <cell r="C950" t="str">
            <v>DOBOS</v>
          </cell>
          <cell r="D950" t="str">
            <v>DRAGOS BOGDAN</v>
          </cell>
          <cell r="E950" t="str">
            <v>X-CAPE RACING TEAM</v>
          </cell>
          <cell r="F950" t="str">
            <v>FRM</v>
          </cell>
          <cell r="G950" t="str">
            <v>C</v>
          </cell>
          <cell r="H950" t="str">
            <v>HOBBY</v>
          </cell>
          <cell r="I950" t="str">
            <v>TT</v>
          </cell>
          <cell r="R950">
            <v>33</v>
          </cell>
          <cell r="S950">
            <v>33073</v>
          </cell>
          <cell r="T950" t="str">
            <v>M</v>
          </cell>
          <cell r="W950">
            <v>1900719046304</v>
          </cell>
          <cell r="X950">
            <v>752788136</v>
          </cell>
          <cell r="Y950" t="str">
            <v>dragosmotard@gmail.com</v>
          </cell>
          <cell r="AA950" t="str">
            <v>BACAU</v>
          </cell>
          <cell r="AB950" t="str">
            <v>EST</v>
          </cell>
          <cell r="AC950" t="str">
            <v>ROU</v>
          </cell>
          <cell r="AD950" t="str">
            <v>GAS GAS</v>
          </cell>
          <cell r="AE950" t="str">
            <v>300/2T</v>
          </cell>
        </row>
        <row r="951">
          <cell r="A951">
            <v>393</v>
          </cell>
          <cell r="B951">
            <v>423</v>
          </cell>
          <cell r="C951" t="str">
            <v>DOBOȘAN</v>
          </cell>
          <cell r="D951" t="str">
            <v xml:space="preserve">VLAD </v>
          </cell>
          <cell r="E951" t="str">
            <v>HARD ENDURO ARAD</v>
          </cell>
          <cell r="F951" t="str">
            <v>FRM</v>
          </cell>
          <cell r="G951" t="str">
            <v>B</v>
          </cell>
          <cell r="H951" t="str">
            <v>EXPERT</v>
          </cell>
          <cell r="I951" t="str">
            <v>TT</v>
          </cell>
          <cell r="R951">
            <v>35</v>
          </cell>
          <cell r="S951">
            <v>32473</v>
          </cell>
          <cell r="T951" t="str">
            <v>M</v>
          </cell>
          <cell r="W951">
            <v>1881126350019</v>
          </cell>
          <cell r="X951">
            <v>723209749</v>
          </cell>
          <cell r="Y951" t="str">
            <v>dobosan.vlad@gmail.com</v>
          </cell>
          <cell r="Z951">
            <v>741052107</v>
          </cell>
          <cell r="AA951" t="str">
            <v>TIMIS</v>
          </cell>
          <cell r="AB951" t="str">
            <v>VEST</v>
          </cell>
          <cell r="AC951" t="str">
            <v>ROU</v>
          </cell>
          <cell r="AD951" t="str">
            <v>KTM</v>
          </cell>
          <cell r="AE951" t="str">
            <v>250/2T</v>
          </cell>
        </row>
        <row r="952">
          <cell r="A952">
            <v>394</v>
          </cell>
          <cell r="B952">
            <v>469</v>
          </cell>
          <cell r="C952" t="str">
            <v>DOBRA</v>
          </cell>
          <cell r="D952" t="str">
            <v>DAN IOAN</v>
          </cell>
          <cell r="E952" t="str">
            <v>ATH RACING FLORESTI</v>
          </cell>
          <cell r="F952" t="str">
            <v>FRM</v>
          </cell>
          <cell r="G952" t="str">
            <v>A</v>
          </cell>
          <cell r="H952" t="str">
            <v>ATV</v>
          </cell>
          <cell r="I952" t="str">
            <v>TT</v>
          </cell>
          <cell r="M952" t="str">
            <v>EXP 03-03</v>
          </cell>
          <cell r="R952">
            <v>31</v>
          </cell>
          <cell r="S952">
            <v>33970</v>
          </cell>
          <cell r="T952" t="str">
            <v>M</v>
          </cell>
          <cell r="W952">
            <v>1930101324786</v>
          </cell>
          <cell r="X952">
            <v>730909964</v>
          </cell>
          <cell r="Z952">
            <v>744796649</v>
          </cell>
          <cell r="AA952" t="str">
            <v>SIBIU</v>
          </cell>
          <cell r="AB952" t="str">
            <v>VEST</v>
          </cell>
          <cell r="AC952" t="str">
            <v>ROU</v>
          </cell>
          <cell r="AD952" t="str">
            <v>CF MOTO</v>
          </cell>
          <cell r="AE952" t="str">
            <v>1000/4T</v>
          </cell>
          <cell r="AI952" t="str">
            <v>DA</v>
          </cell>
          <cell r="AK952" t="str">
            <v>DA</v>
          </cell>
          <cell r="EQ952">
            <v>30</v>
          </cell>
          <cell r="ER952" t="str">
            <v>L</v>
          </cell>
          <cell r="ES952">
            <v>0</v>
          </cell>
          <cell r="GZ952">
            <v>1</v>
          </cell>
          <cell r="HT952">
            <v>1</v>
          </cell>
          <cell r="HZ952">
            <v>1</v>
          </cell>
          <cell r="IC952" t="str">
            <v>DA</v>
          </cell>
        </row>
        <row r="953">
          <cell r="A953">
            <v>395</v>
          </cell>
          <cell r="B953">
            <v>12</v>
          </cell>
          <cell r="C953" t="str">
            <v xml:space="preserve">DOBRA </v>
          </cell>
          <cell r="D953" t="str">
            <v>DAVID ALEXANDRU</v>
          </cell>
          <cell r="E953" t="str">
            <v xml:space="preserve">TOP CROSS T.C.S. </v>
          </cell>
          <cell r="F953" t="str">
            <v>FRM</v>
          </cell>
          <cell r="G953" t="str">
            <v>A</v>
          </cell>
          <cell r="H953" t="str">
            <v>MX.125</v>
          </cell>
          <cell r="I953" t="str">
            <v>MX</v>
          </cell>
          <cell r="Q953" t="str">
            <v>ok</v>
          </cell>
          <cell r="R953">
            <v>18</v>
          </cell>
          <cell r="S953">
            <v>38637</v>
          </cell>
          <cell r="T953" t="str">
            <v>M</v>
          </cell>
          <cell r="W953">
            <v>5051012410032</v>
          </cell>
          <cell r="X953">
            <v>727711817</v>
          </cell>
          <cell r="Y953" t="str">
            <v>davidyz85@yahoo.com</v>
          </cell>
          <cell r="Z953">
            <v>721323905</v>
          </cell>
          <cell r="AA953" t="str">
            <v>BUCURESTI</v>
          </cell>
          <cell r="AB953" t="str">
            <v>EST</v>
          </cell>
          <cell r="AC953" t="str">
            <v>ROU</v>
          </cell>
          <cell r="AD953" t="str">
            <v>YAMAHA</v>
          </cell>
          <cell r="AE953" t="str">
            <v>125/2T</v>
          </cell>
          <cell r="IC953">
            <v>22</v>
          </cell>
        </row>
        <row r="954">
          <cell r="A954">
            <v>4110</v>
          </cell>
          <cell r="B954">
            <v>29</v>
          </cell>
          <cell r="C954" t="str">
            <v xml:space="preserve">DOBRAN </v>
          </cell>
          <cell r="D954" t="str">
            <v>STEFAN</v>
          </cell>
          <cell r="E954" t="str">
            <v>OLTENIA RACING KIDS</v>
          </cell>
          <cell r="F954" t="str">
            <v>FRM</v>
          </cell>
          <cell r="G954" t="str">
            <v>A</v>
          </cell>
          <cell r="H954" t="str">
            <v xml:space="preserve">85 cc </v>
          </cell>
          <cell r="I954" t="str">
            <v>MX</v>
          </cell>
          <cell r="J954" t="str">
            <v>MX</v>
          </cell>
          <cell r="M954">
            <v>45560</v>
          </cell>
          <cell r="N954">
            <v>45657</v>
          </cell>
          <cell r="Q954" t="str">
            <v>ok</v>
          </cell>
          <cell r="R954">
            <v>12</v>
          </cell>
          <cell r="S954">
            <v>40997</v>
          </cell>
          <cell r="T954" t="str">
            <v>M</v>
          </cell>
          <cell r="V954">
            <v>157</v>
          </cell>
          <cell r="W954">
            <v>5120329160023</v>
          </cell>
          <cell r="X954">
            <v>767380461</v>
          </cell>
          <cell r="AA954" t="str">
            <v>DOLJ</v>
          </cell>
          <cell r="AB954" t="str">
            <v>VEST</v>
          </cell>
          <cell r="AC954" t="str">
            <v>ROU</v>
          </cell>
          <cell r="AD954" t="str">
            <v>KTM</v>
          </cell>
          <cell r="AE954" t="str">
            <v>85/2T</v>
          </cell>
          <cell r="AF954">
            <v>45377</v>
          </cell>
          <cell r="AG954">
            <v>45378</v>
          </cell>
          <cell r="AH954" t="str">
            <v>OP</v>
          </cell>
          <cell r="AJ954" t="str">
            <v>DA</v>
          </cell>
          <cell r="AK954" t="str">
            <v>DA</v>
          </cell>
          <cell r="AN954">
            <v>430</v>
          </cell>
          <cell r="AQ954">
            <v>300</v>
          </cell>
          <cell r="AT954" t="str">
            <v>C</v>
          </cell>
          <cell r="BC954">
            <v>29</v>
          </cell>
          <cell r="BD954" t="str">
            <v>L</v>
          </cell>
          <cell r="BE954">
            <v>0</v>
          </cell>
        </row>
        <row r="955">
          <cell r="A955">
            <v>1888</v>
          </cell>
          <cell r="C955" t="str">
            <v>DOBRE</v>
          </cell>
          <cell r="D955" t="str">
            <v>PETRISOR SAGEDON</v>
          </cell>
          <cell r="E955" t="str">
            <v>ADRENALINE MOTORSPORTS</v>
          </cell>
          <cell r="F955" t="str">
            <v>FRM</v>
          </cell>
          <cell r="G955" t="str">
            <v>B</v>
          </cell>
          <cell r="H955" t="str">
            <v>EXPERT</v>
          </cell>
          <cell r="I955" t="str">
            <v>TT</v>
          </cell>
          <cell r="R955">
            <v>23</v>
          </cell>
          <cell r="S955">
            <v>36800</v>
          </cell>
          <cell r="T955" t="str">
            <v>M</v>
          </cell>
          <cell r="W955">
            <v>5001001297262</v>
          </cell>
          <cell r="X955">
            <v>720272905</v>
          </cell>
          <cell r="AA955" t="str">
            <v>PRAHOVA</v>
          </cell>
          <cell r="AB955" t="str">
            <v>EST</v>
          </cell>
          <cell r="AC955" t="str">
            <v>ROU</v>
          </cell>
          <cell r="AD955" t="str">
            <v>KTM</v>
          </cell>
          <cell r="AE955" t="str">
            <v>300/2T</v>
          </cell>
        </row>
        <row r="956">
          <cell r="A956">
            <v>2907</v>
          </cell>
          <cell r="C956" t="str">
            <v>DOBRE</v>
          </cell>
          <cell r="D956" t="str">
            <v>RADU</v>
          </cell>
          <cell r="F956" t="e">
            <v>#N/A</v>
          </cell>
          <cell r="G956" t="str">
            <v>C</v>
          </cell>
          <cell r="H956" t="str">
            <v>HOBBY</v>
          </cell>
          <cell r="I956" t="str">
            <v>TT</v>
          </cell>
          <cell r="R956">
            <v>124</v>
          </cell>
          <cell r="T956" t="str">
            <v>M</v>
          </cell>
          <cell r="AB956" t="e">
            <v>#N/A</v>
          </cell>
        </row>
        <row r="957">
          <cell r="A957">
            <v>396</v>
          </cell>
          <cell r="C957" t="str">
            <v>DOBREA</v>
          </cell>
          <cell r="D957" t="str">
            <v xml:space="preserve">PETRU  </v>
          </cell>
          <cell r="E957" t="str">
            <v>VECTRA ZARNESTI</v>
          </cell>
          <cell r="F957" t="str">
            <v>FRM</v>
          </cell>
          <cell r="G957" t="str">
            <v>B</v>
          </cell>
          <cell r="H957" t="str">
            <v>EXPERT</v>
          </cell>
          <cell r="I957" t="str">
            <v>TT</v>
          </cell>
          <cell r="R957">
            <v>42</v>
          </cell>
          <cell r="S957">
            <v>29766</v>
          </cell>
          <cell r="T957" t="str">
            <v>M</v>
          </cell>
          <cell r="W957">
            <v>1810629080111</v>
          </cell>
          <cell r="X957">
            <v>742955058</v>
          </cell>
          <cell r="Z957">
            <v>775350365</v>
          </cell>
          <cell r="AA957" t="str">
            <v>BRASOV</v>
          </cell>
          <cell r="AB957" t="str">
            <v>EST</v>
          </cell>
          <cell r="AC957" t="str">
            <v>ROU</v>
          </cell>
          <cell r="AD957" t="str">
            <v>KTM</v>
          </cell>
          <cell r="AE957" t="str">
            <v>300/2T</v>
          </cell>
        </row>
        <row r="958">
          <cell r="A958">
            <v>1831</v>
          </cell>
          <cell r="B958">
            <v>125</v>
          </cell>
          <cell r="C958" t="str">
            <v>DOBREAN</v>
          </cell>
          <cell r="D958" t="str">
            <v>TUDOR CRISTIAN</v>
          </cell>
          <cell r="E958" t="str">
            <v>MASTER BIKE CLUJ</v>
          </cell>
          <cell r="F958" t="str">
            <v>FRM</v>
          </cell>
          <cell r="G958" t="str">
            <v>C</v>
          </cell>
          <cell r="H958" t="str">
            <v>HOBBY</v>
          </cell>
          <cell r="I958" t="str">
            <v>TT</v>
          </cell>
          <cell r="K958" t="str">
            <v>HE</v>
          </cell>
          <cell r="N958">
            <v>45657</v>
          </cell>
          <cell r="Q958" t="str">
            <v>ok</v>
          </cell>
          <cell r="R958">
            <v>18</v>
          </cell>
          <cell r="S958">
            <v>38683</v>
          </cell>
          <cell r="T958" t="str">
            <v>M</v>
          </cell>
          <cell r="W958">
            <v>5051127260120</v>
          </cell>
          <cell r="X958">
            <v>722274295</v>
          </cell>
          <cell r="Y958" t="str">
            <v>tudor.dobrean05@gmail.com</v>
          </cell>
          <cell r="Z958">
            <v>724264921</v>
          </cell>
          <cell r="AA958" t="str">
            <v>HARGHITA</v>
          </cell>
          <cell r="AB958" t="str">
            <v>EST</v>
          </cell>
          <cell r="AC958" t="str">
            <v>ROU</v>
          </cell>
          <cell r="AD958" t="str">
            <v>KTM</v>
          </cell>
          <cell r="AE958" t="str">
            <v>300/2T</v>
          </cell>
          <cell r="AF958">
            <v>45349</v>
          </cell>
          <cell r="AG958">
            <v>45349</v>
          </cell>
          <cell r="AH958" t="str">
            <v>OP</v>
          </cell>
          <cell r="AI958" t="str">
            <v>DA</v>
          </cell>
          <cell r="AK958" t="str">
            <v>DA</v>
          </cell>
          <cell r="AL958" t="str">
            <v>AII</v>
          </cell>
          <cell r="AN958">
            <v>300</v>
          </cell>
          <cell r="AQ958">
            <v>300</v>
          </cell>
          <cell r="AT958" t="str">
            <v>S</v>
          </cell>
          <cell r="BI958">
            <v>187</v>
          </cell>
          <cell r="BJ958" t="str">
            <v>L</v>
          </cell>
          <cell r="BK958">
            <v>0</v>
          </cell>
          <cell r="BR958">
            <v>538</v>
          </cell>
          <cell r="BS958" t="str">
            <v>L</v>
          </cell>
          <cell r="BT958">
            <v>0</v>
          </cell>
          <cell r="EB958">
            <v>104</v>
          </cell>
          <cell r="EC958" t="str">
            <v>L</v>
          </cell>
          <cell r="ED958">
            <v>0</v>
          </cell>
          <cell r="GW958">
            <v>1</v>
          </cell>
          <cell r="HT958">
            <v>1</v>
          </cell>
          <cell r="HZ958">
            <v>1</v>
          </cell>
          <cell r="IC958" t="str">
            <v>DA</v>
          </cell>
        </row>
        <row r="959">
          <cell r="A959">
            <v>3037</v>
          </cell>
          <cell r="C959" t="str">
            <v>DOBRESCU</v>
          </cell>
          <cell r="D959" t="str">
            <v>BOGDAN GABRIEL</v>
          </cell>
          <cell r="E959" t="str">
            <v>ACS TOURMOUNT</v>
          </cell>
          <cell r="F959" t="str">
            <v>FRM</v>
          </cell>
          <cell r="G959" t="str">
            <v>C</v>
          </cell>
          <cell r="H959" t="str">
            <v>HOBBY</v>
          </cell>
          <cell r="I959" t="str">
            <v>TT</v>
          </cell>
          <cell r="R959">
            <v>35</v>
          </cell>
          <cell r="S959">
            <v>32584</v>
          </cell>
          <cell r="T959" t="str">
            <v>M</v>
          </cell>
          <cell r="W959">
            <v>1890317030047</v>
          </cell>
          <cell r="X959">
            <v>764549755</v>
          </cell>
          <cell r="AA959" t="str">
            <v>ARGES</v>
          </cell>
          <cell r="AB959" t="str">
            <v>EST</v>
          </cell>
          <cell r="AC959" t="str">
            <v>ROU</v>
          </cell>
          <cell r="AD959" t="str">
            <v>YAMAHA</v>
          </cell>
          <cell r="AE959" t="str">
            <v>250/2T</v>
          </cell>
        </row>
        <row r="960">
          <cell r="A960">
            <v>397</v>
          </cell>
          <cell r="C960" t="str">
            <v>DOBRESCU</v>
          </cell>
          <cell r="D960" t="str">
            <v>MIHAI</v>
          </cell>
          <cell r="E960" t="str">
            <v>VECTRA ZARNESTI</v>
          </cell>
          <cell r="F960" t="str">
            <v>FRM</v>
          </cell>
          <cell r="G960" t="str">
            <v>C</v>
          </cell>
          <cell r="H960" t="str">
            <v>HOBBY</v>
          </cell>
          <cell r="I960" t="str">
            <v>TT</v>
          </cell>
          <cell r="R960">
            <v>46</v>
          </cell>
          <cell r="S960">
            <v>28301</v>
          </cell>
          <cell r="T960" t="str">
            <v>M</v>
          </cell>
          <cell r="W960">
            <v>1770625083469</v>
          </cell>
          <cell r="Y960" t="str">
            <v>mihaidobrescu.ro@gmail.com</v>
          </cell>
          <cell r="AA960" t="str">
            <v>BRASOV</v>
          </cell>
          <cell r="AB960" t="str">
            <v>EST</v>
          </cell>
          <cell r="AC960" t="str">
            <v>ROU</v>
          </cell>
          <cell r="AD960" t="str">
            <v>GAS GAS</v>
          </cell>
          <cell r="AE960" t="str">
            <v>300/2T</v>
          </cell>
        </row>
        <row r="961">
          <cell r="A961">
            <v>3038</v>
          </cell>
          <cell r="C961" t="str">
            <v>DOBRESCU</v>
          </cell>
          <cell r="D961" t="str">
            <v>MIHAIL</v>
          </cell>
          <cell r="E961" t="str">
            <v>ACS TOURMOUNT</v>
          </cell>
          <cell r="F961" t="str">
            <v>FRM</v>
          </cell>
          <cell r="G961" t="str">
            <v>C</v>
          </cell>
          <cell r="H961" t="str">
            <v>HOBBY</v>
          </cell>
          <cell r="I961" t="str">
            <v>TT</v>
          </cell>
          <cell r="R961">
            <v>36</v>
          </cell>
          <cell r="S961">
            <v>31893</v>
          </cell>
          <cell r="T961" t="str">
            <v>M</v>
          </cell>
          <cell r="W961">
            <v>1870426030047</v>
          </cell>
          <cell r="X961">
            <v>766530751</v>
          </cell>
          <cell r="AA961" t="str">
            <v>ILFOV</v>
          </cell>
          <cell r="AB961" t="str">
            <v>EST</v>
          </cell>
          <cell r="AC961" t="str">
            <v>ROU</v>
          </cell>
          <cell r="AD961" t="str">
            <v>KTM</v>
          </cell>
          <cell r="AE961" t="str">
            <v>250/2T</v>
          </cell>
        </row>
        <row r="962">
          <cell r="A962">
            <v>399</v>
          </cell>
          <cell r="C962" t="str">
            <v xml:space="preserve">DOBRESCU </v>
          </cell>
          <cell r="D962" t="str">
            <v>STEFAN</v>
          </cell>
          <cell r="E962" t="str">
            <v>MOTOSTAR GO RACING</v>
          </cell>
          <cell r="F962" t="e">
            <v>#N/A</v>
          </cell>
          <cell r="G962" t="str">
            <v>B</v>
          </cell>
          <cell r="H962" t="str">
            <v>VET</v>
          </cell>
          <cell r="I962" t="str">
            <v>TT</v>
          </cell>
          <cell r="R962">
            <v>47</v>
          </cell>
          <cell r="S962">
            <v>28146</v>
          </cell>
          <cell r="T962" t="str">
            <v>M</v>
          </cell>
          <cell r="W962">
            <v>1770121100073</v>
          </cell>
          <cell r="X962">
            <v>743006949</v>
          </cell>
          <cell r="Y962" t="str">
            <v>stefdobrescu@gmail.com</v>
          </cell>
          <cell r="Z962">
            <v>743006948</v>
          </cell>
          <cell r="AA962" t="str">
            <v>BUZAU</v>
          </cell>
          <cell r="AB962" t="str">
            <v>EST</v>
          </cell>
          <cell r="AC962" t="str">
            <v>ROU</v>
          </cell>
          <cell r="AD962" t="str">
            <v>KTM</v>
          </cell>
          <cell r="AE962" t="str">
            <v>300/2T</v>
          </cell>
        </row>
        <row r="963">
          <cell r="A963">
            <v>398</v>
          </cell>
          <cell r="B963">
            <v>316</v>
          </cell>
          <cell r="C963" t="str">
            <v xml:space="preserve">DOBRESCU </v>
          </cell>
          <cell r="D963" t="str">
            <v>STEFAN</v>
          </cell>
          <cell r="E963" t="str">
            <v>MOTOSTAR GO RACING</v>
          </cell>
          <cell r="F963" t="e">
            <v>#N/A</v>
          </cell>
          <cell r="G963" t="str">
            <v>A</v>
          </cell>
          <cell r="H963" t="str">
            <v>VET</v>
          </cell>
          <cell r="I963" t="str">
            <v>TT</v>
          </cell>
          <cell r="K963" t="str">
            <v>TT</v>
          </cell>
          <cell r="N963">
            <v>45657</v>
          </cell>
          <cell r="R963">
            <v>47</v>
          </cell>
          <cell r="S963">
            <v>28146</v>
          </cell>
          <cell r="T963" t="str">
            <v>M</v>
          </cell>
          <cell r="W963">
            <v>1770121100073</v>
          </cell>
          <cell r="X963">
            <v>743006949</v>
          </cell>
          <cell r="Y963" t="str">
            <v>stefdobrescu@gmail.com</v>
          </cell>
          <cell r="Z963">
            <v>743006948</v>
          </cell>
          <cell r="AA963" t="str">
            <v>BUZAU</v>
          </cell>
          <cell r="AB963" t="str">
            <v>EST</v>
          </cell>
          <cell r="AC963" t="str">
            <v>ROU</v>
          </cell>
          <cell r="AD963" t="str">
            <v>KTM</v>
          </cell>
          <cell r="AE963" t="str">
            <v>300/2T</v>
          </cell>
          <cell r="AF963">
            <v>45351</v>
          </cell>
          <cell r="AG963">
            <v>45351</v>
          </cell>
          <cell r="AH963" t="str">
            <v>OP</v>
          </cell>
          <cell r="AI963" t="str">
            <v>DA</v>
          </cell>
          <cell r="AK963" t="str">
            <v>DA</v>
          </cell>
          <cell r="AL963" t="str">
            <v>BIII</v>
          </cell>
          <cell r="AN963">
            <v>450</v>
          </cell>
          <cell r="AO963" t="str">
            <v>NU</v>
          </cell>
          <cell r="AP963">
            <v>300</v>
          </cell>
          <cell r="AQ963">
            <v>300</v>
          </cell>
          <cell r="AT963" t="str">
            <v>S</v>
          </cell>
          <cell r="BI963">
            <v>519</v>
          </cell>
          <cell r="BJ963" t="str">
            <v>L</v>
          </cell>
          <cell r="BK963">
            <v>0</v>
          </cell>
          <cell r="CW963">
            <v>505</v>
          </cell>
          <cell r="CX963" t="str">
            <v>L</v>
          </cell>
          <cell r="CY963">
            <v>0</v>
          </cell>
          <cell r="FU963">
            <v>87</v>
          </cell>
          <cell r="FV963" t="str">
            <v>L</v>
          </cell>
          <cell r="FW963">
            <v>0</v>
          </cell>
          <cell r="GW963">
            <v>1</v>
          </cell>
          <cell r="GZ963">
            <v>1</v>
          </cell>
          <cell r="HT963">
            <v>1</v>
          </cell>
          <cell r="HZ963">
            <v>1</v>
          </cell>
          <cell r="IC963" t="str">
            <v>DA</v>
          </cell>
        </row>
        <row r="964">
          <cell r="A964">
            <v>400</v>
          </cell>
          <cell r="C964" t="str">
            <v>DOBRIA</v>
          </cell>
          <cell r="D964" t="str">
            <v>SORIN GABRIEL</v>
          </cell>
          <cell r="E964" t="str">
            <v>X-CAPE RACING TEAM</v>
          </cell>
          <cell r="F964" t="str">
            <v>FRM</v>
          </cell>
          <cell r="G964" t="str">
            <v>C</v>
          </cell>
          <cell r="H964" t="str">
            <v>EXPERT</v>
          </cell>
          <cell r="I964" t="str">
            <v>TT</v>
          </cell>
          <cell r="R964">
            <v>38</v>
          </cell>
          <cell r="S964">
            <v>31208</v>
          </cell>
          <cell r="T964" t="str">
            <v>M</v>
          </cell>
          <cell r="W964">
            <v>1850610044421</v>
          </cell>
          <cell r="X964">
            <v>749700727</v>
          </cell>
          <cell r="Z964">
            <v>741066249</v>
          </cell>
          <cell r="AA964" t="str">
            <v>BACAU</v>
          </cell>
          <cell r="AB964" t="str">
            <v>EST</v>
          </cell>
          <cell r="AC964" t="str">
            <v>ROU</v>
          </cell>
          <cell r="AD964" t="str">
            <v>HUSQVARNA</v>
          </cell>
          <cell r="AE964" t="str">
            <v>300/2T</v>
          </cell>
          <cell r="CH964">
            <v>142</v>
          </cell>
          <cell r="CI964">
            <v>125</v>
          </cell>
          <cell r="CJ964">
            <v>125</v>
          </cell>
          <cell r="CN964">
            <v>115</v>
          </cell>
          <cell r="CO964">
            <v>125</v>
          </cell>
          <cell r="CP964">
            <v>125</v>
          </cell>
          <cell r="GW964">
            <v>1</v>
          </cell>
          <cell r="HT964">
            <v>1</v>
          </cell>
          <cell r="HZ964">
            <v>1</v>
          </cell>
          <cell r="IC964" t="str">
            <v>DA</v>
          </cell>
        </row>
        <row r="965">
          <cell r="A965">
            <v>3146</v>
          </cell>
          <cell r="B965">
            <v>8</v>
          </cell>
          <cell r="C965" t="str">
            <v xml:space="preserve">DOBRIN </v>
          </cell>
          <cell r="D965" t="str">
            <v>ALEXANDRU STEFAN</v>
          </cell>
          <cell r="E965" t="str">
            <v xml:space="preserve">TOP CROSS T.C.S. </v>
          </cell>
          <cell r="F965" t="str">
            <v>FRM</v>
          </cell>
          <cell r="G965" t="str">
            <v>A</v>
          </cell>
          <cell r="H965" t="str">
            <v>50 JM</v>
          </cell>
          <cell r="I965" t="str">
            <v>MX</v>
          </cell>
          <cell r="M965" t="str">
            <v>EXP 28-02</v>
          </cell>
          <cell r="Q965" t="str">
            <v>ok</v>
          </cell>
          <cell r="R965">
            <v>9</v>
          </cell>
          <cell r="S965">
            <v>41767</v>
          </cell>
          <cell r="T965" t="str">
            <v>M</v>
          </cell>
          <cell r="W965">
            <v>5140508410223</v>
          </cell>
          <cell r="Z965">
            <v>726701903</v>
          </cell>
          <cell r="AA965" t="str">
            <v>BUCURESTI</v>
          </cell>
          <cell r="AB965" t="str">
            <v>EST</v>
          </cell>
          <cell r="AC965" t="str">
            <v>ROU</v>
          </cell>
          <cell r="AD965" t="str">
            <v>KTM</v>
          </cell>
          <cell r="AE965" t="str">
            <v>50 A</v>
          </cell>
          <cell r="AJ965" t="str">
            <v>DA</v>
          </cell>
          <cell r="AK965" t="str">
            <v>DA</v>
          </cell>
          <cell r="BU965">
            <v>8</v>
          </cell>
          <cell r="FC965">
            <v>8</v>
          </cell>
          <cell r="GJ965">
            <v>8</v>
          </cell>
          <cell r="GK965" t="str">
            <v>L</v>
          </cell>
          <cell r="GL965">
            <v>0</v>
          </cell>
          <cell r="IC965" t="str">
            <v>L</v>
          </cell>
        </row>
        <row r="966">
          <cell r="A966">
            <v>1924</v>
          </cell>
          <cell r="C966" t="str">
            <v>DOBRINAS</v>
          </cell>
          <cell r="D966" t="str">
            <v xml:space="preserve">OVIDIU </v>
          </cell>
          <cell r="E966" t="str">
            <v>X-CAPE RACING TEAM</v>
          </cell>
          <cell r="F966" t="str">
            <v>FRM</v>
          </cell>
          <cell r="G966" t="str">
            <v>A</v>
          </cell>
          <cell r="H966" t="str">
            <v>ATV</v>
          </cell>
          <cell r="I966" t="str">
            <v>TT</v>
          </cell>
          <cell r="R966">
            <v>28</v>
          </cell>
          <cell r="S966">
            <v>34859</v>
          </cell>
          <cell r="T966" t="str">
            <v>M</v>
          </cell>
          <cell r="W966">
            <v>1950609134123</v>
          </cell>
          <cell r="X966">
            <v>730068041</v>
          </cell>
          <cell r="AA966" t="str">
            <v>CONSTANTA</v>
          </cell>
          <cell r="AB966" t="str">
            <v>EST</v>
          </cell>
          <cell r="AC966" t="str">
            <v>ROU</v>
          </cell>
          <cell r="AD966" t="str">
            <v>CAN AM</v>
          </cell>
          <cell r="AE966" t="str">
            <v>800/4T</v>
          </cell>
        </row>
        <row r="967">
          <cell r="A967">
            <v>401</v>
          </cell>
          <cell r="B967">
            <v>112</v>
          </cell>
          <cell r="C967" t="str">
            <v>DOGANAY</v>
          </cell>
          <cell r="D967" t="str">
            <v>DOGUKAN</v>
          </cell>
          <cell r="E967" t="str">
            <v>TURCIA</v>
          </cell>
          <cell r="F967" t="str">
            <v>TMF</v>
          </cell>
          <cell r="G967" t="str">
            <v>A</v>
          </cell>
          <cell r="H967" t="str">
            <v>MX.125</v>
          </cell>
          <cell r="I967" t="str">
            <v>MX</v>
          </cell>
          <cell r="M967" t="str">
            <v>SP</v>
          </cell>
          <cell r="N967" t="str">
            <v>SP</v>
          </cell>
          <cell r="Q967" t="str">
            <v>SP</v>
          </cell>
          <cell r="R967">
            <v>20</v>
          </cell>
          <cell r="S967">
            <v>38075</v>
          </cell>
          <cell r="T967" t="str">
            <v>M</v>
          </cell>
          <cell r="W967">
            <v>13265432264</v>
          </cell>
          <cell r="AA967" t="str">
            <v>TURCIA</v>
          </cell>
          <cell r="AB967" t="str">
            <v>TUR</v>
          </cell>
          <cell r="AC967" t="str">
            <v>TUR</v>
          </cell>
        </row>
        <row r="968">
          <cell r="A968">
            <v>1782</v>
          </cell>
          <cell r="B968">
            <v>75</v>
          </cell>
          <cell r="C968" t="str">
            <v>ABAGIU</v>
          </cell>
          <cell r="D968" t="str">
            <v>RADUCU</v>
          </cell>
          <cell r="E968" t="str">
            <v>MRM BUCURESTI</v>
          </cell>
          <cell r="F968" t="str">
            <v>FRM</v>
          </cell>
          <cell r="G968" t="str">
            <v>B</v>
          </cell>
          <cell r="H968" t="str">
            <v>D1000</v>
          </cell>
          <cell r="I968" t="str">
            <v>V</v>
          </cell>
          <cell r="L968" t="str">
            <v>V</v>
          </cell>
          <cell r="M968">
            <v>45496</v>
          </cell>
          <cell r="O968">
            <v>45702</v>
          </cell>
          <cell r="R968">
            <v>49</v>
          </cell>
          <cell r="S968">
            <v>27431</v>
          </cell>
          <cell r="T968" t="str">
            <v>M</v>
          </cell>
          <cell r="V968">
            <v>7</v>
          </cell>
          <cell r="W968">
            <v>1750206100065</v>
          </cell>
          <cell r="X968">
            <v>751130851</v>
          </cell>
          <cell r="Z968">
            <v>724668648</v>
          </cell>
          <cell r="AA968" t="str">
            <v>ILFOV</v>
          </cell>
          <cell r="AB968" t="str">
            <v>EST</v>
          </cell>
          <cell r="AC968" t="str">
            <v>ROU</v>
          </cell>
          <cell r="AD968" t="str">
            <v>DUCATI</v>
          </cell>
          <cell r="AE968" t="str">
            <v>1000/4T</v>
          </cell>
          <cell r="AF968">
            <v>45313</v>
          </cell>
          <cell r="AG968">
            <v>45275</v>
          </cell>
          <cell r="AH968" t="str">
            <v>OP</v>
          </cell>
          <cell r="AI968" t="str">
            <v>DA</v>
          </cell>
          <cell r="AK968" t="str">
            <v>DA</v>
          </cell>
          <cell r="AN968">
            <v>300</v>
          </cell>
          <cell r="AR968">
            <v>700</v>
          </cell>
          <cell r="AS968">
            <v>8504282962</v>
          </cell>
          <cell r="AT968" t="str">
            <v>C</v>
          </cell>
          <cell r="IC968">
            <v>22</v>
          </cell>
        </row>
        <row r="969">
          <cell r="A969">
            <v>4104</v>
          </cell>
          <cell r="B969">
            <v>32</v>
          </cell>
          <cell r="C969" t="str">
            <v>DOGARU</v>
          </cell>
          <cell r="D969" t="str">
            <v>FLAVIA GEORGIANA</v>
          </cell>
          <cell r="E969" t="str">
            <v>OLTENIA RACING KIDS</v>
          </cell>
          <cell r="F969" t="str">
            <v>FRM</v>
          </cell>
          <cell r="G969" t="str">
            <v>A</v>
          </cell>
          <cell r="H969" t="str">
            <v xml:space="preserve">85 cc </v>
          </cell>
          <cell r="I969" t="str">
            <v>MX</v>
          </cell>
          <cell r="J969" t="str">
            <v>MX</v>
          </cell>
          <cell r="M969">
            <v>45539</v>
          </cell>
          <cell r="N969">
            <v>45657</v>
          </cell>
          <cell r="Q969" t="str">
            <v>ok</v>
          </cell>
          <cell r="R969">
            <v>12</v>
          </cell>
          <cell r="S969">
            <v>40737</v>
          </cell>
          <cell r="T969" t="str">
            <v>F</v>
          </cell>
          <cell r="V969">
            <v>158</v>
          </cell>
          <cell r="W969">
            <v>6110713284560</v>
          </cell>
          <cell r="X969">
            <v>724008254</v>
          </cell>
          <cell r="Z969">
            <v>724008247</v>
          </cell>
          <cell r="AA969" t="str">
            <v>OLT</v>
          </cell>
          <cell r="AB969" t="str">
            <v>VEST</v>
          </cell>
          <cell r="AC969" t="str">
            <v>ROU</v>
          </cell>
          <cell r="AD969" t="str">
            <v>KTM</v>
          </cell>
          <cell r="AE969" t="str">
            <v>85/2T</v>
          </cell>
          <cell r="AF969">
            <v>45376</v>
          </cell>
          <cell r="AG969">
            <v>45377</v>
          </cell>
          <cell r="AH969" t="str">
            <v>OP</v>
          </cell>
          <cell r="AJ969" t="str">
            <v>DA</v>
          </cell>
          <cell r="AK969" t="str">
            <v>DA</v>
          </cell>
          <cell r="AN969">
            <v>430</v>
          </cell>
          <cell r="AQ969">
            <v>300</v>
          </cell>
          <cell r="AT969" t="str">
            <v>C</v>
          </cell>
          <cell r="BC969">
            <v>32</v>
          </cell>
          <cell r="BD969" t="str">
            <v>L</v>
          </cell>
          <cell r="BE969">
            <v>0</v>
          </cell>
        </row>
        <row r="970">
          <cell r="A970">
            <v>402</v>
          </cell>
          <cell r="C970" t="str">
            <v>DOGARU</v>
          </cell>
          <cell r="D970" t="str">
            <v>PETRE DORIN</v>
          </cell>
          <cell r="E970" t="str">
            <v>ACS TOURMOUNT</v>
          </cell>
          <cell r="F970" t="str">
            <v>FRM</v>
          </cell>
          <cell r="G970" t="str">
            <v>B</v>
          </cell>
          <cell r="H970" t="str">
            <v>EXPERT</v>
          </cell>
          <cell r="I970" t="str">
            <v>TT</v>
          </cell>
          <cell r="R970">
            <v>44</v>
          </cell>
          <cell r="S970">
            <v>29142</v>
          </cell>
          <cell r="T970" t="str">
            <v>M</v>
          </cell>
          <cell r="W970">
            <v>1791014038645</v>
          </cell>
          <cell r="AA970" t="str">
            <v>ARGES</v>
          </cell>
          <cell r="AB970" t="str">
            <v>EST</v>
          </cell>
          <cell r="AC970" t="str">
            <v>ROU</v>
          </cell>
          <cell r="AD970" t="str">
            <v>KTM</v>
          </cell>
          <cell r="AE970" t="str">
            <v>300/2T</v>
          </cell>
          <cell r="CN970">
            <v>167</v>
          </cell>
          <cell r="CO970">
            <v>125</v>
          </cell>
          <cell r="CP970">
            <v>125</v>
          </cell>
          <cell r="GW970">
            <v>1</v>
          </cell>
          <cell r="HT970">
            <v>1</v>
          </cell>
          <cell r="HZ970">
            <v>1</v>
          </cell>
          <cell r="IC970" t="str">
            <v>DA</v>
          </cell>
        </row>
        <row r="971">
          <cell r="A971">
            <v>1873</v>
          </cell>
          <cell r="C971" t="str">
            <v>DOGARU</v>
          </cell>
          <cell r="D971" t="str">
            <v>THEODOR MADALIN</v>
          </cell>
          <cell r="E971" t="str">
            <v>OLTENIA RACING KIDS</v>
          </cell>
          <cell r="F971" t="str">
            <v>FRM</v>
          </cell>
          <cell r="G971" t="str">
            <v>C</v>
          </cell>
          <cell r="H971" t="str">
            <v>HOBBY</v>
          </cell>
          <cell r="I971" t="str">
            <v>TT</v>
          </cell>
          <cell r="K971" t="str">
            <v>TT</v>
          </cell>
          <cell r="M971">
            <v>45530</v>
          </cell>
          <cell r="N971">
            <v>45657</v>
          </cell>
          <cell r="R971">
            <v>41</v>
          </cell>
          <cell r="S971">
            <v>30100</v>
          </cell>
          <cell r="T971" t="str">
            <v>M</v>
          </cell>
          <cell r="W971">
            <v>1820529284454</v>
          </cell>
          <cell r="X971">
            <v>724008254</v>
          </cell>
          <cell r="Y971" t="str">
            <v>madalin_dogaru@yahoo.com</v>
          </cell>
          <cell r="Z971">
            <v>724008247</v>
          </cell>
          <cell r="AA971" t="str">
            <v>OLT</v>
          </cell>
          <cell r="AB971" t="str">
            <v>VEST</v>
          </cell>
          <cell r="AC971" t="str">
            <v>ROU</v>
          </cell>
          <cell r="AD971" t="str">
            <v>HUSQVARNA</v>
          </cell>
          <cell r="AE971" t="str">
            <v>300/2T</v>
          </cell>
          <cell r="AF971">
            <v>45369</v>
          </cell>
          <cell r="AG971">
            <v>45351</v>
          </cell>
          <cell r="AH971" t="str">
            <v>OP</v>
          </cell>
          <cell r="AI971" t="str">
            <v>DA</v>
          </cell>
          <cell r="AK971" t="str">
            <v>DA</v>
          </cell>
          <cell r="AL971" t="str">
            <v>0I</v>
          </cell>
          <cell r="AM971" t="str">
            <v>POZITIV</v>
          </cell>
          <cell r="AN971">
            <v>375</v>
          </cell>
          <cell r="AQ971" t="str">
            <v>ok</v>
          </cell>
          <cell r="AT971" t="str">
            <v>S</v>
          </cell>
          <cell r="CN971">
            <v>422</v>
          </cell>
          <cell r="CO971" t="str">
            <v>L</v>
          </cell>
          <cell r="CP971">
            <v>0</v>
          </cell>
          <cell r="CW971">
            <v>364</v>
          </cell>
          <cell r="CX971" t="str">
            <v>L</v>
          </cell>
          <cell r="CY971">
            <v>0</v>
          </cell>
          <cell r="GW971">
            <v>1</v>
          </cell>
          <cell r="HT971">
            <v>1</v>
          </cell>
          <cell r="HZ971">
            <v>1</v>
          </cell>
          <cell r="IC971" t="str">
            <v>DA</v>
          </cell>
        </row>
        <row r="972">
          <cell r="A972">
            <v>4097</v>
          </cell>
          <cell r="B972">
            <v>182</v>
          </cell>
          <cell r="C972" t="str">
            <v>DOGARU</v>
          </cell>
          <cell r="D972" t="str">
            <v>THEODOR MADALIN</v>
          </cell>
          <cell r="E972" t="str">
            <v>OLTENIA RACING KIDS</v>
          </cell>
          <cell r="F972" t="str">
            <v>FRM</v>
          </cell>
          <cell r="G972" t="str">
            <v>A</v>
          </cell>
          <cell r="H972" t="str">
            <v>VET 1</v>
          </cell>
          <cell r="I972" t="str">
            <v>MX</v>
          </cell>
          <cell r="J972" t="str">
            <v>MX</v>
          </cell>
          <cell r="M972">
            <v>45530</v>
          </cell>
          <cell r="N972">
            <v>45657</v>
          </cell>
          <cell r="R972">
            <v>41</v>
          </cell>
          <cell r="S972">
            <v>30100</v>
          </cell>
          <cell r="T972" t="str">
            <v>M</v>
          </cell>
          <cell r="V972">
            <v>159</v>
          </cell>
          <cell r="W972">
            <v>1820529284454</v>
          </cell>
          <cell r="X972">
            <v>724008254</v>
          </cell>
          <cell r="Y972" t="str">
            <v>madalin_dogaru@yahoo.com</v>
          </cell>
          <cell r="Z972">
            <v>724008247</v>
          </cell>
          <cell r="AA972" t="str">
            <v>OLT</v>
          </cell>
          <cell r="AB972" t="str">
            <v>VEST</v>
          </cell>
          <cell r="AC972" t="str">
            <v>ROU</v>
          </cell>
          <cell r="AD972" t="str">
            <v>HUSQVARNA</v>
          </cell>
          <cell r="AE972" t="str">
            <v>350/4T</v>
          </cell>
          <cell r="AF972">
            <v>45369</v>
          </cell>
          <cell r="AG972">
            <v>45351</v>
          </cell>
          <cell r="AH972" t="str">
            <v>OP</v>
          </cell>
          <cell r="AI972" t="str">
            <v>DA</v>
          </cell>
          <cell r="AK972" t="str">
            <v>DA</v>
          </cell>
          <cell r="AL972" t="str">
            <v>0I</v>
          </cell>
          <cell r="AM972" t="str">
            <v>POZITIV</v>
          </cell>
          <cell r="AN972">
            <v>300</v>
          </cell>
          <cell r="AO972" t="str">
            <v>NU</v>
          </cell>
          <cell r="AP972">
            <v>345</v>
          </cell>
          <cell r="AQ972">
            <v>300</v>
          </cell>
          <cell r="AT972" t="str">
            <v>S</v>
          </cell>
          <cell r="BC972">
            <v>182</v>
          </cell>
          <cell r="BD972" t="str">
            <v>L</v>
          </cell>
          <cell r="BE972">
            <v>0</v>
          </cell>
        </row>
        <row r="973">
          <cell r="A973">
            <v>1759</v>
          </cell>
          <cell r="C973" t="str">
            <v xml:space="preserve">DOHAL </v>
          </cell>
          <cell r="D973" t="str">
            <v>RAUL JANIN</v>
          </cell>
          <cell r="E973" t="str">
            <v>HE MARAMURES</v>
          </cell>
          <cell r="F973" t="str">
            <v>FRM</v>
          </cell>
          <cell r="G973" t="str">
            <v>C</v>
          </cell>
          <cell r="H973" t="str">
            <v>SSV</v>
          </cell>
          <cell r="I973" t="str">
            <v>TT</v>
          </cell>
          <cell r="R973">
            <v>43</v>
          </cell>
          <cell r="S973">
            <v>29477</v>
          </cell>
          <cell r="T973" t="str">
            <v>M</v>
          </cell>
          <cell r="W973">
            <v>1800913204970</v>
          </cell>
          <cell r="X973">
            <v>745660006</v>
          </cell>
          <cell r="AA973" t="str">
            <v>CLUJ</v>
          </cell>
          <cell r="AB973" t="str">
            <v>VEST</v>
          </cell>
          <cell r="AC973" t="str">
            <v>ROU</v>
          </cell>
          <cell r="AD973" t="str">
            <v>CAN AM</v>
          </cell>
          <cell r="AE973" t="str">
            <v>800/4T</v>
          </cell>
        </row>
        <row r="974">
          <cell r="A974">
            <v>2160</v>
          </cell>
          <cell r="C974" t="str">
            <v>DOKOUPIL</v>
          </cell>
          <cell r="D974" t="str">
            <v>JAKOB</v>
          </cell>
          <cell r="E974" t="str">
            <v>HAITA DEVA</v>
          </cell>
          <cell r="F974" t="str">
            <v>FRM</v>
          </cell>
          <cell r="G974" t="str">
            <v>B</v>
          </cell>
          <cell r="H974" t="str">
            <v>EXPERT</v>
          </cell>
          <cell r="I974" t="str">
            <v>TT</v>
          </cell>
          <cell r="R974">
            <v>30</v>
          </cell>
          <cell r="S974">
            <v>34388</v>
          </cell>
          <cell r="T974" t="str">
            <v>M</v>
          </cell>
          <cell r="W974" t="str">
            <v>LF2P0XFVG</v>
          </cell>
          <cell r="X974" t="str">
            <v>+41799602465</v>
          </cell>
          <cell r="Y974" t="str">
            <v>jakobdokoupil@gmail.com</v>
          </cell>
          <cell r="AA974" t="str">
            <v>GERMANIA</v>
          </cell>
          <cell r="AB974" t="str">
            <v>DEU</v>
          </cell>
          <cell r="AC974" t="str">
            <v>GER</v>
          </cell>
          <cell r="AD974" t="str">
            <v>HUSABERG</v>
          </cell>
          <cell r="BR974">
            <v>124</v>
          </cell>
          <cell r="BS974">
            <v>30</v>
          </cell>
          <cell r="BT974">
            <v>25</v>
          </cell>
          <cell r="GW974">
            <v>1</v>
          </cell>
          <cell r="HT974">
            <v>1</v>
          </cell>
          <cell r="HZ974">
            <v>1</v>
          </cell>
          <cell r="IC974" t="str">
            <v>DA</v>
          </cell>
        </row>
        <row r="975">
          <cell r="A975">
            <v>3221</v>
          </cell>
          <cell r="C975" t="str">
            <v>DOLAY</v>
          </cell>
          <cell r="D975" t="str">
            <v>SELIM</v>
          </cell>
          <cell r="E975" t="str">
            <v>TURCIA</v>
          </cell>
          <cell r="F975" t="str">
            <v>TMF</v>
          </cell>
          <cell r="G975" t="str">
            <v>C</v>
          </cell>
          <cell r="H975" t="str">
            <v>HOBBY</v>
          </cell>
          <cell r="I975" t="str">
            <v>TT</v>
          </cell>
          <cell r="R975">
            <v>124</v>
          </cell>
          <cell r="T975" t="str">
            <v>M</v>
          </cell>
          <cell r="AA975" t="str">
            <v>TURCIA</v>
          </cell>
          <cell r="AB975" t="str">
            <v>TUR</v>
          </cell>
          <cell r="AC975" t="str">
            <v>TUR</v>
          </cell>
        </row>
        <row r="976">
          <cell r="A976">
            <v>403</v>
          </cell>
          <cell r="C976" t="str">
            <v>DOLD</v>
          </cell>
          <cell r="D976" t="str">
            <v>MAGNUS</v>
          </cell>
          <cell r="E976" t="str">
            <v>HAITA DEVA</v>
          </cell>
          <cell r="F976" t="str">
            <v>FRM</v>
          </cell>
          <cell r="G976" t="str">
            <v>B</v>
          </cell>
          <cell r="H976" t="str">
            <v>EXPERT</v>
          </cell>
          <cell r="I976" t="str">
            <v>TT</v>
          </cell>
          <cell r="R976">
            <v>34</v>
          </cell>
          <cell r="S976">
            <v>32963</v>
          </cell>
          <cell r="T976" t="str">
            <v>M</v>
          </cell>
          <cell r="W976" t="str">
            <v xml:space="preserve"> L93N7F03J2</v>
          </cell>
          <cell r="X976">
            <v>1754450558</v>
          </cell>
          <cell r="Y976" t="str">
            <v xml:space="preserve"> magnus.dold@web.de</v>
          </cell>
          <cell r="AA976" t="str">
            <v>GERMANIA</v>
          </cell>
          <cell r="AB976" t="str">
            <v>DEU</v>
          </cell>
          <cell r="AC976" t="str">
            <v>GER</v>
          </cell>
        </row>
        <row r="977">
          <cell r="A977">
            <v>2092</v>
          </cell>
          <cell r="C977" t="str">
            <v>DOLENSKÝ</v>
          </cell>
          <cell r="D977" t="str">
            <v>MARTIN</v>
          </cell>
          <cell r="E977" t="str">
            <v>HAITA DEVA</v>
          </cell>
          <cell r="F977" t="str">
            <v>FRM</v>
          </cell>
          <cell r="G977" t="str">
            <v>B</v>
          </cell>
          <cell r="H977" t="str">
            <v>EXPERT</v>
          </cell>
          <cell r="I977" t="str">
            <v>TT</v>
          </cell>
          <cell r="R977">
            <v>39</v>
          </cell>
          <cell r="S977">
            <v>30812</v>
          </cell>
          <cell r="T977" t="str">
            <v>M</v>
          </cell>
          <cell r="W977" t="str">
            <v>211655487</v>
          </cell>
          <cell r="X977">
            <v>420732654115</v>
          </cell>
          <cell r="Y977" t="str">
            <v>autobrado@seznam.cz</v>
          </cell>
          <cell r="AA977" t="str">
            <v>CEHIA</v>
          </cell>
          <cell r="AB977" t="str">
            <v>CZE</v>
          </cell>
          <cell r="AC977" t="str">
            <v>CZE</v>
          </cell>
          <cell r="AD977" t="str">
            <v>KTM</v>
          </cell>
        </row>
        <row r="978">
          <cell r="A978">
            <v>3939</v>
          </cell>
          <cell r="C978" t="str">
            <v>DOMOCOS</v>
          </cell>
          <cell r="D978" t="str">
            <v>ALEXANDRU ANDREI</v>
          </cell>
          <cell r="E978" t="str">
            <v>MASTER BIKE CLUJ</v>
          </cell>
          <cell r="F978" t="str">
            <v>FRM</v>
          </cell>
          <cell r="G978" t="str">
            <v>C</v>
          </cell>
          <cell r="H978" t="str">
            <v>ATV</v>
          </cell>
          <cell r="I978" t="str">
            <v>TT</v>
          </cell>
          <cell r="R978">
            <v>37</v>
          </cell>
          <cell r="S978">
            <v>31557</v>
          </cell>
          <cell r="T978" t="str">
            <v>M</v>
          </cell>
          <cell r="W978">
            <v>1860525124933</v>
          </cell>
          <cell r="X978">
            <v>773765354</v>
          </cell>
          <cell r="AA978" t="str">
            <v>CLUJ</v>
          </cell>
          <cell r="AB978" t="str">
            <v>VEST</v>
          </cell>
          <cell r="AC978" t="str">
            <v>ROU</v>
          </cell>
          <cell r="FF978">
            <v>207</v>
          </cell>
          <cell r="FG978">
            <v>125</v>
          </cell>
          <cell r="FH978">
            <v>125</v>
          </cell>
          <cell r="GZ978">
            <v>1</v>
          </cell>
          <cell r="HT978">
            <v>1</v>
          </cell>
          <cell r="HZ978">
            <v>1</v>
          </cell>
          <cell r="IC978" t="str">
            <v>DA</v>
          </cell>
        </row>
        <row r="979">
          <cell r="A979">
            <v>2590</v>
          </cell>
          <cell r="C979" t="str">
            <v>DOMOKOS</v>
          </cell>
          <cell r="D979" t="str">
            <v>ARPAD</v>
          </cell>
          <cell r="E979" t="str">
            <v>DITRIDERS DITRĂU</v>
          </cell>
          <cell r="F979" t="str">
            <v>FRM</v>
          </cell>
          <cell r="G979" t="str">
            <v>A</v>
          </cell>
          <cell r="H979" t="str">
            <v>VET</v>
          </cell>
          <cell r="I979" t="str">
            <v>TT</v>
          </cell>
          <cell r="R979">
            <v>52</v>
          </cell>
          <cell r="S979">
            <v>26380</v>
          </cell>
          <cell r="T979" t="str">
            <v>M</v>
          </cell>
          <cell r="W979" t="str">
            <v>494299KE</v>
          </cell>
          <cell r="X979">
            <v>36308226185</v>
          </cell>
          <cell r="Y979" t="str">
            <v>etitech11@gmail.com</v>
          </cell>
          <cell r="AA979" t="str">
            <v>UNGARIA</v>
          </cell>
          <cell r="AB979" t="str">
            <v>HUN</v>
          </cell>
          <cell r="AC979" t="str">
            <v>HUN</v>
          </cell>
          <cell r="AD979" t="str">
            <v xml:space="preserve">KTM </v>
          </cell>
        </row>
        <row r="980">
          <cell r="A980">
            <v>2327</v>
          </cell>
          <cell r="B980">
            <v>21</v>
          </cell>
          <cell r="C980" t="str">
            <v>DONEVSKI</v>
          </cell>
          <cell r="D980" t="str">
            <v>PAVEL</v>
          </cell>
          <cell r="E980" t="str">
            <v>BULGARIA</v>
          </cell>
          <cell r="F980" t="str">
            <v>BMF</v>
          </cell>
          <cell r="G980" t="str">
            <v>A</v>
          </cell>
          <cell r="H980" t="str">
            <v>MX.125</v>
          </cell>
          <cell r="I980" t="str">
            <v>MX</v>
          </cell>
          <cell r="M980" t="str">
            <v>SP</v>
          </cell>
          <cell r="N980" t="str">
            <v>SP</v>
          </cell>
          <cell r="Q980" t="str">
            <v>SP</v>
          </cell>
          <cell r="R980">
            <v>16</v>
          </cell>
          <cell r="S980">
            <v>39240</v>
          </cell>
          <cell r="T980" t="str">
            <v>M</v>
          </cell>
          <cell r="AA980" t="str">
            <v>BULGARIA</v>
          </cell>
          <cell r="AB980" t="str">
            <v>BGR</v>
          </cell>
          <cell r="AC980" t="str">
            <v>BUL</v>
          </cell>
          <cell r="AD980" t="str">
            <v>GAS GAS</v>
          </cell>
          <cell r="AE980" t="str">
            <v>125/2T</v>
          </cell>
          <cell r="IC980" t="str">
            <v>SP</v>
          </cell>
        </row>
        <row r="981">
          <cell r="A981">
            <v>3190</v>
          </cell>
          <cell r="C981" t="str">
            <v>DONNECKER</v>
          </cell>
          <cell r="D981" t="str">
            <v>ARMIN</v>
          </cell>
          <cell r="E981" t="str">
            <v>EXTREM MOTORS ORASTIE</v>
          </cell>
          <cell r="F981" t="str">
            <v>FRM</v>
          </cell>
          <cell r="G981" t="str">
            <v>C</v>
          </cell>
          <cell r="H981" t="str">
            <v>HOBBY</v>
          </cell>
          <cell r="I981" t="str">
            <v>TT</v>
          </cell>
          <cell r="R981">
            <v>59</v>
          </cell>
          <cell r="S981">
            <v>23672</v>
          </cell>
          <cell r="T981" t="str">
            <v>M</v>
          </cell>
          <cell r="W981" t="str">
            <v>L5M7CMGYY</v>
          </cell>
          <cell r="X981">
            <v>1704467774</v>
          </cell>
          <cell r="AA981" t="str">
            <v>GERMANIA</v>
          </cell>
          <cell r="AB981" t="str">
            <v>DEU</v>
          </cell>
          <cell r="AC981" t="str">
            <v>GER</v>
          </cell>
          <cell r="AD981" t="str">
            <v>KTM</v>
          </cell>
          <cell r="BI981">
            <v>169</v>
          </cell>
          <cell r="BJ981">
            <v>30</v>
          </cell>
          <cell r="BK981">
            <v>25</v>
          </cell>
          <cell r="BR981">
            <v>450</v>
          </cell>
          <cell r="BS981">
            <v>30</v>
          </cell>
          <cell r="BT981">
            <v>25</v>
          </cell>
          <cell r="GW981">
            <v>1</v>
          </cell>
          <cell r="HT981">
            <v>1</v>
          </cell>
          <cell r="HZ981">
            <v>1</v>
          </cell>
          <cell r="IC981" t="str">
            <v>DA</v>
          </cell>
        </row>
        <row r="982">
          <cell r="A982">
            <v>3188</v>
          </cell>
          <cell r="C982" t="str">
            <v>DONNECKER</v>
          </cell>
          <cell r="D982" t="str">
            <v>JULIAN</v>
          </cell>
          <cell r="E982" t="str">
            <v>EXTREM MOTORS ORASTIE</v>
          </cell>
          <cell r="F982" t="str">
            <v>FRM</v>
          </cell>
          <cell r="G982" t="str">
            <v>B</v>
          </cell>
          <cell r="H982" t="str">
            <v>EXPERT</v>
          </cell>
          <cell r="I982" t="str">
            <v>TT</v>
          </cell>
          <cell r="R982">
            <v>29</v>
          </cell>
          <cell r="S982">
            <v>34610</v>
          </cell>
          <cell r="T982" t="str">
            <v>M</v>
          </cell>
          <cell r="W982" t="str">
            <v>L5M70L4T5</v>
          </cell>
          <cell r="X982">
            <v>4911515774873</v>
          </cell>
          <cell r="AA982" t="str">
            <v>GERMANIA</v>
          </cell>
          <cell r="AB982" t="str">
            <v>DEU</v>
          </cell>
          <cell r="AC982" t="str">
            <v>GER</v>
          </cell>
          <cell r="AD982" t="str">
            <v>KTM</v>
          </cell>
          <cell r="BI982">
            <v>168</v>
          </cell>
          <cell r="BJ982">
            <v>30</v>
          </cell>
          <cell r="BK982">
            <v>25</v>
          </cell>
          <cell r="BR982">
            <v>197</v>
          </cell>
          <cell r="BS982">
            <v>30</v>
          </cell>
          <cell r="BT982">
            <v>25</v>
          </cell>
          <cell r="GW982">
            <v>1</v>
          </cell>
          <cell r="HT982">
            <v>1</v>
          </cell>
          <cell r="HZ982">
            <v>1</v>
          </cell>
          <cell r="IC982" t="str">
            <v>DA</v>
          </cell>
        </row>
        <row r="983">
          <cell r="A983">
            <v>404</v>
          </cell>
          <cell r="C983" t="str">
            <v>DOPPLER</v>
          </cell>
          <cell r="D983" t="str">
            <v>MARKUS</v>
          </cell>
          <cell r="E983" t="str">
            <v>AUSTRIA</v>
          </cell>
          <cell r="F983" t="str">
            <v>AMF</v>
          </cell>
          <cell r="G983" t="str">
            <v>C</v>
          </cell>
          <cell r="H983" t="str">
            <v>HOBBY</v>
          </cell>
          <cell r="I983" t="str">
            <v>TT</v>
          </cell>
          <cell r="R983">
            <v>27</v>
          </cell>
          <cell r="S983">
            <v>35369</v>
          </cell>
          <cell r="T983" t="str">
            <v>M</v>
          </cell>
          <cell r="W983" t="str">
            <v>P6907527</v>
          </cell>
          <cell r="X983" t="str">
            <v>00436646076581634</v>
          </cell>
          <cell r="Y983" t="str">
            <v>doppler_markus@gmx.at</v>
          </cell>
          <cell r="AA983" t="str">
            <v>AUSTRIA</v>
          </cell>
          <cell r="AB983" t="str">
            <v>AUT</v>
          </cell>
          <cell r="AC983" t="str">
            <v>AUT</v>
          </cell>
          <cell r="BR983">
            <v>442</v>
          </cell>
          <cell r="BS983" t="str">
            <v>SP</v>
          </cell>
          <cell r="BT983" t="str">
            <v>SP</v>
          </cell>
        </row>
        <row r="984">
          <cell r="A984">
            <v>405</v>
          </cell>
          <cell r="C984" t="str">
            <v>DORNAK</v>
          </cell>
          <cell r="D984" t="str">
            <v>MICHAL</v>
          </cell>
          <cell r="E984" t="str">
            <v>SLOVACIA</v>
          </cell>
          <cell r="F984" t="str">
            <v>SMF</v>
          </cell>
          <cell r="G984" t="str">
            <v>B</v>
          </cell>
          <cell r="H984" t="str">
            <v>EXPERT</v>
          </cell>
          <cell r="I984" t="str">
            <v>TT</v>
          </cell>
          <cell r="M984" t="str">
            <v>SP</v>
          </cell>
          <cell r="N984" t="str">
            <v>SP</v>
          </cell>
          <cell r="R984">
            <v>41</v>
          </cell>
          <cell r="S984">
            <v>30219</v>
          </cell>
          <cell r="T984" t="str">
            <v>M</v>
          </cell>
          <cell r="W984" t="str">
            <v>0786-4243</v>
          </cell>
          <cell r="X984">
            <v>420737131888</v>
          </cell>
          <cell r="AA984" t="str">
            <v>SLOVACIA</v>
          </cell>
          <cell r="AB984" t="str">
            <v>SVK</v>
          </cell>
          <cell r="AC984" t="str">
            <v>CZE</v>
          </cell>
          <cell r="AD984" t="str">
            <v>SVK</v>
          </cell>
          <cell r="AE984" t="str">
            <v>300/2T</v>
          </cell>
          <cell r="BI984">
            <v>143</v>
          </cell>
          <cell r="BJ984" t="str">
            <v>SP</v>
          </cell>
          <cell r="BK984" t="str">
            <v>SP</v>
          </cell>
          <cell r="BR984">
            <v>126</v>
          </cell>
          <cell r="BS984" t="str">
            <v>SP</v>
          </cell>
          <cell r="BT984" t="str">
            <v>SP</v>
          </cell>
          <cell r="GX984">
            <v>1</v>
          </cell>
          <cell r="IB984">
            <v>1</v>
          </cell>
          <cell r="IC984">
            <v>1</v>
          </cell>
        </row>
        <row r="985">
          <cell r="A985">
            <v>2703</v>
          </cell>
          <cell r="B985">
            <v>18</v>
          </cell>
          <cell r="C985" t="str">
            <v>DOSEV</v>
          </cell>
          <cell r="D985" t="str">
            <v xml:space="preserve">NIKOLA </v>
          </cell>
          <cell r="E985" t="str">
            <v>BULGARIA</v>
          </cell>
          <cell r="F985" t="str">
            <v>BMF</v>
          </cell>
          <cell r="G985" t="str">
            <v>A</v>
          </cell>
          <cell r="H985" t="str">
            <v>85 cc</v>
          </cell>
          <cell r="I985" t="str">
            <v>SM</v>
          </cell>
          <cell r="M985" t="str">
            <v>SP</v>
          </cell>
          <cell r="N985" t="str">
            <v>SP</v>
          </cell>
          <cell r="Q985" t="str">
            <v>SP</v>
          </cell>
          <cell r="R985">
            <v>124</v>
          </cell>
          <cell r="T985" t="str">
            <v>M</v>
          </cell>
          <cell r="AA985" t="str">
            <v>BULGARIA</v>
          </cell>
          <cell r="AB985" t="str">
            <v>BGR</v>
          </cell>
          <cell r="AC985" t="str">
            <v>BUL</v>
          </cell>
        </row>
        <row r="986">
          <cell r="A986">
            <v>3728</v>
          </cell>
          <cell r="C986" t="str">
            <v>DOUGEI</v>
          </cell>
          <cell r="D986" t="str">
            <v>HERBERT</v>
          </cell>
          <cell r="E986" t="str">
            <v>NOUA ZEELANDA</v>
          </cell>
          <cell r="F986" t="str">
            <v>MNZ</v>
          </cell>
          <cell r="G986" t="str">
            <v>A</v>
          </cell>
          <cell r="H986" t="str">
            <v>VET</v>
          </cell>
          <cell r="I986" t="str">
            <v>TT</v>
          </cell>
          <cell r="R986">
            <v>124</v>
          </cell>
          <cell r="T986" t="str">
            <v>M</v>
          </cell>
          <cell r="AA986" t="str">
            <v>NOUA ZEELANDA</v>
          </cell>
          <cell r="AB986" t="str">
            <v>NZL</v>
          </cell>
          <cell r="AC986" t="str">
            <v>NZL</v>
          </cell>
          <cell r="AD986" t="str">
            <v>HUSQVARNA</v>
          </cell>
          <cell r="AE986" t="str">
            <v>300/2T</v>
          </cell>
        </row>
        <row r="987">
          <cell r="A987">
            <v>2953</v>
          </cell>
          <cell r="C987" t="str">
            <v>DR. SEEGER</v>
          </cell>
          <cell r="D987" t="str">
            <v>MARK MICHAEL</v>
          </cell>
          <cell r="E987" t="str">
            <v>HAITA DEVA</v>
          </cell>
          <cell r="F987" t="str">
            <v>FRM</v>
          </cell>
          <cell r="G987" t="str">
            <v>C</v>
          </cell>
          <cell r="H987" t="str">
            <v>HOBBY</v>
          </cell>
          <cell r="I987" t="str">
            <v>TT</v>
          </cell>
          <cell r="R987">
            <v>41</v>
          </cell>
          <cell r="S987">
            <v>30203</v>
          </cell>
          <cell r="T987" t="str">
            <v>M</v>
          </cell>
          <cell r="W987" t="str">
            <v xml:space="preserve"> L5KR109Z3</v>
          </cell>
          <cell r="X987" t="str">
            <v xml:space="preserve"> +49 160 93 84 71 75</v>
          </cell>
          <cell r="Y987" t="str">
            <v xml:space="preserve"> info@enduroforum.eu</v>
          </cell>
          <cell r="AA987" t="str">
            <v>GERMANIA</v>
          </cell>
          <cell r="AB987" t="str">
            <v>DEU</v>
          </cell>
          <cell r="AC987" t="str">
            <v>GER</v>
          </cell>
        </row>
        <row r="988">
          <cell r="A988">
            <v>406</v>
          </cell>
          <cell r="C988" t="str">
            <v>DR. SEEGER</v>
          </cell>
          <cell r="D988" t="str">
            <v>MARK MICHAEL</v>
          </cell>
          <cell r="E988" t="str">
            <v>HAITA DEVA</v>
          </cell>
          <cell r="F988" t="str">
            <v>FRM</v>
          </cell>
          <cell r="G988" t="str">
            <v>C</v>
          </cell>
          <cell r="H988" t="str">
            <v>HOBBY</v>
          </cell>
          <cell r="I988" t="str">
            <v>TT</v>
          </cell>
          <cell r="R988">
            <v>41</v>
          </cell>
          <cell r="S988">
            <v>30203</v>
          </cell>
          <cell r="T988" t="str">
            <v>M</v>
          </cell>
          <cell r="W988" t="str">
            <v xml:space="preserve"> L5KR109Z3</v>
          </cell>
          <cell r="X988" t="str">
            <v xml:space="preserve"> +49 160 93 84 71 75</v>
          </cell>
          <cell r="Y988" t="str">
            <v xml:space="preserve"> info@enduroforum.eu</v>
          </cell>
          <cell r="AA988" t="str">
            <v>GERMANIA</v>
          </cell>
          <cell r="AB988" t="str">
            <v>DEU</v>
          </cell>
          <cell r="AC988" t="str">
            <v>GER</v>
          </cell>
          <cell r="AD988" t="str">
            <v>BETA</v>
          </cell>
          <cell r="FL988">
            <v>354</v>
          </cell>
          <cell r="FM988">
            <v>125</v>
          </cell>
          <cell r="FN988">
            <v>125</v>
          </cell>
          <cell r="GW988">
            <v>1</v>
          </cell>
          <cell r="HT988">
            <v>1</v>
          </cell>
          <cell r="HZ988">
            <v>1</v>
          </cell>
          <cell r="IC988" t="str">
            <v>DA</v>
          </cell>
        </row>
        <row r="989">
          <cell r="A989">
            <v>2501</v>
          </cell>
          <cell r="C989" t="str">
            <v>DRAGAN</v>
          </cell>
          <cell r="D989" t="str">
            <v>ALIN</v>
          </cell>
          <cell r="E989" t="str">
            <v>FM RACING ALBA IULIA</v>
          </cell>
          <cell r="F989" t="str">
            <v>FRM</v>
          </cell>
          <cell r="G989" t="str">
            <v>C</v>
          </cell>
          <cell r="H989" t="str">
            <v>HOBBY</v>
          </cell>
          <cell r="I989" t="str">
            <v>TT</v>
          </cell>
          <cell r="R989">
            <v>44</v>
          </cell>
          <cell r="S989">
            <v>28965</v>
          </cell>
          <cell r="T989" t="str">
            <v>M</v>
          </cell>
          <cell r="W989">
            <v>1790420011099</v>
          </cell>
          <cell r="X989">
            <v>731534954</v>
          </cell>
          <cell r="AA989" t="str">
            <v>ALBA</v>
          </cell>
          <cell r="AB989" t="str">
            <v>VEST</v>
          </cell>
          <cell r="AC989" t="str">
            <v>ROU</v>
          </cell>
        </row>
        <row r="990">
          <cell r="A990">
            <v>3622</v>
          </cell>
          <cell r="C990" t="str">
            <v>DRAGAN</v>
          </cell>
          <cell r="D990" t="str">
            <v>IONUT</v>
          </cell>
          <cell r="E990" t="str">
            <v>FREE BIKE TEAM</v>
          </cell>
          <cell r="F990" t="str">
            <v>FRM</v>
          </cell>
          <cell r="G990" t="str">
            <v>C</v>
          </cell>
          <cell r="H990" t="str">
            <v>HOBBY</v>
          </cell>
          <cell r="I990" t="str">
            <v>TT</v>
          </cell>
          <cell r="R990">
            <v>38</v>
          </cell>
          <cell r="S990">
            <v>31178</v>
          </cell>
          <cell r="T990" t="str">
            <v>M</v>
          </cell>
          <cell r="W990">
            <v>1850511520024</v>
          </cell>
          <cell r="X990">
            <v>766801145</v>
          </cell>
          <cell r="AA990" t="str">
            <v>BUCURESTI</v>
          </cell>
          <cell r="AB990" t="str">
            <v>EST</v>
          </cell>
          <cell r="AC990" t="str">
            <v>ROU</v>
          </cell>
          <cell r="AD990" t="str">
            <v>GAS GAS</v>
          </cell>
          <cell r="CN990">
            <v>325</v>
          </cell>
          <cell r="CO990">
            <v>125</v>
          </cell>
          <cell r="CP990">
            <v>125</v>
          </cell>
          <cell r="CW990">
            <v>357</v>
          </cell>
          <cell r="CX990">
            <v>125</v>
          </cell>
          <cell r="CY990">
            <v>125</v>
          </cell>
          <cell r="GW990">
            <v>1</v>
          </cell>
          <cell r="HT990">
            <v>1</v>
          </cell>
          <cell r="HZ990">
            <v>1</v>
          </cell>
          <cell r="IC990" t="str">
            <v>DA</v>
          </cell>
        </row>
        <row r="991">
          <cell r="A991">
            <v>2574</v>
          </cell>
          <cell r="C991" t="str">
            <v>DRAGAN</v>
          </cell>
          <cell r="D991" t="str">
            <v>OVIDIU RAZVAN</v>
          </cell>
          <cell r="E991" t="str">
            <v xml:space="preserve">TOP CROSS T.C.S. </v>
          </cell>
          <cell r="F991" t="str">
            <v>FRM</v>
          </cell>
          <cell r="G991" t="str">
            <v>C</v>
          </cell>
          <cell r="H991" t="str">
            <v>HOBBY</v>
          </cell>
          <cell r="I991" t="str">
            <v>TT</v>
          </cell>
          <cell r="R991">
            <v>37</v>
          </cell>
          <cell r="S991">
            <v>31800</v>
          </cell>
          <cell r="T991" t="str">
            <v>M</v>
          </cell>
          <cell r="W991">
            <v>1870123393771</v>
          </cell>
          <cell r="X991">
            <v>744448603</v>
          </cell>
          <cell r="AA991" t="str">
            <v>BUCURESTI</v>
          </cell>
          <cell r="AB991" t="str">
            <v>EST</v>
          </cell>
          <cell r="AC991" t="str">
            <v>ROU</v>
          </cell>
          <cell r="AD991" t="str">
            <v>KTM</v>
          </cell>
          <cell r="AE991" t="str">
            <v>300/2T</v>
          </cell>
          <cell r="CW991">
            <v>345</v>
          </cell>
          <cell r="CX991">
            <v>125</v>
          </cell>
          <cell r="CY991">
            <v>125</v>
          </cell>
          <cell r="GW991">
            <v>1</v>
          </cell>
          <cell r="HT991">
            <v>1</v>
          </cell>
          <cell r="HZ991">
            <v>1</v>
          </cell>
          <cell r="IC991" t="str">
            <v>DA</v>
          </cell>
        </row>
        <row r="992">
          <cell r="A992">
            <v>407</v>
          </cell>
          <cell r="C992" t="str">
            <v>DRĂGAN</v>
          </cell>
          <cell r="D992" t="str">
            <v>IONUȚ CEZAR</v>
          </cell>
          <cell r="E992" t="str">
            <v>ACS TOURMOUNT</v>
          </cell>
          <cell r="F992" t="str">
            <v>FRM</v>
          </cell>
          <cell r="G992" t="str">
            <v>B</v>
          </cell>
          <cell r="H992" t="str">
            <v>EXPERT</v>
          </cell>
          <cell r="I992" t="str">
            <v>TT</v>
          </cell>
          <cell r="R992">
            <v>38</v>
          </cell>
          <cell r="S992">
            <v>31178</v>
          </cell>
          <cell r="T992" t="str">
            <v>M</v>
          </cell>
          <cell r="W992">
            <v>1850511520024</v>
          </cell>
          <cell r="X992">
            <v>766801145</v>
          </cell>
          <cell r="AA992" t="str">
            <v>BUCURESTI</v>
          </cell>
          <cell r="AB992" t="str">
            <v>EST</v>
          </cell>
          <cell r="AC992" t="str">
            <v>ROU</v>
          </cell>
          <cell r="AD992" t="str">
            <v>KTM</v>
          </cell>
          <cell r="AE992" t="str">
            <v>250/2T</v>
          </cell>
        </row>
        <row r="993">
          <cell r="A993">
            <v>4105</v>
          </cell>
          <cell r="B993">
            <v>25</v>
          </cell>
          <cell r="C993" t="str">
            <v xml:space="preserve">DRAGANOIU </v>
          </cell>
          <cell r="D993" t="str">
            <v>ALEXANDRU</v>
          </cell>
          <cell r="E993" t="str">
            <v>OLTENIA RACING KIDS</v>
          </cell>
          <cell r="F993" t="str">
            <v>FRM</v>
          </cell>
          <cell r="G993" t="str">
            <v>A</v>
          </cell>
          <cell r="H993" t="str">
            <v xml:space="preserve">85 cc </v>
          </cell>
          <cell r="I993" t="str">
            <v>MX</v>
          </cell>
          <cell r="J993" t="str">
            <v>MX</v>
          </cell>
          <cell r="M993">
            <v>45564</v>
          </cell>
          <cell r="N993">
            <v>45657</v>
          </cell>
          <cell r="Q993" t="str">
            <v>ok</v>
          </cell>
          <cell r="R993">
            <v>13</v>
          </cell>
          <cell r="S993">
            <v>40293</v>
          </cell>
          <cell r="T993" t="str">
            <v>M</v>
          </cell>
          <cell r="V993">
            <v>160</v>
          </cell>
          <cell r="W993">
            <v>5100425807880</v>
          </cell>
          <cell r="X993">
            <v>765279558</v>
          </cell>
          <cell r="AA993" t="str">
            <v>OLT</v>
          </cell>
          <cell r="AB993" t="str">
            <v>VEST</v>
          </cell>
          <cell r="AC993" t="str">
            <v>ROU</v>
          </cell>
          <cell r="AD993" t="str">
            <v>YAMAHA</v>
          </cell>
          <cell r="AE993" t="str">
            <v>85/2T</v>
          </cell>
          <cell r="AF993">
            <v>45376</v>
          </cell>
          <cell r="AG993">
            <v>45377</v>
          </cell>
          <cell r="AH993" t="str">
            <v>OP</v>
          </cell>
          <cell r="AJ993" t="str">
            <v>DA</v>
          </cell>
          <cell r="AK993" t="str">
            <v>DA</v>
          </cell>
          <cell r="AN993">
            <v>430</v>
          </cell>
          <cell r="AQ993">
            <v>300</v>
          </cell>
          <cell r="AT993" t="str">
            <v>C</v>
          </cell>
          <cell r="BC993">
            <v>25</v>
          </cell>
          <cell r="BD993" t="str">
            <v>L</v>
          </cell>
          <cell r="BE993">
            <v>0</v>
          </cell>
        </row>
        <row r="994">
          <cell r="A994">
            <v>3825</v>
          </cell>
          <cell r="C994" t="str">
            <v>DRAGANOV</v>
          </cell>
          <cell r="D994" t="str">
            <v>STEFAN</v>
          </cell>
          <cell r="E994" t="str">
            <v>BULGARIA</v>
          </cell>
          <cell r="F994" t="str">
            <v>BMF</v>
          </cell>
          <cell r="G994" t="str">
            <v>A</v>
          </cell>
          <cell r="H994" t="str">
            <v>SM 85</v>
          </cell>
          <cell r="I994" t="str">
            <v>SM</v>
          </cell>
          <cell r="M994" t="str">
            <v>SP</v>
          </cell>
          <cell r="N994" t="str">
            <v>SP</v>
          </cell>
          <cell r="Q994" t="str">
            <v>SP</v>
          </cell>
          <cell r="R994">
            <v>14</v>
          </cell>
          <cell r="S994">
            <v>40191</v>
          </cell>
          <cell r="T994" t="str">
            <v>M</v>
          </cell>
          <cell r="AA994" t="str">
            <v>BULGARIA</v>
          </cell>
          <cell r="AB994" t="str">
            <v>BGR</v>
          </cell>
          <cell r="AC994" t="str">
            <v>BUL</v>
          </cell>
          <cell r="EE994">
            <v>13</v>
          </cell>
          <cell r="EF994" t="str">
            <v>SP</v>
          </cell>
          <cell r="EG994" t="str">
            <v>SP</v>
          </cell>
          <cell r="IC994" t="str">
            <v>SP</v>
          </cell>
        </row>
        <row r="995">
          <cell r="A995">
            <v>2939</v>
          </cell>
          <cell r="C995" t="str">
            <v>DRAGHICI</v>
          </cell>
          <cell r="D995" t="str">
            <v>PETRU LUCA</v>
          </cell>
          <cell r="E995" t="str">
            <v>JITSU ZARNESTI</v>
          </cell>
          <cell r="F995" t="str">
            <v>FRM</v>
          </cell>
          <cell r="G995" t="str">
            <v>C</v>
          </cell>
          <cell r="H995" t="str">
            <v>HOBBY</v>
          </cell>
          <cell r="I995" t="str">
            <v>TT</v>
          </cell>
          <cell r="Q995" t="str">
            <v>1C</v>
          </cell>
          <cell r="R995">
            <v>18</v>
          </cell>
          <cell r="S995">
            <v>38742</v>
          </cell>
          <cell r="T995" t="str">
            <v>M</v>
          </cell>
          <cell r="W995">
            <v>5060125080072</v>
          </cell>
          <cell r="X995">
            <v>728530284</v>
          </cell>
          <cell r="AA995" t="str">
            <v>BRASOV</v>
          </cell>
          <cell r="AB995" t="str">
            <v>EST</v>
          </cell>
          <cell r="AC995" t="str">
            <v>ROU</v>
          </cell>
          <cell r="AD995" t="str">
            <v>KTM</v>
          </cell>
          <cell r="AE995" t="str">
            <v>250/2T</v>
          </cell>
          <cell r="ET995">
            <v>336</v>
          </cell>
          <cell r="EU995">
            <v>125</v>
          </cell>
          <cell r="EV995">
            <v>125</v>
          </cell>
          <cell r="GW995">
            <v>1</v>
          </cell>
          <cell r="HT995">
            <v>1</v>
          </cell>
          <cell r="HZ995">
            <v>1</v>
          </cell>
          <cell r="IC995" t="str">
            <v>DA</v>
          </cell>
        </row>
        <row r="996">
          <cell r="A996">
            <v>408</v>
          </cell>
          <cell r="B996">
            <v>25</v>
          </cell>
          <cell r="C996" t="str">
            <v>DRAGHICI</v>
          </cell>
          <cell r="D996" t="str">
            <v>TANASE EMIL</v>
          </cell>
          <cell r="E996" t="str">
            <v>TASE RACING TEAM</v>
          </cell>
          <cell r="F996" t="str">
            <v>FRM</v>
          </cell>
          <cell r="G996" t="str">
            <v>A</v>
          </cell>
          <cell r="H996" t="str">
            <v>SBK/STK1000</v>
          </cell>
          <cell r="I996" t="str">
            <v>V</v>
          </cell>
          <cell r="R996">
            <v>37</v>
          </cell>
          <cell r="S996">
            <v>31767</v>
          </cell>
          <cell r="T996" t="str">
            <v>M</v>
          </cell>
          <cell r="W996">
            <v>1861221430012</v>
          </cell>
          <cell r="X996">
            <v>785089383</v>
          </cell>
          <cell r="Y996" t="str">
            <v>emilianraceone@yahoo.com</v>
          </cell>
          <cell r="Z996">
            <v>722948558</v>
          </cell>
          <cell r="AA996" t="str">
            <v>BUCURESTI</v>
          </cell>
          <cell r="AB996" t="str">
            <v>EST</v>
          </cell>
          <cell r="AC996" t="str">
            <v>ROU</v>
          </cell>
          <cell r="AD996" t="str">
            <v>YAMAHA</v>
          </cell>
          <cell r="AE996" t="str">
            <v>1000/4T</v>
          </cell>
          <cell r="AL996" t="str">
            <v>0I</v>
          </cell>
          <cell r="AM996" t="str">
            <v>POZITIV</v>
          </cell>
          <cell r="HZ996">
            <v>1</v>
          </cell>
          <cell r="IC996" t="str">
            <v>nu</v>
          </cell>
        </row>
        <row r="997">
          <cell r="A997">
            <v>3906</v>
          </cell>
          <cell r="B997" t="str">
            <v>717?</v>
          </cell>
          <cell r="C997" t="str">
            <v>DRAGHICI SMARANDACHE</v>
          </cell>
          <cell r="D997" t="str">
            <v>TEODOR GABRIEL</v>
          </cell>
          <cell r="E997" t="str">
            <v>MOTO EXTREM LUGOJ</v>
          </cell>
          <cell r="F997" t="str">
            <v>FRM</v>
          </cell>
          <cell r="G997" t="str">
            <v>A</v>
          </cell>
          <cell r="H997" t="str">
            <v>50 J m</v>
          </cell>
          <cell r="I997" t="str">
            <v>MX</v>
          </cell>
          <cell r="Q997">
            <v>23</v>
          </cell>
          <cell r="R997">
            <v>6</v>
          </cell>
          <cell r="S997">
            <v>42862</v>
          </cell>
          <cell r="T997" t="str">
            <v>M</v>
          </cell>
          <cell r="U997" t="str">
            <v>VM DIN 19.09.2023 FARA  DATA EX</v>
          </cell>
          <cell r="W997">
            <v>5170507410145</v>
          </cell>
          <cell r="X997">
            <v>723237771</v>
          </cell>
          <cell r="AA997" t="str">
            <v>BUCURESTI</v>
          </cell>
          <cell r="AB997" t="str">
            <v>EST</v>
          </cell>
          <cell r="AC997" t="str">
            <v>ROU</v>
          </cell>
          <cell r="AD997" t="str">
            <v>KTM</v>
          </cell>
          <cell r="FC997">
            <v>717</v>
          </cell>
          <cell r="FD997">
            <v>175</v>
          </cell>
          <cell r="FE997">
            <v>125</v>
          </cell>
          <cell r="FR997">
            <v>717</v>
          </cell>
          <cell r="FS997">
            <v>175</v>
          </cell>
          <cell r="FT997">
            <v>125</v>
          </cell>
          <cell r="FX997">
            <v>717</v>
          </cell>
          <cell r="FY997">
            <v>175</v>
          </cell>
          <cell r="FZ997">
            <v>125</v>
          </cell>
          <cell r="HF997">
            <v>1</v>
          </cell>
          <cell r="HU997">
            <v>1</v>
          </cell>
          <cell r="HZ997">
            <v>1</v>
          </cell>
          <cell r="IC997" t="str">
            <v>DA</v>
          </cell>
        </row>
        <row r="998">
          <cell r="A998">
            <v>410</v>
          </cell>
          <cell r="B998">
            <v>110</v>
          </cell>
          <cell r="C998" t="str">
            <v>DRĂGOI</v>
          </cell>
          <cell r="D998" t="str">
            <v>ALIN ALBERT</v>
          </cell>
          <cell r="E998" t="str">
            <v>CSM FLACARA MORENI</v>
          </cell>
          <cell r="F998" t="str">
            <v>FRM</v>
          </cell>
          <cell r="G998" t="str">
            <v>A</v>
          </cell>
          <cell r="H998" t="str">
            <v>PRO</v>
          </cell>
          <cell r="I998" t="str">
            <v>TT</v>
          </cell>
          <cell r="R998">
            <v>35</v>
          </cell>
          <cell r="S998">
            <v>32510</v>
          </cell>
          <cell r="T998" t="str">
            <v>M</v>
          </cell>
          <cell r="W998">
            <v>1890102152481</v>
          </cell>
          <cell r="X998">
            <v>728475714</v>
          </cell>
          <cell r="Z998">
            <v>722884022</v>
          </cell>
          <cell r="AA998" t="str">
            <v>DAMBOVITA</v>
          </cell>
          <cell r="AB998" t="str">
            <v>EST</v>
          </cell>
          <cell r="AC998" t="str">
            <v>ROU</v>
          </cell>
          <cell r="AD998" t="str">
            <v>SHERCO</v>
          </cell>
          <cell r="AE998" t="str">
            <v>300/2T</v>
          </cell>
          <cell r="IC998" t="str">
            <v>L</v>
          </cell>
        </row>
        <row r="999">
          <cell r="A999">
            <v>409</v>
          </cell>
          <cell r="B999">
            <v>430</v>
          </cell>
          <cell r="C999" t="str">
            <v>DRĂGOI</v>
          </cell>
          <cell r="D999" t="str">
            <v>ALIN ALBERT</v>
          </cell>
          <cell r="E999" t="str">
            <v>CSM FLACARA MORENI</v>
          </cell>
          <cell r="F999" t="str">
            <v>FRM</v>
          </cell>
          <cell r="G999" t="str">
            <v>B</v>
          </cell>
          <cell r="H999" t="str">
            <v>EXPERT</v>
          </cell>
          <cell r="I999" t="str">
            <v>TT</v>
          </cell>
          <cell r="R999">
            <v>35</v>
          </cell>
          <cell r="S999">
            <v>32510</v>
          </cell>
          <cell r="T999" t="str">
            <v>M</v>
          </cell>
          <cell r="W999">
            <v>1890102152481</v>
          </cell>
          <cell r="X999">
            <v>728475714</v>
          </cell>
          <cell r="Z999">
            <v>722884027</v>
          </cell>
          <cell r="AA999" t="str">
            <v>DAMBOVITA</v>
          </cell>
          <cell r="AB999" t="str">
            <v>EST</v>
          </cell>
          <cell r="AC999" t="str">
            <v>ROU</v>
          </cell>
          <cell r="AD999" t="str">
            <v>HUSQVARNA</v>
          </cell>
          <cell r="AE999" t="str">
            <v>300/2T</v>
          </cell>
        </row>
        <row r="1000">
          <cell r="A1000">
            <v>2431</v>
          </cell>
          <cell r="C1000" t="str">
            <v xml:space="preserve">DRAGOI </v>
          </cell>
          <cell r="D1000" t="str">
            <v>VLAD ILIE</v>
          </cell>
          <cell r="E1000" t="str">
            <v>BLACK RYDERS SIBIU</v>
          </cell>
          <cell r="F1000" t="str">
            <v>FRM</v>
          </cell>
          <cell r="G1000" t="str">
            <v>C</v>
          </cell>
          <cell r="H1000" t="str">
            <v>HOBBY</v>
          </cell>
          <cell r="I1000" t="str">
            <v>TT</v>
          </cell>
          <cell r="Q1000" t="str">
            <v>ok</v>
          </cell>
          <cell r="R1000">
            <v>18</v>
          </cell>
          <cell r="S1000">
            <v>38814</v>
          </cell>
          <cell r="T1000" t="str">
            <v>M</v>
          </cell>
          <cell r="W1000">
            <v>5060407324796</v>
          </cell>
          <cell r="X1000">
            <v>746311990</v>
          </cell>
          <cell r="Z1000">
            <v>744939366</v>
          </cell>
          <cell r="AA1000" t="str">
            <v>SIBIU</v>
          </cell>
          <cell r="AB1000" t="str">
            <v>VEST</v>
          </cell>
          <cell r="AC1000" t="str">
            <v>ROU</v>
          </cell>
          <cell r="AD1000" t="str">
            <v>KTM</v>
          </cell>
          <cell r="AE1000" t="str">
            <v>300/2T</v>
          </cell>
        </row>
        <row r="1001">
          <cell r="A1001">
            <v>2937</v>
          </cell>
          <cell r="C1001" t="str">
            <v>DRAGOIU</v>
          </cell>
          <cell r="D1001" t="str">
            <v>PAUL</v>
          </cell>
          <cell r="E1001" t="str">
            <v>JITSU ZARNESTI</v>
          </cell>
          <cell r="F1001" t="str">
            <v>FRM</v>
          </cell>
          <cell r="G1001" t="str">
            <v>C</v>
          </cell>
          <cell r="H1001" t="str">
            <v>HOBBY</v>
          </cell>
          <cell r="I1001" t="str">
            <v>TT</v>
          </cell>
          <cell r="R1001">
            <v>39</v>
          </cell>
          <cell r="S1001">
            <v>30794</v>
          </cell>
          <cell r="T1001" t="str">
            <v>M</v>
          </cell>
          <cell r="W1001">
            <v>1840422080013</v>
          </cell>
          <cell r="X1001">
            <v>743755000</v>
          </cell>
          <cell r="AA1001" t="str">
            <v>BRASOV</v>
          </cell>
          <cell r="AB1001" t="str">
            <v>EST</v>
          </cell>
          <cell r="AC1001" t="str">
            <v>ROU</v>
          </cell>
          <cell r="AD1001" t="str">
            <v>YAMAHA</v>
          </cell>
        </row>
        <row r="1002">
          <cell r="A1002">
            <v>2535</v>
          </cell>
          <cell r="B1002">
            <v>61</v>
          </cell>
          <cell r="C1002" t="str">
            <v>DRAGOMIR</v>
          </cell>
          <cell r="D1002" t="str">
            <v>MARIO GABRIEL</v>
          </cell>
          <cell r="E1002" t="str">
            <v>CSM FLACARA MORENI</v>
          </cell>
          <cell r="F1002" t="str">
            <v>FRM</v>
          </cell>
          <cell r="G1002" t="str">
            <v>A</v>
          </cell>
          <cell r="H1002" t="str">
            <v>65 cc</v>
          </cell>
          <cell r="I1002" t="str">
            <v>MX</v>
          </cell>
          <cell r="Q1002" t="str">
            <v>ok</v>
          </cell>
          <cell r="R1002">
            <v>9</v>
          </cell>
          <cell r="S1002">
            <v>42067</v>
          </cell>
          <cell r="T1002" t="str">
            <v>M</v>
          </cell>
          <cell r="W1002">
            <v>5150304152492</v>
          </cell>
          <cell r="X1002">
            <v>730436776</v>
          </cell>
          <cell r="Z1002">
            <v>724019577</v>
          </cell>
          <cell r="AA1002" t="str">
            <v>DAMBOVITA</v>
          </cell>
          <cell r="AB1002" t="str">
            <v>EST</v>
          </cell>
          <cell r="AC1002" t="str">
            <v>ROU</v>
          </cell>
          <cell r="AD1002" t="str">
            <v>KTM</v>
          </cell>
          <cell r="AE1002" t="str">
            <v>65/2T</v>
          </cell>
        </row>
        <row r="1003">
          <cell r="A1003">
            <v>3668</v>
          </cell>
          <cell r="C1003" t="str">
            <v>DRAGOMIR</v>
          </cell>
          <cell r="D1003" t="str">
            <v>VLAD</v>
          </cell>
          <cell r="E1003" t="str">
            <v>X-CAPE RACING TEAM</v>
          </cell>
          <cell r="F1003" t="str">
            <v>FRM</v>
          </cell>
          <cell r="G1003" t="str">
            <v>C</v>
          </cell>
          <cell r="H1003" t="str">
            <v>HOBBY</v>
          </cell>
          <cell r="I1003" t="str">
            <v>TT</v>
          </cell>
          <cell r="R1003">
            <v>37</v>
          </cell>
          <cell r="S1003">
            <v>31586</v>
          </cell>
          <cell r="T1003" t="str">
            <v>M</v>
          </cell>
          <cell r="W1003">
            <v>1860623375488</v>
          </cell>
          <cell r="X1003">
            <v>751803879</v>
          </cell>
          <cell r="AA1003" t="str">
            <v>VASLUI</v>
          </cell>
          <cell r="AB1003" t="str">
            <v>EST</v>
          </cell>
          <cell r="AC1003" t="str">
            <v>ROU</v>
          </cell>
          <cell r="AD1003" t="str">
            <v xml:space="preserve">KTM </v>
          </cell>
          <cell r="AE1003" t="str">
            <v>200/2T</v>
          </cell>
          <cell r="CQ1003">
            <v>211</v>
          </cell>
          <cell r="CR1003">
            <v>125</v>
          </cell>
          <cell r="CS1003">
            <v>125</v>
          </cell>
          <cell r="GZ1003">
            <v>1</v>
          </cell>
          <cell r="HT1003">
            <v>1</v>
          </cell>
          <cell r="HZ1003">
            <v>1</v>
          </cell>
          <cell r="IC1003" t="str">
            <v>DA</v>
          </cell>
        </row>
        <row r="1004">
          <cell r="A1004">
            <v>411</v>
          </cell>
          <cell r="B1004">
            <v>371</v>
          </cell>
          <cell r="C1004" t="str">
            <v>DRAGOȘ</v>
          </cell>
          <cell r="D1004" t="str">
            <v>CRISTIAN FLORENTIN</v>
          </cell>
          <cell r="E1004" t="str">
            <v>LION RACING TEAM SEBIS</v>
          </cell>
          <cell r="F1004" t="str">
            <v>FRM</v>
          </cell>
          <cell r="G1004" t="str">
            <v>A</v>
          </cell>
          <cell r="H1004" t="str">
            <v>VET</v>
          </cell>
          <cell r="I1004" t="str">
            <v>TT</v>
          </cell>
          <cell r="R1004">
            <v>47</v>
          </cell>
          <cell r="S1004">
            <v>28220</v>
          </cell>
          <cell r="T1004" t="str">
            <v>M</v>
          </cell>
          <cell r="W1004">
            <v>1770405020041</v>
          </cell>
          <cell r="X1004">
            <v>755782042</v>
          </cell>
          <cell r="Z1004">
            <v>752486111</v>
          </cell>
          <cell r="AA1004" t="str">
            <v>ARAD</v>
          </cell>
          <cell r="AB1004" t="str">
            <v>VEST</v>
          </cell>
          <cell r="AC1004" t="str">
            <v>ROU</v>
          </cell>
          <cell r="AD1004" t="str">
            <v>BETA</v>
          </cell>
          <cell r="AE1004" t="str">
            <v>300/2T</v>
          </cell>
          <cell r="CT1004">
            <v>371</v>
          </cell>
          <cell r="CU1004" t="str">
            <v>L</v>
          </cell>
          <cell r="CV1004">
            <v>0</v>
          </cell>
          <cell r="DC1004">
            <v>371</v>
          </cell>
          <cell r="GZ1004">
            <v>1</v>
          </cell>
          <cell r="HT1004">
            <v>1</v>
          </cell>
          <cell r="HZ1004">
            <v>1</v>
          </cell>
          <cell r="IC1004" t="str">
            <v>DA</v>
          </cell>
        </row>
        <row r="1005">
          <cell r="A1005">
            <v>3873</v>
          </cell>
          <cell r="C1005" t="str">
            <v>DRAGU</v>
          </cell>
          <cell r="D1005" t="str">
            <v>ANDREI</v>
          </cell>
          <cell r="E1005" t="str">
            <v>BRITMAR CAMPINA</v>
          </cell>
          <cell r="F1005" t="str">
            <v>FRM</v>
          </cell>
          <cell r="G1005" t="str">
            <v>C</v>
          </cell>
          <cell r="H1005" t="str">
            <v>HOBBY</v>
          </cell>
          <cell r="I1005" t="str">
            <v>TT</v>
          </cell>
          <cell r="R1005">
            <v>23</v>
          </cell>
          <cell r="S1005">
            <v>36987</v>
          </cell>
          <cell r="T1005" t="str">
            <v>M</v>
          </cell>
          <cell r="W1005">
            <v>5010406296610</v>
          </cell>
          <cell r="X1005">
            <v>731765662</v>
          </cell>
          <cell r="Z1005">
            <v>722454398</v>
          </cell>
          <cell r="AA1005" t="str">
            <v>PRAHOVA</v>
          </cell>
          <cell r="AB1005" t="str">
            <v>EST</v>
          </cell>
          <cell r="AC1005" t="str">
            <v>ROU</v>
          </cell>
          <cell r="EK1005">
            <v>216</v>
          </cell>
          <cell r="EL1005">
            <v>125</v>
          </cell>
          <cell r="EM1005">
            <v>125</v>
          </cell>
          <cell r="FU1005">
            <v>8</v>
          </cell>
          <cell r="FV1005">
            <v>125</v>
          </cell>
          <cell r="FW1005">
            <v>125</v>
          </cell>
          <cell r="GZ1005">
            <v>1</v>
          </cell>
          <cell r="HT1005">
            <v>1</v>
          </cell>
          <cell r="HZ1005">
            <v>1</v>
          </cell>
          <cell r="IC1005" t="str">
            <v>DA</v>
          </cell>
        </row>
        <row r="1006">
          <cell r="A1006">
            <v>3263</v>
          </cell>
          <cell r="C1006" t="str">
            <v>DRAGULESCU</v>
          </cell>
          <cell r="D1006" t="str">
            <v>LEONARD CALIN</v>
          </cell>
          <cell r="E1006" t="str">
            <v>MRM BUCURESTI</v>
          </cell>
          <cell r="F1006" t="str">
            <v>FRM</v>
          </cell>
          <cell r="G1006" t="str">
            <v>A</v>
          </cell>
          <cell r="H1006" t="str">
            <v>DRAG</v>
          </cell>
          <cell r="I1006" t="str">
            <v>V</v>
          </cell>
          <cell r="R1006">
            <v>51</v>
          </cell>
          <cell r="S1006">
            <v>26499</v>
          </cell>
          <cell r="T1006" t="str">
            <v>M</v>
          </cell>
          <cell r="W1006">
            <v>1720719410012</v>
          </cell>
          <cell r="X1006">
            <v>722809117</v>
          </cell>
          <cell r="AA1006" t="str">
            <v>ARAD</v>
          </cell>
          <cell r="AB1006" t="str">
            <v>VEST</v>
          </cell>
          <cell r="AC1006" t="str">
            <v>ROU</v>
          </cell>
          <cell r="AD1006" t="str">
            <v>SUZUKI</v>
          </cell>
          <cell r="AE1006" t="str">
            <v>1300/4T</v>
          </cell>
          <cell r="HO1006">
            <v>1</v>
          </cell>
          <cell r="HV1006">
            <v>1</v>
          </cell>
          <cell r="HZ1006">
            <v>1</v>
          </cell>
          <cell r="IC1006" t="str">
            <v>DA</v>
          </cell>
        </row>
        <row r="1007">
          <cell r="A1007">
            <v>3515</v>
          </cell>
          <cell r="C1007" t="str">
            <v>DRAGULIN DOBRE</v>
          </cell>
          <cell r="D1007" t="str">
            <v>MIHAI</v>
          </cell>
          <cell r="E1007" t="str">
            <v>AVENTURA PARC DOBROGEA</v>
          </cell>
          <cell r="F1007" t="str">
            <v>FRM</v>
          </cell>
          <cell r="G1007" t="str">
            <v>C</v>
          </cell>
          <cell r="H1007" t="str">
            <v>HOBBY</v>
          </cell>
          <cell r="I1007" t="str">
            <v>TT</v>
          </cell>
          <cell r="K1007" t="str">
            <v>TT</v>
          </cell>
          <cell r="M1007">
            <v>45566</v>
          </cell>
          <cell r="N1007">
            <v>45657</v>
          </cell>
          <cell r="R1007">
            <v>42</v>
          </cell>
          <cell r="S1007">
            <v>29818</v>
          </cell>
          <cell r="T1007" t="str">
            <v>M</v>
          </cell>
          <cell r="V1007">
            <v>14</v>
          </cell>
          <cell r="W1007">
            <v>1810820297375</v>
          </cell>
          <cell r="X1007">
            <v>754216453</v>
          </cell>
          <cell r="Y1007" t="str">
            <v>mihai.dobre@stera.com</v>
          </cell>
          <cell r="Z1007">
            <v>721694657</v>
          </cell>
          <cell r="AA1007" t="str">
            <v>TULCEA</v>
          </cell>
          <cell r="AB1007" t="str">
            <v>EST</v>
          </cell>
          <cell r="AC1007" t="str">
            <v>ROU</v>
          </cell>
          <cell r="AD1007" t="str">
            <v>HUSQVARNA</v>
          </cell>
          <cell r="AE1007" t="str">
            <v>300/2T</v>
          </cell>
          <cell r="AF1007">
            <v>45328</v>
          </cell>
          <cell r="AG1007">
            <v>45338</v>
          </cell>
          <cell r="AH1007" t="str">
            <v>OP</v>
          </cell>
          <cell r="AI1007" t="str">
            <v>DA</v>
          </cell>
          <cell r="AN1007">
            <v>375</v>
          </cell>
          <cell r="AQ1007">
            <v>300</v>
          </cell>
          <cell r="AT1007" t="str">
            <v>C</v>
          </cell>
          <cell r="BF1007">
            <v>234</v>
          </cell>
          <cell r="BG1007" t="str">
            <v>L</v>
          </cell>
          <cell r="BH1007">
            <v>0</v>
          </cell>
          <cell r="BI1007" t="str">
            <v>HOBBY</v>
          </cell>
          <cell r="BR1007">
            <v>637</v>
          </cell>
          <cell r="BS1007" t="str">
            <v>L</v>
          </cell>
          <cell r="BT1007">
            <v>125</v>
          </cell>
          <cell r="CW1007">
            <v>347</v>
          </cell>
          <cell r="CX1007" t="str">
            <v>L</v>
          </cell>
          <cell r="CY1007">
            <v>0</v>
          </cell>
          <cell r="ET1007">
            <v>342</v>
          </cell>
          <cell r="EU1007" t="str">
            <v>L</v>
          </cell>
          <cell r="EV1007">
            <v>0</v>
          </cell>
          <cell r="EZ1007">
            <v>304</v>
          </cell>
          <cell r="FA1007" t="str">
            <v>L</v>
          </cell>
          <cell r="FB1007">
            <v>0</v>
          </cell>
          <cell r="GW1007">
            <v>1</v>
          </cell>
          <cell r="GZ1007">
            <v>1</v>
          </cell>
          <cell r="HT1007">
            <v>1</v>
          </cell>
          <cell r="HZ1007">
            <v>1</v>
          </cell>
          <cell r="IC1007" t="str">
            <v>DA</v>
          </cell>
        </row>
        <row r="1008">
          <cell r="A1008">
            <v>2748</v>
          </cell>
          <cell r="C1008" t="str">
            <v>DRAGUSIN</v>
          </cell>
          <cell r="D1008" t="str">
            <v>LUCIAN</v>
          </cell>
          <cell r="E1008" t="str">
            <v>JITSU ZARNESTI</v>
          </cell>
          <cell r="F1008" t="str">
            <v>FRM</v>
          </cell>
          <cell r="G1008" t="str">
            <v>C</v>
          </cell>
          <cell r="H1008" t="str">
            <v>HOBBY</v>
          </cell>
          <cell r="I1008" t="str">
            <v>TT</v>
          </cell>
          <cell r="R1008">
            <v>31</v>
          </cell>
          <cell r="S1008">
            <v>33788</v>
          </cell>
          <cell r="T1008" t="str">
            <v>M</v>
          </cell>
          <cell r="W1008">
            <v>1920703080067</v>
          </cell>
          <cell r="AB1008" t="e">
            <v>#N/A</v>
          </cell>
        </row>
        <row r="1009">
          <cell r="A1009">
            <v>2927</v>
          </cell>
          <cell r="C1009" t="str">
            <v>DRAGUSINI</v>
          </cell>
          <cell r="D1009" t="str">
            <v>ANDREI</v>
          </cell>
          <cell r="E1009" t="str">
            <v>JITSU ZARNESTI</v>
          </cell>
          <cell r="F1009" t="str">
            <v>FRM</v>
          </cell>
          <cell r="G1009" t="str">
            <v>C</v>
          </cell>
          <cell r="H1009" t="str">
            <v>HOBBY</v>
          </cell>
          <cell r="I1009" t="str">
            <v>TT</v>
          </cell>
          <cell r="R1009">
            <v>21</v>
          </cell>
          <cell r="S1009">
            <v>37530</v>
          </cell>
          <cell r="T1009" t="str">
            <v>M</v>
          </cell>
          <cell r="W1009">
            <v>5021001081675</v>
          </cell>
          <cell r="X1009">
            <v>735273963</v>
          </cell>
          <cell r="AA1009" t="str">
            <v>BRASOV</v>
          </cell>
          <cell r="AB1009" t="str">
            <v>EST</v>
          </cell>
          <cell r="AC1009" t="str">
            <v>ROU</v>
          </cell>
          <cell r="AD1009" t="str">
            <v>HUSQVARNA</v>
          </cell>
        </row>
        <row r="1010">
          <cell r="A1010">
            <v>412</v>
          </cell>
          <cell r="C1010" t="str">
            <v>DRAHOZAL</v>
          </cell>
          <cell r="D1010" t="str">
            <v>LUKAS</v>
          </cell>
          <cell r="E1010" t="str">
            <v>HE MARAMURES</v>
          </cell>
          <cell r="F1010" t="str">
            <v>FRM</v>
          </cell>
          <cell r="G1010" t="str">
            <v>C</v>
          </cell>
          <cell r="H1010" t="str">
            <v>HOBBY</v>
          </cell>
          <cell r="I1010" t="str">
            <v>TT</v>
          </cell>
          <cell r="R1010">
            <v>35</v>
          </cell>
          <cell r="S1010">
            <v>32520</v>
          </cell>
          <cell r="T1010" t="str">
            <v>M</v>
          </cell>
          <cell r="W1010" t="str">
            <v>EL820820</v>
          </cell>
          <cell r="X1010">
            <v>739245120</v>
          </cell>
          <cell r="Z1010">
            <v>420608901990</v>
          </cell>
          <cell r="AA1010" t="str">
            <v>CEHIA</v>
          </cell>
          <cell r="AB1010" t="str">
            <v>CZE</v>
          </cell>
          <cell r="AC1010" t="str">
            <v>CZE</v>
          </cell>
          <cell r="AD1010" t="str">
            <v>BETA</v>
          </cell>
          <cell r="AE1010" t="str">
            <v>300/2T</v>
          </cell>
          <cell r="FL1010">
            <v>330</v>
          </cell>
          <cell r="FM1010">
            <v>30</v>
          </cell>
          <cell r="FN1010">
            <v>30</v>
          </cell>
          <cell r="GW1010">
            <v>1</v>
          </cell>
          <cell r="HT1010">
            <v>1</v>
          </cell>
          <cell r="HZ1010">
            <v>1</v>
          </cell>
          <cell r="IC1010" t="str">
            <v>DA</v>
          </cell>
        </row>
        <row r="1011">
          <cell r="A1011">
            <v>2690</v>
          </cell>
          <cell r="C1011" t="str">
            <v>DRAJMICI</v>
          </cell>
          <cell r="D1011" t="str">
            <v>NICOLAI</v>
          </cell>
          <cell r="F1011" t="e">
            <v>#N/A</v>
          </cell>
          <cell r="G1011" t="str">
            <v>C</v>
          </cell>
          <cell r="H1011" t="str">
            <v>HOBBY</v>
          </cell>
          <cell r="I1011" t="str">
            <v>TT</v>
          </cell>
          <cell r="R1011">
            <v>124</v>
          </cell>
          <cell r="T1011" t="str">
            <v>M</v>
          </cell>
          <cell r="X1011">
            <v>725386927</v>
          </cell>
          <cell r="AA1011" t="str">
            <v>SUCEAVA</v>
          </cell>
          <cell r="AB1011" t="str">
            <v>EST</v>
          </cell>
          <cell r="AC1011" t="str">
            <v>ROU</v>
          </cell>
          <cell r="AD1011" t="str">
            <v>KTM</v>
          </cell>
        </row>
        <row r="1012">
          <cell r="A1012">
            <v>413</v>
          </cell>
          <cell r="C1012" t="str">
            <v>DRELCIUC</v>
          </cell>
          <cell r="D1012" t="str">
            <v>GAVRIL RADU</v>
          </cell>
          <cell r="E1012" t="str">
            <v>HE MARAMURES</v>
          </cell>
          <cell r="F1012" t="str">
            <v>FRM</v>
          </cell>
          <cell r="G1012" t="str">
            <v>C</v>
          </cell>
          <cell r="H1012" t="str">
            <v>HOBBY</v>
          </cell>
          <cell r="I1012" t="str">
            <v>TT</v>
          </cell>
          <cell r="R1012">
            <v>46</v>
          </cell>
          <cell r="S1012">
            <v>28450</v>
          </cell>
          <cell r="T1012" t="str">
            <v>M</v>
          </cell>
          <cell r="W1012">
            <v>1771121332167</v>
          </cell>
          <cell r="X1012">
            <v>787711396</v>
          </cell>
          <cell r="AA1012" t="str">
            <v>SUCEAVA</v>
          </cell>
          <cell r="AB1012" t="str">
            <v>EST</v>
          </cell>
          <cell r="AC1012" t="str">
            <v>ROU</v>
          </cell>
          <cell r="AD1012" t="str">
            <v>KAWASAKI</v>
          </cell>
          <cell r="AE1012" t="str">
            <v>125/2T</v>
          </cell>
        </row>
        <row r="1013">
          <cell r="A1013">
            <v>414</v>
          </cell>
          <cell r="C1013" t="str">
            <v>DRELCIUC</v>
          </cell>
          <cell r="D1013" t="str">
            <v>RARES IOAN</v>
          </cell>
          <cell r="E1013" t="str">
            <v>CSM RARAUL C-LUNG M.</v>
          </cell>
          <cell r="F1013" t="str">
            <v>FRM</v>
          </cell>
          <cell r="G1013" t="str">
            <v>B</v>
          </cell>
          <cell r="H1013" t="str">
            <v>EXPERT</v>
          </cell>
          <cell r="I1013" t="str">
            <v>TT</v>
          </cell>
          <cell r="K1013" t="str">
            <v>TT</v>
          </cell>
          <cell r="M1013">
            <v>45540</v>
          </cell>
          <cell r="N1013">
            <v>45657</v>
          </cell>
          <cell r="Q1013" t="str">
            <v>ok</v>
          </cell>
          <cell r="R1013">
            <v>17</v>
          </cell>
          <cell r="S1013">
            <v>39073</v>
          </cell>
          <cell r="T1013" t="str">
            <v>M</v>
          </cell>
          <cell r="V1013">
            <v>27</v>
          </cell>
          <cell r="W1013">
            <v>5061222330199</v>
          </cell>
          <cell r="X1013">
            <v>745291207</v>
          </cell>
          <cell r="Y1013" t="str">
            <v>rares_ioan_2007@yahoo.com</v>
          </cell>
          <cell r="Z1013">
            <v>787711396</v>
          </cell>
          <cell r="AA1013" t="str">
            <v>SUCEAVA</v>
          </cell>
          <cell r="AB1013" t="str">
            <v>EST</v>
          </cell>
          <cell r="AC1013" t="str">
            <v>ROU</v>
          </cell>
          <cell r="AD1013" t="str">
            <v>HUSQVARNA</v>
          </cell>
          <cell r="AE1013" t="str">
            <v>300/2T</v>
          </cell>
          <cell r="AF1013">
            <v>45334</v>
          </cell>
          <cell r="AG1013">
            <v>45348</v>
          </cell>
          <cell r="AI1013" t="str">
            <v>DA</v>
          </cell>
          <cell r="AK1013" t="str">
            <v>DA</v>
          </cell>
          <cell r="AN1013">
            <v>450</v>
          </cell>
          <cell r="AO1013" t="str">
            <v>DA</v>
          </cell>
          <cell r="AP1013">
            <v>300</v>
          </cell>
          <cell r="AQ1013">
            <v>300</v>
          </cell>
          <cell r="AT1013" t="str">
            <v>C</v>
          </cell>
          <cell r="BF1013">
            <v>111</v>
          </cell>
          <cell r="BG1013" t="str">
            <v>L</v>
          </cell>
          <cell r="BH1013">
            <v>0</v>
          </cell>
          <cell r="BI1013" t="str">
            <v>EXP</v>
          </cell>
          <cell r="CH1013">
            <v>108</v>
          </cell>
          <cell r="CI1013">
            <v>125</v>
          </cell>
          <cell r="CJ1013">
            <v>125</v>
          </cell>
          <cell r="EH1013">
            <v>101</v>
          </cell>
          <cell r="EI1013">
            <v>125</v>
          </cell>
          <cell r="EJ1013">
            <v>125</v>
          </cell>
          <cell r="GW1013">
            <v>1</v>
          </cell>
          <cell r="HT1013">
            <v>1</v>
          </cell>
          <cell r="HZ1013">
            <v>1</v>
          </cell>
          <cell r="IC1013" t="str">
            <v>DA</v>
          </cell>
        </row>
        <row r="1014">
          <cell r="A1014">
            <v>3424</v>
          </cell>
          <cell r="C1014" t="str">
            <v>DRESCHER</v>
          </cell>
          <cell r="D1014" t="str">
            <v>ANDREAS</v>
          </cell>
          <cell r="E1014" t="str">
            <v>AUSTRIA</v>
          </cell>
          <cell r="F1014" t="str">
            <v>AMF</v>
          </cell>
          <cell r="G1014" t="str">
            <v>C</v>
          </cell>
          <cell r="H1014" t="str">
            <v>HOBBY</v>
          </cell>
          <cell r="I1014" t="str">
            <v>TT</v>
          </cell>
          <cell r="R1014">
            <v>29</v>
          </cell>
          <cell r="S1014">
            <v>34775</v>
          </cell>
          <cell r="T1014" t="str">
            <v>M</v>
          </cell>
          <cell r="W1014" t="str">
            <v>U1550739</v>
          </cell>
          <cell r="X1014">
            <v>436602238847</v>
          </cell>
          <cell r="AA1014" t="str">
            <v>AUSTRIA</v>
          </cell>
          <cell r="AB1014" t="str">
            <v>AUT</v>
          </cell>
          <cell r="AC1014" t="str">
            <v>AUT</v>
          </cell>
          <cell r="BR1014">
            <v>451</v>
          </cell>
          <cell r="BS1014" t="str">
            <v>SP</v>
          </cell>
          <cell r="BT1014" t="str">
            <v>SP</v>
          </cell>
        </row>
        <row r="1015">
          <cell r="A1015">
            <v>2115</v>
          </cell>
          <cell r="C1015" t="str">
            <v>DRESSEL</v>
          </cell>
          <cell r="D1015" t="str">
            <v>JAKOB</v>
          </cell>
          <cell r="E1015" t="str">
            <v>AUSTRIA</v>
          </cell>
          <cell r="F1015" t="str">
            <v>AMF</v>
          </cell>
          <cell r="G1015" t="str">
            <v>B</v>
          </cell>
          <cell r="H1015" t="str">
            <v>EXPERT</v>
          </cell>
          <cell r="I1015" t="str">
            <v>TT</v>
          </cell>
          <cell r="R1015">
            <v>18</v>
          </cell>
          <cell r="S1015">
            <v>38688</v>
          </cell>
          <cell r="T1015" t="str">
            <v>M</v>
          </cell>
          <cell r="W1015" t="str">
            <v>U5304771</v>
          </cell>
          <cell r="X1015" t="str">
            <v>+436645224245</v>
          </cell>
          <cell r="Y1015" t="str">
            <v>walter.baeuml01@gmail.com</v>
          </cell>
          <cell r="AA1015" t="str">
            <v>AUSTRIA</v>
          </cell>
          <cell r="AB1015" t="str">
            <v>AUT</v>
          </cell>
          <cell r="AC1015" t="str">
            <v>AUT</v>
          </cell>
          <cell r="AD1015" t="str">
            <v>HUSQVARNA</v>
          </cell>
          <cell r="BR1015">
            <v>151</v>
          </cell>
          <cell r="BS1015" t="str">
            <v>SP</v>
          </cell>
          <cell r="BT1015" t="str">
            <v>SP</v>
          </cell>
        </row>
        <row r="1016">
          <cell r="A1016">
            <v>2377</v>
          </cell>
          <cell r="C1016" t="str">
            <v>DREWNIAK</v>
          </cell>
          <cell r="D1016" t="str">
            <v>WOJCIECH</v>
          </cell>
          <cell r="E1016" t="str">
            <v>EXTREM MOTORS ORASTIE</v>
          </cell>
          <cell r="F1016" t="str">
            <v>FRM</v>
          </cell>
          <cell r="G1016" t="str">
            <v>B</v>
          </cell>
          <cell r="H1016" t="str">
            <v>EXPERT</v>
          </cell>
          <cell r="I1016" t="str">
            <v>TT</v>
          </cell>
          <cell r="R1016">
            <v>42</v>
          </cell>
          <cell r="S1016">
            <v>29854</v>
          </cell>
          <cell r="T1016" t="str">
            <v>M</v>
          </cell>
          <cell r="W1016">
            <v>81092509574</v>
          </cell>
          <cell r="X1016">
            <v>48666222450</v>
          </cell>
          <cell r="AA1016" t="str">
            <v>POLONIA</v>
          </cell>
          <cell r="AB1016" t="str">
            <v>POL</v>
          </cell>
          <cell r="AC1016" t="str">
            <v>POL</v>
          </cell>
          <cell r="AD1016" t="str">
            <v>GAS GAS</v>
          </cell>
          <cell r="AE1016" t="str">
            <v>300/2T</v>
          </cell>
          <cell r="CW1016">
            <v>125</v>
          </cell>
          <cell r="CX1016">
            <v>50</v>
          </cell>
          <cell r="CY1016">
            <v>5</v>
          </cell>
          <cell r="DI1016">
            <v>101</v>
          </cell>
          <cell r="DJ1016">
            <v>30</v>
          </cell>
          <cell r="DK1016">
            <v>25</v>
          </cell>
          <cell r="EB1016">
            <v>112</v>
          </cell>
          <cell r="EC1016">
            <v>30</v>
          </cell>
          <cell r="ED1016">
            <v>25</v>
          </cell>
          <cell r="FL1016">
            <v>135</v>
          </cell>
          <cell r="FM1016">
            <v>30</v>
          </cell>
          <cell r="FN1016">
            <v>30</v>
          </cell>
          <cell r="GW1016">
            <v>1</v>
          </cell>
          <cell r="HT1016">
            <v>1</v>
          </cell>
          <cell r="HZ1016">
            <v>1</v>
          </cell>
          <cell r="IC1016" t="str">
            <v>DA</v>
          </cell>
        </row>
        <row r="1017">
          <cell r="A1017">
            <v>415</v>
          </cell>
          <cell r="B1017">
            <v>42</v>
          </cell>
          <cell r="C1017" t="str">
            <v>DRMANAC</v>
          </cell>
          <cell r="D1017" t="str">
            <v>VUK</v>
          </cell>
          <cell r="E1017" t="str">
            <v>SERBIA</v>
          </cell>
          <cell r="F1017" t="str">
            <v>AMSS</v>
          </cell>
          <cell r="G1017" t="str">
            <v>A</v>
          </cell>
          <cell r="H1017" t="str">
            <v>MX.2</v>
          </cell>
          <cell r="I1017" t="str">
            <v>MX</v>
          </cell>
          <cell r="M1017" t="str">
            <v>SP</v>
          </cell>
          <cell r="N1017" t="str">
            <v>SP</v>
          </cell>
          <cell r="Q1017" t="str">
            <v>SP</v>
          </cell>
          <cell r="R1017">
            <v>19</v>
          </cell>
          <cell r="S1017">
            <v>38169</v>
          </cell>
          <cell r="T1017" t="str">
            <v>M</v>
          </cell>
          <cell r="AA1017" t="str">
            <v>SERBIA</v>
          </cell>
          <cell r="AB1017" t="str">
            <v>SRB</v>
          </cell>
          <cell r="AC1017" t="str">
            <v>SER</v>
          </cell>
          <cell r="AD1017" t="str">
            <v>HUSQVARNA</v>
          </cell>
          <cell r="AE1017" t="str">
            <v>250/4T</v>
          </cell>
          <cell r="IC1017" t="str">
            <v>SP</v>
          </cell>
        </row>
        <row r="1018">
          <cell r="A1018">
            <v>2135</v>
          </cell>
          <cell r="C1018" t="str">
            <v>DROZDZAL</v>
          </cell>
          <cell r="D1018" t="str">
            <v>TOMAS</v>
          </cell>
          <cell r="E1018" t="str">
            <v>POLONIA</v>
          </cell>
          <cell r="F1018" t="str">
            <v>PZM</v>
          </cell>
          <cell r="G1018" t="str">
            <v>C</v>
          </cell>
          <cell r="H1018" t="str">
            <v>HOBBY</v>
          </cell>
          <cell r="I1018" t="str">
            <v>TT</v>
          </cell>
          <cell r="R1018">
            <v>43</v>
          </cell>
          <cell r="S1018">
            <v>29615</v>
          </cell>
          <cell r="T1018" t="str">
            <v>M</v>
          </cell>
          <cell r="W1018" t="str">
            <v>AH245786</v>
          </cell>
          <cell r="X1018" t="str">
            <v>0798617819</v>
          </cell>
          <cell r="Y1018" t="str">
            <v>tomek.bmw.moto@gmail.com</v>
          </cell>
          <cell r="AA1018" t="str">
            <v>POLONIA</v>
          </cell>
          <cell r="AB1018" t="str">
            <v>POL</v>
          </cell>
        </row>
        <row r="1019">
          <cell r="A1019">
            <v>416</v>
          </cell>
          <cell r="B1019">
            <v>987</v>
          </cell>
          <cell r="C1019" t="str">
            <v>DUCA</v>
          </cell>
          <cell r="D1019" t="str">
            <v>ION RAZVAN</v>
          </cell>
          <cell r="E1019" t="str">
            <v>HARD ENDURO ARAD</v>
          </cell>
          <cell r="F1019" t="str">
            <v>FRM</v>
          </cell>
          <cell r="G1019" t="str">
            <v>C</v>
          </cell>
          <cell r="H1019" t="str">
            <v>HOBBY</v>
          </cell>
          <cell r="I1019" t="str">
            <v>TT</v>
          </cell>
          <cell r="R1019">
            <v>20</v>
          </cell>
          <cell r="S1019">
            <v>37783</v>
          </cell>
          <cell r="T1019" t="str">
            <v>M</v>
          </cell>
          <cell r="W1019">
            <v>5030611023792</v>
          </cell>
          <cell r="X1019">
            <v>770380402</v>
          </cell>
          <cell r="Z1019">
            <v>742751762</v>
          </cell>
          <cell r="AA1019" t="str">
            <v>ARAD</v>
          </cell>
          <cell r="AB1019" t="str">
            <v>VEST</v>
          </cell>
          <cell r="AC1019" t="str">
            <v>ROU</v>
          </cell>
          <cell r="AD1019" t="str">
            <v>KTM</v>
          </cell>
          <cell r="AE1019" t="str">
            <v>250/2T</v>
          </cell>
        </row>
        <row r="1020">
          <cell r="A1020">
            <v>417</v>
          </cell>
          <cell r="C1020" t="str">
            <v>DUCA</v>
          </cell>
          <cell r="D1020" t="str">
            <v>MARIUS BOGDAN</v>
          </cell>
          <cell r="E1020" t="str">
            <v>MASTER BIKE CLUJ</v>
          </cell>
          <cell r="F1020" t="str">
            <v>FRM</v>
          </cell>
          <cell r="G1020" t="str">
            <v>C</v>
          </cell>
          <cell r="H1020" t="str">
            <v>HOBBY</v>
          </cell>
          <cell r="I1020" t="str">
            <v>TT</v>
          </cell>
          <cell r="R1020">
            <v>26</v>
          </cell>
          <cell r="S1020">
            <v>35549</v>
          </cell>
          <cell r="T1020" t="str">
            <v>M</v>
          </cell>
          <cell r="W1020">
            <v>1970429060588</v>
          </cell>
          <cell r="X1020">
            <v>755293934</v>
          </cell>
          <cell r="Z1020">
            <v>740615973</v>
          </cell>
          <cell r="AA1020" t="str">
            <v>BISTRITA - NASAUD</v>
          </cell>
          <cell r="AB1020" t="str">
            <v>VEST</v>
          </cell>
          <cell r="AC1020" t="str">
            <v>ROU</v>
          </cell>
          <cell r="AD1020" t="str">
            <v>KTM</v>
          </cell>
          <cell r="AE1020" t="str">
            <v>520/4T</v>
          </cell>
        </row>
        <row r="1021">
          <cell r="A1021">
            <v>418</v>
          </cell>
          <cell r="C1021" t="str">
            <v>DUCA</v>
          </cell>
          <cell r="D1021" t="str">
            <v>SORIN</v>
          </cell>
          <cell r="E1021" t="str">
            <v>MASTER BIKE CLUJ</v>
          </cell>
          <cell r="F1021" t="str">
            <v>FRM</v>
          </cell>
          <cell r="G1021" t="str">
            <v>C</v>
          </cell>
          <cell r="H1021" t="str">
            <v>HOBBY</v>
          </cell>
          <cell r="I1021" t="str">
            <v>TT</v>
          </cell>
          <cell r="R1021">
            <v>54</v>
          </cell>
          <cell r="S1021">
            <v>25608</v>
          </cell>
          <cell r="T1021" t="str">
            <v>M</v>
          </cell>
          <cell r="W1021">
            <v>1700209064333</v>
          </cell>
          <cell r="X1021">
            <v>740615973</v>
          </cell>
          <cell r="Z1021">
            <v>755293934</v>
          </cell>
          <cell r="AA1021" t="str">
            <v>BISTRITA - NASAUD</v>
          </cell>
          <cell r="AB1021" t="str">
            <v>VEST</v>
          </cell>
          <cell r="AC1021" t="str">
            <v>ROU</v>
          </cell>
          <cell r="AD1021" t="str">
            <v>KTM</v>
          </cell>
          <cell r="AE1021" t="str">
            <v>450/4T</v>
          </cell>
        </row>
        <row r="1022">
          <cell r="A1022">
            <v>419</v>
          </cell>
          <cell r="B1022">
            <v>493</v>
          </cell>
          <cell r="C1022" t="str">
            <v>DUDAS</v>
          </cell>
          <cell r="D1022" t="str">
            <v>SEBASTIAN</v>
          </cell>
          <cell r="E1022" t="str">
            <v>JITSU ZARNESTI</v>
          </cell>
          <cell r="F1022" t="str">
            <v>FRM</v>
          </cell>
          <cell r="G1022" t="str">
            <v>A</v>
          </cell>
          <cell r="H1022" t="str">
            <v>PRO</v>
          </cell>
          <cell r="I1022" t="str">
            <v>TT</v>
          </cell>
          <cell r="R1022">
            <v>23</v>
          </cell>
          <cell r="S1022">
            <v>36658</v>
          </cell>
          <cell r="T1022" t="str">
            <v>M</v>
          </cell>
          <cell r="W1022">
            <v>5000512080015</v>
          </cell>
          <cell r="X1022">
            <v>755022012</v>
          </cell>
          <cell r="Z1022">
            <v>722818213</v>
          </cell>
          <cell r="AA1022" t="str">
            <v>BRASOV</v>
          </cell>
          <cell r="AB1022" t="str">
            <v>EST</v>
          </cell>
          <cell r="AC1022" t="str">
            <v>ROU</v>
          </cell>
          <cell r="AD1022" t="str">
            <v>KTM</v>
          </cell>
          <cell r="AE1022" t="str">
            <v>300/2T</v>
          </cell>
          <cell r="ET1022">
            <v>3</v>
          </cell>
          <cell r="EU1022">
            <v>125</v>
          </cell>
          <cell r="EV1022">
            <v>125</v>
          </cell>
          <cell r="GW1022">
            <v>1</v>
          </cell>
          <cell r="HT1022">
            <v>1</v>
          </cell>
          <cell r="HZ1022">
            <v>1</v>
          </cell>
          <cell r="IC1022" t="str">
            <v>DA</v>
          </cell>
        </row>
        <row r="1023">
          <cell r="A1023">
            <v>3987</v>
          </cell>
          <cell r="C1023" t="str">
            <v>DUDAS</v>
          </cell>
          <cell r="D1023" t="str">
            <v>SEBASTIAN</v>
          </cell>
          <cell r="E1023" t="str">
            <v>JITSU ZARNESTI</v>
          </cell>
          <cell r="F1023" t="str">
            <v>FRM</v>
          </cell>
          <cell r="G1023" t="str">
            <v>C</v>
          </cell>
          <cell r="H1023" t="str">
            <v>A.MX1</v>
          </cell>
          <cell r="I1023" t="str">
            <v>MX</v>
          </cell>
          <cell r="R1023">
            <v>23</v>
          </cell>
          <cell r="S1023">
            <v>36658</v>
          </cell>
          <cell r="T1023" t="str">
            <v>M</v>
          </cell>
          <cell r="W1023">
            <v>5000512080015</v>
          </cell>
          <cell r="X1023">
            <v>755022012</v>
          </cell>
          <cell r="Z1023">
            <v>722818213</v>
          </cell>
          <cell r="AA1023" t="str">
            <v>BRASOV</v>
          </cell>
          <cell r="AB1023" t="str">
            <v>EST</v>
          </cell>
          <cell r="AC1023" t="str">
            <v>ROU</v>
          </cell>
          <cell r="FR1023">
            <v>1</v>
          </cell>
          <cell r="FS1023">
            <v>150</v>
          </cell>
          <cell r="FT1023">
            <v>125</v>
          </cell>
          <cell r="HF1023">
            <v>1</v>
          </cell>
          <cell r="HU1023">
            <v>1</v>
          </cell>
          <cell r="HZ1023">
            <v>1</v>
          </cell>
          <cell r="IC1023" t="str">
            <v>DA</v>
          </cell>
        </row>
        <row r="1024">
          <cell r="A1024">
            <v>3724</v>
          </cell>
          <cell r="C1024" t="str">
            <v>DUDLEY</v>
          </cell>
          <cell r="D1024" t="str">
            <v>DUFFY</v>
          </cell>
          <cell r="E1024" t="str">
            <v>AUSTRALIA</v>
          </cell>
          <cell r="F1024" t="str">
            <v>MA</v>
          </cell>
          <cell r="G1024" t="str">
            <v>A</v>
          </cell>
          <cell r="H1024" t="str">
            <v>PRO</v>
          </cell>
          <cell r="I1024" t="str">
            <v>TT</v>
          </cell>
          <cell r="R1024">
            <v>124</v>
          </cell>
          <cell r="T1024" t="str">
            <v>M</v>
          </cell>
          <cell r="AA1024" t="str">
            <v>AUSTRALIA</v>
          </cell>
          <cell r="AB1024" t="str">
            <v>AUS</v>
          </cell>
          <cell r="AC1024" t="str">
            <v>AUS</v>
          </cell>
          <cell r="AD1024" t="str">
            <v>KTM</v>
          </cell>
          <cell r="AE1024" t="str">
            <v>250/2T</v>
          </cell>
        </row>
        <row r="1025">
          <cell r="A1025">
            <v>2712</v>
          </cell>
          <cell r="C1025" t="str">
            <v>DUDZIC</v>
          </cell>
          <cell r="D1025" t="str">
            <v>FILIP</v>
          </cell>
          <cell r="E1025" t="str">
            <v>HARD ENDURO ARAD</v>
          </cell>
          <cell r="F1025" t="str">
            <v>FRM</v>
          </cell>
          <cell r="G1025" t="str">
            <v>B</v>
          </cell>
          <cell r="H1025" t="str">
            <v>EXPERT</v>
          </cell>
          <cell r="I1025" t="str">
            <v>TT</v>
          </cell>
          <cell r="R1025">
            <v>25</v>
          </cell>
          <cell r="S1025">
            <v>35957</v>
          </cell>
          <cell r="T1025" t="str">
            <v>M</v>
          </cell>
          <cell r="W1025" t="str">
            <v>AVL515379</v>
          </cell>
          <cell r="X1025">
            <v>787061596</v>
          </cell>
          <cell r="AA1025" t="str">
            <v>POLONIA</v>
          </cell>
          <cell r="AB1025" t="str">
            <v>POL</v>
          </cell>
          <cell r="AC1025" t="str">
            <v>POL</v>
          </cell>
          <cell r="AD1025" t="str">
            <v>KTM</v>
          </cell>
          <cell r="AE1025">
            <v>300</v>
          </cell>
          <cell r="BI1025">
            <v>138</v>
          </cell>
          <cell r="BJ1025">
            <v>30</v>
          </cell>
          <cell r="BK1025">
            <v>25</v>
          </cell>
          <cell r="GW1025">
            <v>1</v>
          </cell>
          <cell r="HT1025">
            <v>1</v>
          </cell>
          <cell r="HZ1025">
            <v>1</v>
          </cell>
          <cell r="IC1025" t="str">
            <v>DA</v>
          </cell>
        </row>
        <row r="1026">
          <cell r="A1026">
            <v>420</v>
          </cell>
          <cell r="C1026" t="str">
            <v>DUDZIC</v>
          </cell>
          <cell r="D1026" t="str">
            <v>KACPER</v>
          </cell>
          <cell r="E1026" t="str">
            <v>POLONIA</v>
          </cell>
          <cell r="F1026" t="str">
            <v>PZM</v>
          </cell>
          <cell r="G1026" t="str">
            <v>A</v>
          </cell>
          <cell r="H1026" t="str">
            <v>PRO</v>
          </cell>
          <cell r="I1026" t="str">
            <v>TT</v>
          </cell>
          <cell r="M1026" t="str">
            <v>SP</v>
          </cell>
          <cell r="N1026" t="str">
            <v>SP</v>
          </cell>
          <cell r="R1026">
            <v>24</v>
          </cell>
          <cell r="S1026">
            <v>36564</v>
          </cell>
          <cell r="T1026" t="str">
            <v>M</v>
          </cell>
          <cell r="W1026">
            <v>220808835</v>
          </cell>
          <cell r="X1026">
            <v>48601453580</v>
          </cell>
          <cell r="AA1026" t="str">
            <v>POLONIA</v>
          </cell>
          <cell r="AB1026" t="str">
            <v>POL</v>
          </cell>
          <cell r="AC1026" t="str">
            <v>POL</v>
          </cell>
          <cell r="AD1026" t="str">
            <v>GAS GAS</v>
          </cell>
          <cell r="AE1026">
            <v>250</v>
          </cell>
          <cell r="BI1026">
            <v>11</v>
          </cell>
          <cell r="BJ1026" t="str">
            <v>SP</v>
          </cell>
          <cell r="BK1026" t="str">
            <v>SP</v>
          </cell>
          <cell r="FL1026">
            <v>9</v>
          </cell>
          <cell r="FM1026" t="str">
            <v>SP</v>
          </cell>
          <cell r="FN1026" t="str">
            <v>SP</v>
          </cell>
          <cell r="GX1026">
            <v>1</v>
          </cell>
          <cell r="IB1026">
            <v>1</v>
          </cell>
          <cell r="IC1026">
            <v>1</v>
          </cell>
        </row>
        <row r="1027">
          <cell r="A1027">
            <v>2744</v>
          </cell>
          <cell r="C1027" t="str">
            <v>DUDZIC</v>
          </cell>
          <cell r="D1027" t="str">
            <v>MAREK</v>
          </cell>
          <cell r="E1027" t="str">
            <v>MRM BUCURESTI</v>
          </cell>
          <cell r="F1027" t="str">
            <v>FRM</v>
          </cell>
          <cell r="G1027" t="str">
            <v>B</v>
          </cell>
          <cell r="H1027" t="str">
            <v>EXPERT</v>
          </cell>
          <cell r="I1027" t="str">
            <v>TT</v>
          </cell>
          <cell r="R1027">
            <v>20</v>
          </cell>
          <cell r="S1027">
            <v>38056</v>
          </cell>
          <cell r="T1027" t="str">
            <v>M</v>
          </cell>
          <cell r="W1027">
            <v>4231009678</v>
          </cell>
          <cell r="X1027">
            <v>48667644008</v>
          </cell>
          <cell r="AA1027" t="str">
            <v>POLONIA</v>
          </cell>
          <cell r="AB1027" t="str">
            <v>POL</v>
          </cell>
          <cell r="AC1027" t="str">
            <v>POL</v>
          </cell>
          <cell r="AD1027" t="str">
            <v>KTM</v>
          </cell>
        </row>
        <row r="1028">
          <cell r="A1028">
            <v>421</v>
          </cell>
          <cell r="C1028" t="str">
            <v>DUICU</v>
          </cell>
          <cell r="D1028" t="str">
            <v>ROMEO</v>
          </cell>
          <cell r="E1028" t="str">
            <v>VECTRA ZARNESTI</v>
          </cell>
          <cell r="F1028" t="str">
            <v>FRM</v>
          </cell>
          <cell r="G1028" t="str">
            <v>B</v>
          </cell>
          <cell r="H1028" t="str">
            <v>VET</v>
          </cell>
          <cell r="I1028" t="str">
            <v>TT</v>
          </cell>
          <cell r="R1028">
            <v>48</v>
          </cell>
          <cell r="S1028">
            <v>27726</v>
          </cell>
          <cell r="T1028" t="str">
            <v>M</v>
          </cell>
          <cell r="W1028">
            <v>1751128083481</v>
          </cell>
          <cell r="X1028">
            <v>722534113</v>
          </cell>
          <cell r="Z1028">
            <v>722272723</v>
          </cell>
          <cell r="AA1028" t="str">
            <v>BRASOV</v>
          </cell>
          <cell r="AB1028" t="str">
            <v>EST</v>
          </cell>
          <cell r="AC1028" t="str">
            <v>ROU</v>
          </cell>
          <cell r="AD1028" t="str">
            <v>KTM</v>
          </cell>
          <cell r="AE1028" t="str">
            <v>300/2T</v>
          </cell>
        </row>
        <row r="1029">
          <cell r="A1029">
            <v>4127</v>
          </cell>
          <cell r="C1029" t="str">
            <v>BORS</v>
          </cell>
          <cell r="D1029" t="str">
            <v>NICOLAE ADRIAN</v>
          </cell>
          <cell r="E1029" t="str">
            <v>MRM BUCURESTI</v>
          </cell>
          <cell r="F1029" t="str">
            <v>FRM</v>
          </cell>
          <cell r="G1029" t="str">
            <v>B</v>
          </cell>
          <cell r="H1029" t="str">
            <v>D1000</v>
          </cell>
          <cell r="I1029" t="str">
            <v>V</v>
          </cell>
          <cell r="L1029" t="str">
            <v>V</v>
          </cell>
          <cell r="M1029">
            <v>45572</v>
          </cell>
          <cell r="O1029" t="str">
            <v>SERRES 04</v>
          </cell>
          <cell r="R1029">
            <v>39</v>
          </cell>
          <cell r="S1029">
            <v>30867</v>
          </cell>
          <cell r="T1029" t="str">
            <v>M</v>
          </cell>
          <cell r="V1029">
            <v>34</v>
          </cell>
          <cell r="W1029">
            <v>1840704171704</v>
          </cell>
          <cell r="Z1029">
            <v>744535456</v>
          </cell>
          <cell r="AA1029" t="str">
            <v>GALATI</v>
          </cell>
          <cell r="AB1029" t="str">
            <v>EST</v>
          </cell>
          <cell r="AC1029" t="str">
            <v>HUN</v>
          </cell>
          <cell r="AD1029" t="str">
            <v>YAMAHA</v>
          </cell>
          <cell r="AE1029" t="str">
            <v>1000/4T</v>
          </cell>
          <cell r="AF1029">
            <v>45390</v>
          </cell>
          <cell r="AG1029">
            <v>45351</v>
          </cell>
          <cell r="AH1029" t="str">
            <v>OP</v>
          </cell>
          <cell r="AI1029" t="str">
            <v>DA</v>
          </cell>
          <cell r="AK1029" t="str">
            <v>DA</v>
          </cell>
          <cell r="AN1029">
            <v>300</v>
          </cell>
          <cell r="AQ1029" t="str">
            <v>NU</v>
          </cell>
          <cell r="AR1029">
            <v>70</v>
          </cell>
          <cell r="AT1029" t="str">
            <v>C</v>
          </cell>
        </row>
        <row r="1030">
          <cell r="A1030">
            <v>3861</v>
          </cell>
          <cell r="C1030" t="str">
            <v xml:space="preserve">DUMITRACHE </v>
          </cell>
          <cell r="D1030" t="str">
            <v>SILVIU</v>
          </cell>
          <cell r="E1030" t="str">
            <v>ATV SOMESENI PLUS</v>
          </cell>
          <cell r="F1030" t="str">
            <v>FRM</v>
          </cell>
          <cell r="G1030" t="str">
            <v>A</v>
          </cell>
          <cell r="H1030" t="str">
            <v>ATV</v>
          </cell>
          <cell r="I1030" t="str">
            <v>TT</v>
          </cell>
          <cell r="K1030" t="str">
            <v>TT</v>
          </cell>
          <cell r="M1030">
            <v>45493</v>
          </cell>
          <cell r="N1030">
            <v>45657</v>
          </cell>
          <cell r="R1030">
            <v>46</v>
          </cell>
          <cell r="S1030">
            <v>28258</v>
          </cell>
          <cell r="T1030" t="str">
            <v>M</v>
          </cell>
          <cell r="W1030">
            <v>1770513131215</v>
          </cell>
          <cell r="X1030">
            <v>722359505</v>
          </cell>
          <cell r="AA1030" t="str">
            <v>CONSTANTA</v>
          </cell>
          <cell r="AB1030" t="str">
            <v>EST</v>
          </cell>
          <cell r="AC1030" t="str">
            <v>ROU</v>
          </cell>
          <cell r="AD1030" t="str">
            <v>CAN AM</v>
          </cell>
          <cell r="AF1030">
            <v>45308</v>
          </cell>
          <cell r="AG1030">
            <v>45314</v>
          </cell>
          <cell r="AH1030" t="str">
            <v>OP</v>
          </cell>
          <cell r="AI1030" t="str">
            <v>DA</v>
          </cell>
          <cell r="AK1030" t="str">
            <v>DA</v>
          </cell>
          <cell r="AL1030" t="str">
            <v>BIII</v>
          </cell>
          <cell r="AN1030">
            <v>450</v>
          </cell>
          <cell r="AQ1030">
            <v>300</v>
          </cell>
          <cell r="AS1030" t="str">
            <v>2-21476486</v>
          </cell>
          <cell r="AT1030" t="str">
            <v>C</v>
          </cell>
          <cell r="EQ1030">
            <v>10</v>
          </cell>
          <cell r="ER1030">
            <v>175</v>
          </cell>
          <cell r="ES1030">
            <v>150</v>
          </cell>
          <cell r="GZ1030">
            <v>1</v>
          </cell>
          <cell r="HT1030">
            <v>1</v>
          </cell>
          <cell r="HZ1030">
            <v>1</v>
          </cell>
          <cell r="IC1030" t="str">
            <v>DA</v>
          </cell>
        </row>
        <row r="1031">
          <cell r="A1031">
            <v>1867</v>
          </cell>
          <cell r="B1031">
            <v>4</v>
          </cell>
          <cell r="C1031" t="str">
            <v>DUMITRACHE</v>
          </cell>
          <cell r="D1031" t="str">
            <v>ALEXANDRU FLORIN</v>
          </cell>
          <cell r="E1031" t="str">
            <v>MRM BUCURESTI</v>
          </cell>
          <cell r="F1031" t="str">
            <v>FRM</v>
          </cell>
          <cell r="G1031" t="str">
            <v>B</v>
          </cell>
          <cell r="H1031" t="str">
            <v>D1000</v>
          </cell>
          <cell r="I1031" t="str">
            <v>V</v>
          </cell>
          <cell r="L1031" t="str">
            <v>V</v>
          </cell>
          <cell r="M1031">
            <v>45572</v>
          </cell>
          <cell r="O1031" t="str">
            <v>SERRES 04</v>
          </cell>
          <cell r="R1031">
            <v>42</v>
          </cell>
          <cell r="S1031">
            <v>29863</v>
          </cell>
          <cell r="T1031" t="str">
            <v>M</v>
          </cell>
          <cell r="V1031">
            <v>35</v>
          </cell>
          <cell r="W1031">
            <v>1811004360061</v>
          </cell>
          <cell r="X1031">
            <v>736323929</v>
          </cell>
          <cell r="AA1031" t="str">
            <v>BUCURESTI</v>
          </cell>
          <cell r="AB1031" t="str">
            <v>EST</v>
          </cell>
          <cell r="AC1031" t="str">
            <v>ROU</v>
          </cell>
          <cell r="AD1031" t="str">
            <v>YAMAHA</v>
          </cell>
          <cell r="AE1031" t="str">
            <v>1000/4T</v>
          </cell>
          <cell r="AF1031">
            <v>45390</v>
          </cell>
          <cell r="AG1031">
            <v>45410</v>
          </cell>
          <cell r="AH1031" t="str">
            <v>FCH</v>
          </cell>
          <cell r="AI1031" t="str">
            <v>DA</v>
          </cell>
          <cell r="AK1031" t="str">
            <v>DA</v>
          </cell>
          <cell r="AN1031">
            <v>430</v>
          </cell>
          <cell r="AQ1031" t="str">
            <v>NU</v>
          </cell>
          <cell r="AR1031">
            <v>70</v>
          </cell>
          <cell r="AT1031" t="str">
            <v>C</v>
          </cell>
          <cell r="IC1031">
            <v>22</v>
          </cell>
        </row>
        <row r="1032">
          <cell r="A1032">
            <v>1800</v>
          </cell>
          <cell r="C1032" t="str">
            <v>DUMITRESCU</v>
          </cell>
          <cell r="D1032" t="str">
            <v>ALEXANDRU</v>
          </cell>
          <cell r="E1032" t="str">
            <v>ADRENALINE MOTORSPORTS</v>
          </cell>
          <cell r="F1032" t="str">
            <v>FRM</v>
          </cell>
          <cell r="G1032" t="str">
            <v>A</v>
          </cell>
          <cell r="H1032" t="str">
            <v>PRO</v>
          </cell>
          <cell r="I1032" t="str">
            <v>TT</v>
          </cell>
          <cell r="K1032" t="str">
            <v>TT</v>
          </cell>
          <cell r="N1032">
            <v>45657</v>
          </cell>
          <cell r="R1032">
            <v>34</v>
          </cell>
          <cell r="S1032">
            <v>32751</v>
          </cell>
          <cell r="T1032" t="str">
            <v>M</v>
          </cell>
          <cell r="W1032">
            <v>1890831460074</v>
          </cell>
          <cell r="X1032">
            <v>720111126</v>
          </cell>
          <cell r="Y1032" t="str">
            <v>alec131d@yahoo.com</v>
          </cell>
          <cell r="Z1032">
            <v>722331330</v>
          </cell>
          <cell r="AA1032" t="str">
            <v>BUCURESTI</v>
          </cell>
          <cell r="AB1032" t="str">
            <v>EST</v>
          </cell>
          <cell r="AC1032" t="str">
            <v>ROU</v>
          </cell>
          <cell r="AD1032" t="str">
            <v>KTM</v>
          </cell>
          <cell r="AE1032" t="str">
            <v>300/2T</v>
          </cell>
          <cell r="AF1032">
            <v>45342</v>
          </cell>
          <cell r="AG1032">
            <v>45357</v>
          </cell>
          <cell r="AH1032" t="str">
            <v>OP</v>
          </cell>
          <cell r="AI1032" t="str">
            <v>DA</v>
          </cell>
          <cell r="AK1032" t="str">
            <v>DA</v>
          </cell>
          <cell r="AL1032" t="str">
            <v>0I</v>
          </cell>
          <cell r="AM1032" t="str">
            <v>POZITIV</v>
          </cell>
          <cell r="AN1032">
            <v>525</v>
          </cell>
          <cell r="AQ1032">
            <v>300</v>
          </cell>
          <cell r="AT1032" t="str">
            <v>S</v>
          </cell>
          <cell r="IC1032" t="str">
            <v>L</v>
          </cell>
        </row>
        <row r="1033">
          <cell r="A1033">
            <v>4106</v>
          </cell>
          <cell r="B1033">
            <v>423</v>
          </cell>
          <cell r="C1033" t="str">
            <v>DUMITRESCU</v>
          </cell>
          <cell r="D1033" t="str">
            <v>ANDREI STEFAN</v>
          </cell>
          <cell r="E1033" t="str">
            <v>OLTENIA RACING KIDS</v>
          </cell>
          <cell r="F1033" t="str">
            <v>FRM</v>
          </cell>
          <cell r="G1033" t="str">
            <v>A</v>
          </cell>
          <cell r="H1033" t="str">
            <v>MX.125</v>
          </cell>
          <cell r="I1033" t="str">
            <v>MX</v>
          </cell>
          <cell r="J1033" t="str">
            <v>MX</v>
          </cell>
          <cell r="M1033">
            <v>45565</v>
          </cell>
          <cell r="N1033">
            <v>45657</v>
          </cell>
          <cell r="Q1033" t="str">
            <v>ok</v>
          </cell>
          <cell r="R1033">
            <v>14</v>
          </cell>
          <cell r="S1033">
            <v>40151</v>
          </cell>
          <cell r="T1033" t="str">
            <v>M</v>
          </cell>
          <cell r="U1033" t="str">
            <v>ASTM BRONSIC</v>
          </cell>
          <cell r="V1033">
            <v>161</v>
          </cell>
          <cell r="W1033">
            <v>5091204284135</v>
          </cell>
          <cell r="X1033">
            <v>723968774</v>
          </cell>
          <cell r="AA1033" t="str">
            <v>OLT</v>
          </cell>
          <cell r="AB1033" t="str">
            <v>VEST</v>
          </cell>
          <cell r="AC1033" t="str">
            <v>ROU</v>
          </cell>
          <cell r="AD1033" t="str">
            <v>KTM</v>
          </cell>
          <cell r="AE1033" t="str">
            <v>125/2T</v>
          </cell>
          <cell r="AF1033">
            <v>45376</v>
          </cell>
          <cell r="AG1033">
            <v>45377</v>
          </cell>
          <cell r="AH1033" t="str">
            <v>OP</v>
          </cell>
          <cell r="AI1033" t="str">
            <v>DA</v>
          </cell>
          <cell r="AK1033" t="str">
            <v>DA</v>
          </cell>
          <cell r="AL1033" t="str">
            <v>BIII</v>
          </cell>
          <cell r="AM1033" t="str">
            <v>POZITIV</v>
          </cell>
          <cell r="AN1033">
            <v>430</v>
          </cell>
          <cell r="AQ1033">
            <v>300</v>
          </cell>
          <cell r="AT1033" t="str">
            <v>C</v>
          </cell>
          <cell r="BC1033">
            <v>423</v>
          </cell>
          <cell r="BD1033" t="str">
            <v>L</v>
          </cell>
          <cell r="BE1033">
            <v>0</v>
          </cell>
        </row>
        <row r="1034">
          <cell r="A1034">
            <v>1802</v>
          </cell>
          <cell r="B1034">
            <v>4</v>
          </cell>
          <cell r="C1034" t="str">
            <v>DUMITRU</v>
          </cell>
          <cell r="D1034" t="str">
            <v>ALEXANDRU MARIO</v>
          </cell>
          <cell r="E1034" t="str">
            <v>DUST ADVENTURES</v>
          </cell>
          <cell r="F1034" t="str">
            <v>FRM</v>
          </cell>
          <cell r="G1034" t="str">
            <v>A</v>
          </cell>
          <cell r="H1034" t="str">
            <v>PRO</v>
          </cell>
          <cell r="I1034" t="str">
            <v>TT</v>
          </cell>
          <cell r="K1034" t="str">
            <v>RR</v>
          </cell>
          <cell r="L1034" t="str">
            <v>M3</v>
          </cell>
          <cell r="N1034">
            <v>45657</v>
          </cell>
          <cell r="R1034">
            <v>31</v>
          </cell>
          <cell r="S1034">
            <v>33829</v>
          </cell>
          <cell r="T1034" t="str">
            <v>M</v>
          </cell>
          <cell r="W1034">
            <v>1920813430041</v>
          </cell>
          <cell r="X1034">
            <v>743306313</v>
          </cell>
          <cell r="Y1034" t="str">
            <v>mario.dumitru13@gmail.com</v>
          </cell>
          <cell r="Z1034">
            <v>743372368</v>
          </cell>
          <cell r="AA1034" t="str">
            <v>BUCURESTI</v>
          </cell>
          <cell r="AB1034" t="str">
            <v>EST</v>
          </cell>
          <cell r="AC1034" t="str">
            <v>ROU</v>
          </cell>
          <cell r="AD1034" t="str">
            <v>HUSQVARNA</v>
          </cell>
          <cell r="AE1034" t="str">
            <v>450/4T</v>
          </cell>
          <cell r="AF1034">
            <v>45336</v>
          </cell>
          <cell r="AG1034">
            <v>45344</v>
          </cell>
          <cell r="AH1034" t="str">
            <v>OP</v>
          </cell>
          <cell r="AI1034" t="str">
            <v>DA</v>
          </cell>
          <cell r="AK1034" t="str">
            <v>DA</v>
          </cell>
          <cell r="AL1034" t="str">
            <v xml:space="preserve">B </v>
          </cell>
          <cell r="AM1034" t="str">
            <v>POZITIV</v>
          </cell>
          <cell r="AN1034">
            <v>300</v>
          </cell>
          <cell r="AO1034" t="str">
            <v>DA</v>
          </cell>
          <cell r="AP1034">
            <v>300</v>
          </cell>
          <cell r="AQ1034">
            <v>300</v>
          </cell>
          <cell r="AT1034" t="str">
            <v>C</v>
          </cell>
          <cell r="DM1034">
            <v>33</v>
          </cell>
          <cell r="DN1034" t="str">
            <v>L</v>
          </cell>
          <cell r="DO1034">
            <v>0</v>
          </cell>
          <cell r="EW1034">
            <v>4</v>
          </cell>
          <cell r="EX1034" t="str">
            <v>L</v>
          </cell>
          <cell r="EY1034">
            <v>0</v>
          </cell>
          <cell r="GG1034">
            <v>33</v>
          </cell>
          <cell r="HC1034">
            <v>1</v>
          </cell>
          <cell r="HT1034">
            <v>1</v>
          </cell>
          <cell r="HZ1034">
            <v>1</v>
          </cell>
          <cell r="IC1034" t="str">
            <v>DA</v>
          </cell>
        </row>
        <row r="1035">
          <cell r="A1035">
            <v>527</v>
          </cell>
          <cell r="B1035">
            <v>12</v>
          </cell>
          <cell r="C1035" t="str">
            <v xml:space="preserve">GEORGESCU </v>
          </cell>
          <cell r="D1035" t="str">
            <v>GHEORGHE ADRIAN</v>
          </cell>
          <cell r="E1035" t="str">
            <v>MRM BUCURESTI</v>
          </cell>
          <cell r="F1035" t="str">
            <v>FRM</v>
          </cell>
          <cell r="G1035" t="str">
            <v>B</v>
          </cell>
          <cell r="H1035" t="str">
            <v>D1000</v>
          </cell>
          <cell r="I1035" t="str">
            <v>V</v>
          </cell>
          <cell r="L1035" t="str">
            <v>V</v>
          </cell>
          <cell r="M1035">
            <v>45572</v>
          </cell>
          <cell r="O1035">
            <v>45756</v>
          </cell>
          <cell r="R1035">
            <v>37</v>
          </cell>
          <cell r="S1035">
            <v>31544</v>
          </cell>
          <cell r="T1035" t="str">
            <v>M</v>
          </cell>
          <cell r="V1035">
            <v>36</v>
          </cell>
          <cell r="W1035">
            <v>1860512420012</v>
          </cell>
          <cell r="X1035">
            <v>733714714</v>
          </cell>
          <cell r="Y1035" t="str">
            <v>viteza12@icloud.com</v>
          </cell>
          <cell r="Z1035">
            <v>729657009</v>
          </cell>
          <cell r="AA1035" t="str">
            <v>BUCURESTI</v>
          </cell>
          <cell r="AB1035" t="str">
            <v>EST</v>
          </cell>
          <cell r="AC1035" t="str">
            <v>ROU</v>
          </cell>
          <cell r="AD1035" t="str">
            <v>BMW</v>
          </cell>
          <cell r="AE1035" t="str">
            <v>1000/4T</v>
          </cell>
          <cell r="AF1035">
            <v>45390</v>
          </cell>
          <cell r="AG1035">
            <v>45410</v>
          </cell>
          <cell r="AH1035" t="str">
            <v>FCH</v>
          </cell>
          <cell r="AI1035" t="str">
            <v>DA</v>
          </cell>
          <cell r="AK1035" t="str">
            <v>DA</v>
          </cell>
          <cell r="AN1035">
            <v>430</v>
          </cell>
          <cell r="AQ1035" t="str">
            <v>NU</v>
          </cell>
          <cell r="AR1035">
            <v>700</v>
          </cell>
          <cell r="AS1035">
            <v>8504298791</v>
          </cell>
          <cell r="AT1035" t="str">
            <v>C</v>
          </cell>
        </row>
        <row r="1036">
          <cell r="A1036">
            <v>3978</v>
          </cell>
          <cell r="C1036" t="str">
            <v>GHERGHINĂ</v>
          </cell>
          <cell r="D1036" t="str">
            <v>VALENTIN LUCIAN</v>
          </cell>
          <cell r="E1036" t="str">
            <v>MRM BUCURESTI</v>
          </cell>
          <cell r="F1036" t="str">
            <v>FRM</v>
          </cell>
          <cell r="G1036" t="str">
            <v>B</v>
          </cell>
          <cell r="H1036" t="str">
            <v>D1000</v>
          </cell>
          <cell r="I1036" t="str">
            <v>V</v>
          </cell>
          <cell r="L1036" t="str">
            <v>V</v>
          </cell>
          <cell r="M1036">
            <v>45572</v>
          </cell>
          <cell r="O1036">
            <v>45756</v>
          </cell>
          <cell r="R1036">
            <v>46</v>
          </cell>
          <cell r="S1036">
            <v>28277</v>
          </cell>
          <cell r="T1036" t="str">
            <v>M</v>
          </cell>
          <cell r="V1036">
            <v>37</v>
          </cell>
          <cell r="W1036">
            <v>1770601034972</v>
          </cell>
          <cell r="X1036">
            <v>745137833</v>
          </cell>
          <cell r="Y1036" t="str">
            <v>valentin.gherghina@yahoo.com</v>
          </cell>
          <cell r="Z1036">
            <v>755089355</v>
          </cell>
          <cell r="AA1036" t="str">
            <v>ARGES</v>
          </cell>
          <cell r="AB1036" t="str">
            <v>EST</v>
          </cell>
          <cell r="AC1036" t="str">
            <v>ROU</v>
          </cell>
          <cell r="AD1036" t="str">
            <v>KAWASAKI</v>
          </cell>
          <cell r="AE1036" t="str">
            <v>1000/4T</v>
          </cell>
          <cell r="AF1036">
            <v>45390</v>
          </cell>
          <cell r="AG1036">
            <v>45351</v>
          </cell>
          <cell r="AH1036" t="str">
            <v>OP</v>
          </cell>
          <cell r="AI1036" t="str">
            <v>DA</v>
          </cell>
          <cell r="AK1036" t="str">
            <v>DA</v>
          </cell>
          <cell r="AN1036">
            <v>300</v>
          </cell>
          <cell r="AQ1036" t="str">
            <v>NU</v>
          </cell>
          <cell r="AR1036">
            <v>700</v>
          </cell>
          <cell r="AS1036">
            <v>8504298790</v>
          </cell>
          <cell r="AT1036" t="str">
            <v>C</v>
          </cell>
          <cell r="HI1036">
            <v>1</v>
          </cell>
          <cell r="HV1036">
            <v>1</v>
          </cell>
          <cell r="HZ1036">
            <v>1</v>
          </cell>
          <cell r="IC1036" t="str">
            <v>da?</v>
          </cell>
        </row>
        <row r="1037">
          <cell r="A1037">
            <v>422</v>
          </cell>
          <cell r="C1037" t="str">
            <v>DUMITRU</v>
          </cell>
          <cell r="D1037" t="str">
            <v>IOAN</v>
          </cell>
          <cell r="E1037" t="str">
            <v>GREU ENDURO HOLBAV</v>
          </cell>
          <cell r="F1037" t="str">
            <v>FRM</v>
          </cell>
          <cell r="G1037" t="str">
            <v>B</v>
          </cell>
          <cell r="H1037" t="str">
            <v>EXPERT</v>
          </cell>
          <cell r="I1037" t="str">
            <v>TT</v>
          </cell>
          <cell r="K1037" t="str">
            <v>TT</v>
          </cell>
          <cell r="M1037">
            <v>45570</v>
          </cell>
          <cell r="N1037">
            <v>45657</v>
          </cell>
          <cell r="R1037">
            <v>27</v>
          </cell>
          <cell r="S1037">
            <v>35293</v>
          </cell>
          <cell r="T1037" t="str">
            <v>M</v>
          </cell>
          <cell r="W1037">
            <v>1960816081667</v>
          </cell>
          <cell r="X1037">
            <v>720503034</v>
          </cell>
          <cell r="Z1037">
            <v>745313217</v>
          </cell>
          <cell r="AA1037" t="str">
            <v>BRASOV</v>
          </cell>
          <cell r="AB1037" t="str">
            <v>EST</v>
          </cell>
          <cell r="AC1037" t="str">
            <v>ROU</v>
          </cell>
          <cell r="AD1037" t="str">
            <v>KTM</v>
          </cell>
          <cell r="AE1037" t="str">
            <v>300/2T</v>
          </cell>
          <cell r="AF1037" t="str">
            <v>NU</v>
          </cell>
          <cell r="AG1037">
            <v>45349</v>
          </cell>
          <cell r="AH1037" t="str">
            <v>OP</v>
          </cell>
          <cell r="AI1037" t="str">
            <v>NU</v>
          </cell>
          <cell r="AK1037" t="str">
            <v>DA</v>
          </cell>
          <cell r="AN1037">
            <v>450</v>
          </cell>
          <cell r="AO1037" t="str">
            <v>DA</v>
          </cell>
          <cell r="AP1037">
            <v>300</v>
          </cell>
          <cell r="AQ1037">
            <v>300</v>
          </cell>
          <cell r="AT1037" t="str">
            <v>C</v>
          </cell>
          <cell r="BF1037">
            <v>104</v>
          </cell>
          <cell r="BG1037" t="str">
            <v>L</v>
          </cell>
          <cell r="BH1037">
            <v>0</v>
          </cell>
          <cell r="BI1037" t="str">
            <v>EXP</v>
          </cell>
          <cell r="BJ1037">
            <v>125</v>
          </cell>
          <cell r="BK1037">
            <v>125</v>
          </cell>
          <cell r="BY1037">
            <v>114</v>
          </cell>
          <cell r="BZ1037">
            <v>125</v>
          </cell>
          <cell r="CA1037">
            <v>125</v>
          </cell>
          <cell r="CN1037">
            <v>169</v>
          </cell>
          <cell r="CO1037">
            <v>125</v>
          </cell>
          <cell r="CP1037">
            <v>125</v>
          </cell>
          <cell r="CW1037">
            <v>104</v>
          </cell>
          <cell r="CX1037">
            <v>125</v>
          </cell>
          <cell r="CY1037">
            <v>125</v>
          </cell>
          <cell r="ET1037">
            <v>102</v>
          </cell>
          <cell r="EU1037">
            <v>125</v>
          </cell>
          <cell r="EV1037">
            <v>125</v>
          </cell>
          <cell r="GW1037">
            <v>1</v>
          </cell>
          <cell r="HT1037">
            <v>1</v>
          </cell>
          <cell r="HZ1037">
            <v>1</v>
          </cell>
          <cell r="IC1037" t="str">
            <v>DA</v>
          </cell>
        </row>
        <row r="1038">
          <cell r="A1038">
            <v>3884</v>
          </cell>
          <cell r="C1038" t="str">
            <v>DUMITRU</v>
          </cell>
          <cell r="D1038" t="str">
            <v>IOAN</v>
          </cell>
          <cell r="E1038" t="str">
            <v>JITSU ZARNESTI</v>
          </cell>
          <cell r="F1038" t="str">
            <v>FRM</v>
          </cell>
          <cell r="G1038" t="str">
            <v>B</v>
          </cell>
          <cell r="H1038" t="str">
            <v>EXPERT</v>
          </cell>
          <cell r="I1038" t="str">
            <v>TT</v>
          </cell>
          <cell r="R1038">
            <v>33</v>
          </cell>
          <cell r="S1038">
            <v>33254</v>
          </cell>
          <cell r="T1038" t="str">
            <v>M</v>
          </cell>
          <cell r="W1038">
            <v>1910116080044</v>
          </cell>
          <cell r="X1038">
            <v>754412610</v>
          </cell>
          <cell r="AA1038" t="str">
            <v>BRASOV</v>
          </cell>
          <cell r="AB1038" t="str">
            <v>EST</v>
          </cell>
          <cell r="AC1038" t="str">
            <v>ROU</v>
          </cell>
          <cell r="AD1038" t="str">
            <v>KTM</v>
          </cell>
          <cell r="AE1038" t="str">
            <v>300/2T</v>
          </cell>
          <cell r="ET1038">
            <v>105</v>
          </cell>
          <cell r="EU1038">
            <v>125</v>
          </cell>
          <cell r="EV1038">
            <v>125</v>
          </cell>
          <cell r="GW1038">
            <v>1</v>
          </cell>
          <cell r="HT1038">
            <v>1</v>
          </cell>
          <cell r="HZ1038">
            <v>1</v>
          </cell>
          <cell r="IC1038" t="str">
            <v>DA</v>
          </cell>
        </row>
        <row r="1039">
          <cell r="A1039">
            <v>2499</v>
          </cell>
          <cell r="C1039" t="str">
            <v>DUMITRU</v>
          </cell>
          <cell r="D1039" t="str">
            <v>NICULA ADRIAN</v>
          </cell>
          <cell r="E1039" t="str">
            <v>FREE BIKE TEAM</v>
          </cell>
          <cell r="F1039" t="str">
            <v>FRM</v>
          </cell>
          <cell r="G1039" t="str">
            <v>C</v>
          </cell>
          <cell r="H1039" t="str">
            <v>HOBBY</v>
          </cell>
          <cell r="I1039" t="str">
            <v>TT</v>
          </cell>
          <cell r="R1039">
            <v>124</v>
          </cell>
          <cell r="T1039" t="str">
            <v>M</v>
          </cell>
          <cell r="AB1039" t="e">
            <v>#N/A</v>
          </cell>
          <cell r="AC1039" t="str">
            <v>ROU</v>
          </cell>
        </row>
        <row r="1040">
          <cell r="A1040">
            <v>427</v>
          </cell>
          <cell r="B1040">
            <v>56</v>
          </cell>
          <cell r="C1040" t="str">
            <v>DUMITRU</v>
          </cell>
          <cell r="D1040" t="str">
            <v>ROBERTINO ALEXANDRU</v>
          </cell>
          <cell r="E1040" t="str">
            <v>RACING ELIS</v>
          </cell>
          <cell r="F1040" t="str">
            <v>FRM</v>
          </cell>
          <cell r="G1040" t="str">
            <v>A</v>
          </cell>
          <cell r="H1040" t="str">
            <v>SSP 300</v>
          </cell>
          <cell r="I1040" t="str">
            <v>V</v>
          </cell>
          <cell r="R1040">
            <v>23</v>
          </cell>
          <cell r="S1040">
            <v>36682</v>
          </cell>
          <cell r="T1040" t="str">
            <v>M</v>
          </cell>
          <cell r="W1040">
            <v>5000605430021</v>
          </cell>
          <cell r="X1040">
            <v>737047300</v>
          </cell>
          <cell r="Y1040" t="str">
            <v>roby_auto20@yahoo.com</v>
          </cell>
          <cell r="Z1040">
            <v>723158202</v>
          </cell>
          <cell r="AA1040" t="str">
            <v>BUCURESTI</v>
          </cell>
          <cell r="AB1040" t="str">
            <v>EST</v>
          </cell>
          <cell r="AC1040" t="str">
            <v>ROU</v>
          </cell>
          <cell r="AD1040" t="str">
            <v>KAWASAKI</v>
          </cell>
          <cell r="AE1040" t="str">
            <v>399/4T</v>
          </cell>
          <cell r="AI1040" t="str">
            <v>DA</v>
          </cell>
          <cell r="AK1040" t="str">
            <v>DA</v>
          </cell>
          <cell r="IC1040">
            <v>22</v>
          </cell>
        </row>
        <row r="1041">
          <cell r="A1041">
            <v>426</v>
          </cell>
          <cell r="B1041">
            <v>56</v>
          </cell>
          <cell r="C1041" t="str">
            <v>DUMITRU</v>
          </cell>
          <cell r="D1041" t="str">
            <v>ROBERTINO ALEXANDRU</v>
          </cell>
          <cell r="E1041" t="str">
            <v>RACING ELIS</v>
          </cell>
          <cell r="F1041" t="str">
            <v>FRM</v>
          </cell>
          <cell r="G1041" t="str">
            <v>A</v>
          </cell>
          <cell r="H1041" t="str">
            <v>STK600</v>
          </cell>
          <cell r="I1041" t="str">
            <v>V</v>
          </cell>
          <cell r="R1041">
            <v>23</v>
          </cell>
          <cell r="S1041">
            <v>36682</v>
          </cell>
          <cell r="T1041" t="str">
            <v>M</v>
          </cell>
          <cell r="W1041">
            <v>5000605430021</v>
          </cell>
          <cell r="X1041">
            <v>737047300</v>
          </cell>
          <cell r="Y1041" t="str">
            <v>roby_auto20@yahoo.com</v>
          </cell>
          <cell r="Z1041">
            <v>723158202</v>
          </cell>
          <cell r="AA1041" t="str">
            <v>BUCURESTI</v>
          </cell>
          <cell r="AB1041" t="str">
            <v>EST</v>
          </cell>
          <cell r="AC1041" t="str">
            <v>ROU</v>
          </cell>
          <cell r="AD1041" t="str">
            <v>YAMAHA</v>
          </cell>
          <cell r="AE1041" t="str">
            <v>599/4T</v>
          </cell>
          <cell r="AI1041" t="str">
            <v>DA</v>
          </cell>
          <cell r="AK1041" t="str">
            <v>DA</v>
          </cell>
          <cell r="IC1041">
            <v>22</v>
          </cell>
        </row>
        <row r="1042">
          <cell r="A1042">
            <v>425</v>
          </cell>
          <cell r="B1042">
            <v>56</v>
          </cell>
          <cell r="C1042" t="str">
            <v>DUMITRU</v>
          </cell>
          <cell r="D1042" t="str">
            <v>ROBERTINO ALEXANDRU</v>
          </cell>
          <cell r="E1042" t="str">
            <v>RACING ELIS</v>
          </cell>
          <cell r="F1042" t="str">
            <v>FRM</v>
          </cell>
          <cell r="G1042" t="str">
            <v>A</v>
          </cell>
          <cell r="H1042" t="str">
            <v>S OPEN</v>
          </cell>
          <cell r="I1042" t="str">
            <v>SM</v>
          </cell>
          <cell r="R1042">
            <v>23</v>
          </cell>
          <cell r="S1042">
            <v>36682</v>
          </cell>
          <cell r="T1042" t="str">
            <v>M</v>
          </cell>
          <cell r="W1042">
            <v>5000605430021</v>
          </cell>
          <cell r="X1042">
            <v>737047300</v>
          </cell>
          <cell r="Y1042" t="str">
            <v>roby_auto20@yahoo.com</v>
          </cell>
          <cell r="Z1042">
            <v>723158202</v>
          </cell>
          <cell r="AA1042" t="str">
            <v>BUCURESTI</v>
          </cell>
          <cell r="AB1042" t="str">
            <v>EST</v>
          </cell>
          <cell r="AC1042" t="str">
            <v>ROU</v>
          </cell>
          <cell r="AD1042" t="str">
            <v>TM</v>
          </cell>
          <cell r="AE1042" t="str">
            <v>450/4T</v>
          </cell>
          <cell r="AI1042" t="str">
            <v>DA</v>
          </cell>
          <cell r="AK1042" t="str">
            <v>DA</v>
          </cell>
          <cell r="IC1042">
            <v>22</v>
          </cell>
        </row>
        <row r="1043">
          <cell r="A1043">
            <v>428</v>
          </cell>
          <cell r="B1043">
            <v>21</v>
          </cell>
          <cell r="C1043" t="str">
            <v>DUMITRU</v>
          </cell>
          <cell r="D1043" t="str">
            <v>SAMI ALEXANDRU</v>
          </cell>
          <cell r="E1043" t="str">
            <v xml:space="preserve">TOP CROSS T.C.S. </v>
          </cell>
          <cell r="F1043" t="str">
            <v>FRM</v>
          </cell>
          <cell r="G1043" t="str">
            <v>A</v>
          </cell>
          <cell r="H1043" t="str">
            <v xml:space="preserve">85 cc </v>
          </cell>
          <cell r="I1043" t="str">
            <v>MX</v>
          </cell>
          <cell r="J1043" t="str">
            <v>MX</v>
          </cell>
          <cell r="M1043">
            <v>45481</v>
          </cell>
          <cell r="N1043">
            <v>45657</v>
          </cell>
          <cell r="Q1043" t="str">
            <v>ok</v>
          </cell>
          <cell r="R1043">
            <v>13</v>
          </cell>
          <cell r="S1043">
            <v>40471</v>
          </cell>
          <cell r="T1043" t="str">
            <v>M</v>
          </cell>
          <cell r="V1043">
            <v>53</v>
          </cell>
          <cell r="W1043">
            <v>5101020410101</v>
          </cell>
          <cell r="X1043">
            <v>722222411</v>
          </cell>
          <cell r="Y1043" t="str">
            <v>dumitrum1967@gmail.com</v>
          </cell>
          <cell r="Z1043">
            <v>722222411</v>
          </cell>
          <cell r="AA1043" t="str">
            <v>BUCURESTI</v>
          </cell>
          <cell r="AB1043" t="str">
            <v>EST</v>
          </cell>
          <cell r="AC1043" t="str">
            <v>ROU</v>
          </cell>
          <cell r="AD1043" t="str">
            <v>KTM</v>
          </cell>
          <cell r="AE1043" t="str">
            <v>85 cc</v>
          </cell>
          <cell r="AF1043">
            <v>45322</v>
          </cell>
          <cell r="AG1043">
            <v>45330</v>
          </cell>
          <cell r="AL1043" t="str">
            <v>AII</v>
          </cell>
          <cell r="AM1043" t="str">
            <v>POZITIV</v>
          </cell>
          <cell r="AN1043">
            <v>300</v>
          </cell>
          <cell r="AQ1043">
            <v>300</v>
          </cell>
          <cell r="AS1043">
            <v>45386</v>
          </cell>
          <cell r="AT1043" t="str">
            <v>C</v>
          </cell>
          <cell r="BC1043">
            <v>21</v>
          </cell>
          <cell r="BD1043" t="str">
            <v>L</v>
          </cell>
          <cell r="BE1043">
            <v>0</v>
          </cell>
          <cell r="BU1043">
            <v>21</v>
          </cell>
          <cell r="FC1043">
            <v>21</v>
          </cell>
          <cell r="GJ1043">
            <v>21</v>
          </cell>
          <cell r="GK1043" t="str">
            <v>L</v>
          </cell>
          <cell r="GL1043">
            <v>0</v>
          </cell>
          <cell r="HF1043">
            <v>1</v>
          </cell>
          <cell r="HU1043">
            <v>1</v>
          </cell>
          <cell r="HZ1043">
            <v>1</v>
          </cell>
          <cell r="IC1043" t="str">
            <v>DA</v>
          </cell>
        </row>
        <row r="1044">
          <cell r="A1044">
            <v>424</v>
          </cell>
          <cell r="C1044" t="str">
            <v>DUMITRU</v>
          </cell>
          <cell r="D1044" t="str">
            <v>SORIN GEORGE</v>
          </cell>
          <cell r="E1044" t="str">
            <v>MOTOKRON RACING TEAM</v>
          </cell>
          <cell r="F1044" t="str">
            <v>FRM</v>
          </cell>
          <cell r="G1044" t="str">
            <v>B</v>
          </cell>
          <cell r="H1044" t="str">
            <v>EXPERT</v>
          </cell>
          <cell r="I1044" t="str">
            <v>TT</v>
          </cell>
          <cell r="K1044" t="str">
            <v>TT</v>
          </cell>
          <cell r="M1044">
            <v>45570</v>
          </cell>
          <cell r="N1044">
            <v>45657</v>
          </cell>
          <cell r="R1044">
            <v>40</v>
          </cell>
          <cell r="S1044">
            <v>30774</v>
          </cell>
          <cell r="T1044" t="str">
            <v>M</v>
          </cell>
          <cell r="V1044">
            <v>51</v>
          </cell>
          <cell r="W1044">
            <v>1840402082569</v>
          </cell>
          <cell r="X1044">
            <v>722840744</v>
          </cell>
          <cell r="Y1044" t="str">
            <v>sorin_dumso2005@yahoo.com</v>
          </cell>
          <cell r="Z1044">
            <v>732026560</v>
          </cell>
          <cell r="AA1044" t="str">
            <v>BRASOV</v>
          </cell>
          <cell r="AB1044" t="str">
            <v>EST</v>
          </cell>
          <cell r="AC1044" t="str">
            <v>ROU</v>
          </cell>
          <cell r="AD1044" t="str">
            <v>KTM</v>
          </cell>
          <cell r="AE1044" t="str">
            <v>300/2T</v>
          </cell>
          <cell r="AF1044">
            <v>45350</v>
          </cell>
          <cell r="AG1044">
            <v>45350</v>
          </cell>
          <cell r="AH1044" t="str">
            <v>OP</v>
          </cell>
          <cell r="AI1044" t="str">
            <v>DA</v>
          </cell>
          <cell r="AK1044" t="str">
            <v>DA</v>
          </cell>
          <cell r="AN1044">
            <v>450</v>
          </cell>
          <cell r="AQ1044">
            <v>300</v>
          </cell>
          <cell r="AT1044" t="str">
            <v>C</v>
          </cell>
          <cell r="BF1044">
            <v>1</v>
          </cell>
          <cell r="BG1044" t="str">
            <v>L</v>
          </cell>
          <cell r="BH1044">
            <v>0</v>
          </cell>
          <cell r="BI1044" t="str">
            <v>PRO</v>
          </cell>
          <cell r="BJ1044" t="str">
            <v>L</v>
          </cell>
          <cell r="BK1044">
            <v>0</v>
          </cell>
          <cell r="DI1044">
            <v>106</v>
          </cell>
          <cell r="DJ1044" t="str">
            <v>L</v>
          </cell>
          <cell r="DK1044">
            <v>0</v>
          </cell>
          <cell r="GW1044">
            <v>1</v>
          </cell>
          <cell r="HT1044">
            <v>1</v>
          </cell>
          <cell r="HZ1044">
            <v>1</v>
          </cell>
          <cell r="IC1044" t="str">
            <v>DA</v>
          </cell>
        </row>
        <row r="1045">
          <cell r="A1045">
            <v>2356</v>
          </cell>
          <cell r="B1045">
            <v>105</v>
          </cell>
          <cell r="C1045" t="str">
            <v>DUMITRU</v>
          </cell>
          <cell r="D1045" t="str">
            <v>SORIN GEORGE</v>
          </cell>
          <cell r="E1045" t="str">
            <v>MOTOKRON RACING TEAM</v>
          </cell>
          <cell r="F1045" t="str">
            <v>FRM</v>
          </cell>
          <cell r="G1045" t="str">
            <v>C</v>
          </cell>
          <cell r="H1045" t="str">
            <v>A.MX1</v>
          </cell>
          <cell r="I1045" t="str">
            <v>MX</v>
          </cell>
          <cell r="R1045">
            <v>40</v>
          </cell>
          <cell r="S1045">
            <v>30774</v>
          </cell>
          <cell r="T1045" t="str">
            <v>M</v>
          </cell>
          <cell r="W1045">
            <v>1840402082569</v>
          </cell>
          <cell r="X1045">
            <v>722840744</v>
          </cell>
          <cell r="Y1045" t="str">
            <v>sorin_dumso2005@yahoo.com</v>
          </cell>
          <cell r="Z1045">
            <v>732026560</v>
          </cell>
          <cell r="AA1045" t="str">
            <v>BRASOV</v>
          </cell>
          <cell r="AB1045" t="str">
            <v>EST</v>
          </cell>
          <cell r="AC1045" t="str">
            <v>ROU</v>
          </cell>
          <cell r="AD1045" t="str">
            <v>KTM</v>
          </cell>
          <cell r="AE1045" t="str">
            <v>300/2T</v>
          </cell>
          <cell r="BU1045">
            <v>103</v>
          </cell>
          <cell r="BV1045">
            <v>125</v>
          </cell>
          <cell r="BW1045">
            <v>0</v>
          </cell>
          <cell r="BX1045">
            <v>250</v>
          </cell>
          <cell r="HF1045">
            <v>1</v>
          </cell>
          <cell r="HU1045">
            <v>1</v>
          </cell>
          <cell r="HZ1045">
            <v>1</v>
          </cell>
          <cell r="IC1045" t="str">
            <v>DA</v>
          </cell>
        </row>
        <row r="1046">
          <cell r="A1046">
            <v>3024</v>
          </cell>
          <cell r="C1046" t="str">
            <v xml:space="preserve">DUMITRU </v>
          </cell>
          <cell r="D1046" t="str">
            <v>RAZVAN</v>
          </cell>
          <cell r="E1046" t="str">
            <v>ACS TOURMOUNT</v>
          </cell>
          <cell r="F1046" t="str">
            <v>FRM</v>
          </cell>
          <cell r="G1046" t="str">
            <v>A</v>
          </cell>
          <cell r="H1046" t="str">
            <v>ATV</v>
          </cell>
          <cell r="I1046" t="str">
            <v>TT</v>
          </cell>
          <cell r="R1046">
            <v>35</v>
          </cell>
          <cell r="S1046">
            <v>32317</v>
          </cell>
          <cell r="T1046" t="str">
            <v>M</v>
          </cell>
          <cell r="W1046">
            <v>1880623035270</v>
          </cell>
          <cell r="X1046">
            <v>720416088</v>
          </cell>
          <cell r="AA1046" t="str">
            <v>ARGES</v>
          </cell>
          <cell r="AB1046" t="str">
            <v>EST</v>
          </cell>
          <cell r="AC1046" t="str">
            <v>ROU</v>
          </cell>
          <cell r="AD1046" t="str">
            <v>CAN AM</v>
          </cell>
        </row>
        <row r="1047">
          <cell r="A1047">
            <v>3106</v>
          </cell>
          <cell r="C1047" t="str">
            <v>DUMOULIN</v>
          </cell>
          <cell r="D1047" t="str">
            <v xml:space="preserve">MICHEL </v>
          </cell>
          <cell r="E1047" t="str">
            <v>DIRT BIKE RIDERS BAIA MARE</v>
          </cell>
          <cell r="F1047" t="str">
            <v>FRM</v>
          </cell>
          <cell r="G1047" t="str">
            <v>C</v>
          </cell>
          <cell r="H1047" t="str">
            <v>VET</v>
          </cell>
          <cell r="I1047" t="str">
            <v>TT</v>
          </cell>
          <cell r="R1047">
            <v>65</v>
          </cell>
          <cell r="S1047">
            <v>21320</v>
          </cell>
          <cell r="T1047" t="str">
            <v>M</v>
          </cell>
          <cell r="W1047">
            <v>7580515240014</v>
          </cell>
          <cell r="X1047">
            <v>741640641</v>
          </cell>
          <cell r="AA1047" t="str">
            <v>MARAMURES</v>
          </cell>
          <cell r="AB1047" t="str">
            <v>VEST</v>
          </cell>
          <cell r="AC1047" t="str">
            <v>ROU</v>
          </cell>
          <cell r="AD1047" t="str">
            <v>SHERCO</v>
          </cell>
          <cell r="DC1047">
            <v>340</v>
          </cell>
          <cell r="DD1047">
            <v>175</v>
          </cell>
          <cell r="DE1047">
            <v>125</v>
          </cell>
          <cell r="GZ1047">
            <v>1</v>
          </cell>
          <cell r="HT1047">
            <v>1</v>
          </cell>
          <cell r="HZ1047">
            <v>1</v>
          </cell>
          <cell r="IC1047" t="str">
            <v>DA</v>
          </cell>
        </row>
        <row r="1048">
          <cell r="A1048">
            <v>2782</v>
          </cell>
          <cell r="B1048">
            <v>4</v>
          </cell>
          <cell r="C1048" t="str">
            <v xml:space="preserve">DURBACA </v>
          </cell>
          <cell r="D1048" t="str">
            <v>CLAUDIU</v>
          </cell>
          <cell r="E1048" t="str">
            <v>JITSU ZARNESTI</v>
          </cell>
          <cell r="F1048" t="str">
            <v>FRM</v>
          </cell>
          <cell r="G1048" t="str">
            <v>A</v>
          </cell>
          <cell r="H1048" t="str">
            <v>VET 1</v>
          </cell>
          <cell r="I1048" t="str">
            <v>MX</v>
          </cell>
          <cell r="J1048" t="str">
            <v>MX</v>
          </cell>
          <cell r="M1048">
            <v>45395</v>
          </cell>
          <cell r="N1048">
            <v>45657</v>
          </cell>
          <cell r="R1048">
            <v>43</v>
          </cell>
          <cell r="S1048">
            <v>29468</v>
          </cell>
          <cell r="T1048" t="str">
            <v>M</v>
          </cell>
          <cell r="V1048">
            <v>91</v>
          </cell>
          <cell r="W1048">
            <v>1800904080048</v>
          </cell>
          <cell r="X1048">
            <v>725971077</v>
          </cell>
          <cell r="Z1048">
            <v>727930853</v>
          </cell>
          <cell r="AA1048" t="str">
            <v>BRASOV</v>
          </cell>
          <cell r="AB1048" t="str">
            <v>EST</v>
          </cell>
          <cell r="AC1048" t="str">
            <v>ROU</v>
          </cell>
          <cell r="AD1048" t="str">
            <v>YAMAHA</v>
          </cell>
          <cell r="AE1048" t="str">
            <v>250/2T</v>
          </cell>
          <cell r="AF1048">
            <v>45299</v>
          </cell>
          <cell r="AG1048">
            <v>45254</v>
          </cell>
          <cell r="AH1048" t="str">
            <v>OP</v>
          </cell>
          <cell r="AI1048" t="str">
            <v>DA</v>
          </cell>
          <cell r="AK1048" t="str">
            <v>DA</v>
          </cell>
          <cell r="AN1048">
            <v>300</v>
          </cell>
          <cell r="AQ1048">
            <v>300</v>
          </cell>
          <cell r="AT1048" t="str">
            <v>C</v>
          </cell>
          <cell r="BU1048">
            <v>4</v>
          </cell>
          <cell r="BV1048" t="str">
            <v>L</v>
          </cell>
          <cell r="BW1048">
            <v>0</v>
          </cell>
          <cell r="BX1048">
            <v>250</v>
          </cell>
          <cell r="FC1048">
            <v>4</v>
          </cell>
          <cell r="FR1048">
            <v>4</v>
          </cell>
          <cell r="FS1048" t="str">
            <v>L</v>
          </cell>
          <cell r="FT1048">
            <v>0</v>
          </cell>
          <cell r="GD1048">
            <v>4</v>
          </cell>
          <cell r="GE1048" t="str">
            <v>L</v>
          </cell>
          <cell r="GF1048">
            <v>0</v>
          </cell>
          <cell r="HF1048">
            <v>1</v>
          </cell>
          <cell r="HU1048">
            <v>1</v>
          </cell>
          <cell r="HZ1048">
            <v>1</v>
          </cell>
          <cell r="IC1048" t="str">
            <v>DA</v>
          </cell>
        </row>
        <row r="1049">
          <cell r="A1049">
            <v>2443</v>
          </cell>
          <cell r="B1049">
            <v>71</v>
          </cell>
          <cell r="C1049" t="str">
            <v xml:space="preserve">DURBACA </v>
          </cell>
          <cell r="D1049" t="str">
            <v>LAURENTIU MARIUS</v>
          </cell>
          <cell r="E1049" t="str">
            <v>JITSU ZARNESTI</v>
          </cell>
          <cell r="F1049" t="str">
            <v>FRM</v>
          </cell>
          <cell r="G1049" t="str">
            <v>A</v>
          </cell>
          <cell r="H1049" t="str">
            <v>65 cc</v>
          </cell>
          <cell r="I1049" t="str">
            <v>MX</v>
          </cell>
          <cell r="J1049" t="str">
            <v>MX</v>
          </cell>
          <cell r="M1049">
            <v>45395</v>
          </cell>
          <cell r="N1049">
            <v>45657</v>
          </cell>
          <cell r="Q1049" t="str">
            <v>ok</v>
          </cell>
          <cell r="R1049">
            <v>9</v>
          </cell>
          <cell r="S1049">
            <v>41848</v>
          </cell>
          <cell r="T1049" t="str">
            <v>M</v>
          </cell>
          <cell r="V1049">
            <v>92</v>
          </cell>
          <cell r="W1049">
            <v>5140728080056</v>
          </cell>
          <cell r="X1049">
            <v>725971077</v>
          </cell>
          <cell r="Z1049">
            <v>727930853</v>
          </cell>
          <cell r="AA1049" t="str">
            <v>BRASOV</v>
          </cell>
          <cell r="AB1049" t="str">
            <v>EST</v>
          </cell>
          <cell r="AC1049" t="str">
            <v>ROU</v>
          </cell>
          <cell r="AD1049" t="str">
            <v>HUSQVARNA</v>
          </cell>
          <cell r="AE1049" t="str">
            <v>65/2T</v>
          </cell>
          <cell r="AF1049">
            <v>45299</v>
          </cell>
          <cell r="AG1049">
            <v>45254</v>
          </cell>
          <cell r="AH1049" t="str">
            <v>OP</v>
          </cell>
          <cell r="AJ1049" t="str">
            <v>DA</v>
          </cell>
          <cell r="AK1049" t="str">
            <v>DA</v>
          </cell>
          <cell r="AN1049">
            <v>300</v>
          </cell>
          <cell r="AQ1049">
            <v>300</v>
          </cell>
          <cell r="AT1049" t="str">
            <v>C</v>
          </cell>
          <cell r="BU1049">
            <v>71</v>
          </cell>
          <cell r="BV1049" t="str">
            <v>L</v>
          </cell>
          <cell r="BW1049">
            <v>0</v>
          </cell>
          <cell r="BX1049">
            <v>200</v>
          </cell>
          <cell r="FC1049">
            <v>71</v>
          </cell>
          <cell r="FR1049">
            <v>71</v>
          </cell>
          <cell r="FS1049" t="str">
            <v>L</v>
          </cell>
          <cell r="FT1049">
            <v>0</v>
          </cell>
          <cell r="GD1049">
            <v>71</v>
          </cell>
          <cell r="GE1049" t="str">
            <v>L</v>
          </cell>
          <cell r="GF1049">
            <v>0</v>
          </cell>
          <cell r="HF1049">
            <v>1</v>
          </cell>
          <cell r="HU1049">
            <v>1</v>
          </cell>
          <cell r="HZ1049">
            <v>1</v>
          </cell>
          <cell r="IC1049" t="str">
            <v>DA</v>
          </cell>
        </row>
        <row r="1050">
          <cell r="A1050">
            <v>3360</v>
          </cell>
          <cell r="C1050" t="str">
            <v>DURIS</v>
          </cell>
          <cell r="D1050" t="str">
            <v>RADOSLAV</v>
          </cell>
          <cell r="E1050" t="str">
            <v>SMART BRASOV</v>
          </cell>
          <cell r="F1050" t="str">
            <v>FRM</v>
          </cell>
          <cell r="G1050" t="str">
            <v>D</v>
          </cell>
          <cell r="H1050" t="str">
            <v>HOBBY-S</v>
          </cell>
          <cell r="I1050" t="str">
            <v>TT</v>
          </cell>
          <cell r="R1050">
            <v>49</v>
          </cell>
          <cell r="S1050">
            <v>27253</v>
          </cell>
          <cell r="T1050" t="str">
            <v>M</v>
          </cell>
          <cell r="W1050" t="str">
            <v>EY205362</v>
          </cell>
          <cell r="X1050">
            <v>421902976000</v>
          </cell>
          <cell r="AA1050" t="str">
            <v>SLOVACIA</v>
          </cell>
          <cell r="AB1050" t="str">
            <v>SVK</v>
          </cell>
          <cell r="AC1050" t="str">
            <v>SVK</v>
          </cell>
          <cell r="BR1050">
            <v>630</v>
          </cell>
          <cell r="BS1050">
            <v>30</v>
          </cell>
          <cell r="BT1050" t="str">
            <v>ARE</v>
          </cell>
          <cell r="GW1050">
            <v>1</v>
          </cell>
          <cell r="HT1050">
            <v>1</v>
          </cell>
          <cell r="HZ1050">
            <v>1</v>
          </cell>
          <cell r="IC1050" t="str">
            <v>DA</v>
          </cell>
        </row>
        <row r="1051">
          <cell r="A1051">
            <v>3009</v>
          </cell>
          <cell r="B1051">
            <v>86</v>
          </cell>
          <cell r="C1051" t="str">
            <v>DURSUNKAYA</v>
          </cell>
          <cell r="D1051" t="str">
            <v>TUGRUL</v>
          </cell>
          <cell r="E1051" t="str">
            <v>TURCIA</v>
          </cell>
          <cell r="F1051" t="str">
            <v>TMF</v>
          </cell>
          <cell r="G1051" t="str">
            <v>C</v>
          </cell>
          <cell r="H1051" t="str">
            <v>A.MX2</v>
          </cell>
          <cell r="I1051" t="str">
            <v>MX</v>
          </cell>
          <cell r="M1051" t="str">
            <v>SP</v>
          </cell>
          <cell r="N1051" t="str">
            <v>SP</v>
          </cell>
          <cell r="Q1051" t="str">
            <v>SP</v>
          </cell>
          <cell r="R1051">
            <v>37</v>
          </cell>
          <cell r="S1051">
            <v>31719</v>
          </cell>
          <cell r="T1051" t="str">
            <v>M</v>
          </cell>
          <cell r="AA1051" t="str">
            <v>TURCIA</v>
          </cell>
          <cell r="AB1051" t="str">
            <v>TUR</v>
          </cell>
          <cell r="AC1051" t="str">
            <v>TUR</v>
          </cell>
          <cell r="AD1051" t="str">
            <v>YAMAHA</v>
          </cell>
          <cell r="AE1051" t="str">
            <v>250/4T</v>
          </cell>
          <cell r="IC1051" t="str">
            <v>SP</v>
          </cell>
        </row>
        <row r="1052">
          <cell r="A1052">
            <v>3344</v>
          </cell>
          <cell r="C1052" t="str">
            <v>DUSEK</v>
          </cell>
          <cell r="D1052" t="str">
            <v>JIRI</v>
          </cell>
          <cell r="E1052" t="str">
            <v>SMART BRASOV</v>
          </cell>
          <cell r="F1052" t="str">
            <v>FRM</v>
          </cell>
          <cell r="G1052" t="str">
            <v>C</v>
          </cell>
          <cell r="H1052" t="str">
            <v>HOBBY</v>
          </cell>
          <cell r="I1052" t="str">
            <v>TT</v>
          </cell>
          <cell r="R1052">
            <v>39</v>
          </cell>
          <cell r="S1052">
            <v>30803</v>
          </cell>
          <cell r="T1052" t="str">
            <v>M</v>
          </cell>
          <cell r="W1052">
            <v>204376409</v>
          </cell>
          <cell r="X1052">
            <v>775033368</v>
          </cell>
          <cell r="AA1052" t="str">
            <v>CEHIA</v>
          </cell>
          <cell r="AB1052" t="str">
            <v>CZE</v>
          </cell>
          <cell r="AC1052" t="str">
            <v>CZE</v>
          </cell>
          <cell r="BR1052">
            <v>571</v>
          </cell>
          <cell r="BS1052">
            <v>30</v>
          </cell>
          <cell r="BT1052">
            <v>25</v>
          </cell>
          <cell r="GW1052">
            <v>1</v>
          </cell>
          <cell r="HT1052">
            <v>1</v>
          </cell>
          <cell r="HZ1052">
            <v>1</v>
          </cell>
          <cell r="IC1052" t="str">
            <v>DA</v>
          </cell>
        </row>
        <row r="1053">
          <cell r="A1053">
            <v>3653</v>
          </cell>
          <cell r="C1053" t="str">
            <v>DUTA</v>
          </cell>
          <cell r="D1053" t="str">
            <v>DRAGOS</v>
          </cell>
          <cell r="E1053" t="str">
            <v>ACS TOURMOUNT</v>
          </cell>
          <cell r="F1053" t="str">
            <v>FRM</v>
          </cell>
          <cell r="G1053" t="str">
            <v>C</v>
          </cell>
          <cell r="H1053" t="str">
            <v>HOBBY</v>
          </cell>
          <cell r="I1053" t="str">
            <v>TT</v>
          </cell>
          <cell r="R1053">
            <v>31</v>
          </cell>
          <cell r="S1053">
            <v>33794</v>
          </cell>
          <cell r="T1053" t="str">
            <v>M</v>
          </cell>
          <cell r="W1053">
            <v>1920709035314</v>
          </cell>
          <cell r="X1053">
            <v>742268370</v>
          </cell>
          <cell r="AA1053" t="str">
            <v>ARGES</v>
          </cell>
          <cell r="AB1053" t="str">
            <v>EST</v>
          </cell>
          <cell r="AC1053" t="str">
            <v>ROU</v>
          </cell>
          <cell r="CN1053">
            <v>399</v>
          </cell>
          <cell r="CO1053">
            <v>125</v>
          </cell>
          <cell r="CP1053">
            <v>125</v>
          </cell>
          <cell r="GW1053">
            <v>1</v>
          </cell>
          <cell r="HT1053">
            <v>1</v>
          </cell>
          <cell r="HZ1053">
            <v>1</v>
          </cell>
          <cell r="IC1053" t="str">
            <v>DA</v>
          </cell>
        </row>
        <row r="1054">
          <cell r="A1054">
            <v>2945</v>
          </cell>
          <cell r="C1054" t="str">
            <v>DUTIA</v>
          </cell>
          <cell r="D1054" t="str">
            <v>MIHAI</v>
          </cell>
          <cell r="E1054" t="str">
            <v>JITSU ZARNESTI</v>
          </cell>
          <cell r="F1054" t="str">
            <v>FRM</v>
          </cell>
          <cell r="G1054" t="str">
            <v>C</v>
          </cell>
          <cell r="H1054" t="str">
            <v>HOBBY</v>
          </cell>
          <cell r="I1054" t="str">
            <v>TT</v>
          </cell>
          <cell r="R1054">
            <v>43</v>
          </cell>
          <cell r="S1054">
            <v>29460</v>
          </cell>
          <cell r="T1054" t="str">
            <v>M</v>
          </cell>
          <cell r="W1054">
            <v>1800827080027</v>
          </cell>
          <cell r="X1054">
            <v>766582048</v>
          </cell>
          <cell r="Y1054" t="str">
            <v>mihaidutia@yahoo.com</v>
          </cell>
          <cell r="AA1054" t="str">
            <v>BRASOV</v>
          </cell>
          <cell r="AB1054" t="str">
            <v>EST</v>
          </cell>
          <cell r="AC1054" t="str">
            <v>ROU</v>
          </cell>
          <cell r="AD1054" t="str">
            <v>HUSQVARNA</v>
          </cell>
          <cell r="AE1054" t="str">
            <v>300/2T</v>
          </cell>
        </row>
        <row r="1055">
          <cell r="A1055">
            <v>2908</v>
          </cell>
          <cell r="C1055" t="str">
            <v>DUȚU</v>
          </cell>
          <cell r="D1055" t="str">
            <v>LUCIAN FLORIN</v>
          </cell>
          <cell r="E1055" t="str">
            <v>FREE BIKE TEAM</v>
          </cell>
          <cell r="F1055" t="str">
            <v>FRM</v>
          </cell>
          <cell r="G1055" t="str">
            <v>C</v>
          </cell>
          <cell r="H1055" t="str">
            <v>HOBBY</v>
          </cell>
          <cell r="I1055" t="str">
            <v>TT</v>
          </cell>
          <cell r="R1055">
            <v>50</v>
          </cell>
          <cell r="S1055">
            <v>27000</v>
          </cell>
          <cell r="T1055" t="str">
            <v>M</v>
          </cell>
          <cell r="W1055">
            <v>1731202381207</v>
          </cell>
          <cell r="X1055">
            <v>744387268</v>
          </cell>
          <cell r="Y1055" t="str">
            <v>lucian.dutu@gmail.com</v>
          </cell>
          <cell r="Z1055">
            <v>740259748</v>
          </cell>
          <cell r="AA1055" t="str">
            <v>VALCEA</v>
          </cell>
          <cell r="AB1055" t="str">
            <v>VEST</v>
          </cell>
          <cell r="AC1055" t="str">
            <v>ROU</v>
          </cell>
          <cell r="AD1055" t="str">
            <v>KTM</v>
          </cell>
          <cell r="AE1055" t="str">
            <v>300/2T</v>
          </cell>
        </row>
        <row r="1056">
          <cell r="A1056">
            <v>3226</v>
          </cell>
          <cell r="C1056" t="str">
            <v>DVORAK</v>
          </cell>
          <cell r="D1056" t="str">
            <v>JAN</v>
          </cell>
          <cell r="E1056" t="str">
            <v>EXTREM MOTORS ORASTIE</v>
          </cell>
          <cell r="F1056" t="str">
            <v>FRM</v>
          </cell>
          <cell r="G1056" t="str">
            <v>C</v>
          </cell>
          <cell r="H1056" t="str">
            <v>HOBBY</v>
          </cell>
          <cell r="I1056" t="str">
            <v>TT</v>
          </cell>
          <cell r="R1056">
            <v>19</v>
          </cell>
          <cell r="S1056">
            <v>38310</v>
          </cell>
          <cell r="T1056" t="str">
            <v>M</v>
          </cell>
          <cell r="W1056">
            <v>211498603</v>
          </cell>
          <cell r="X1056">
            <v>420735172946</v>
          </cell>
          <cell r="AA1056" t="str">
            <v>CEHIA</v>
          </cell>
          <cell r="AB1056" t="str">
            <v>CZE</v>
          </cell>
          <cell r="AC1056" t="str">
            <v>CZE</v>
          </cell>
          <cell r="AD1056" t="str">
            <v>KTM</v>
          </cell>
          <cell r="BI1056">
            <v>336</v>
          </cell>
          <cell r="BJ1056">
            <v>30</v>
          </cell>
          <cell r="BK1056">
            <v>25</v>
          </cell>
          <cell r="GW1056">
            <v>1</v>
          </cell>
          <cell r="HT1056">
            <v>1</v>
          </cell>
          <cell r="HZ1056">
            <v>1</v>
          </cell>
          <cell r="IC1056" t="str">
            <v>DA</v>
          </cell>
        </row>
        <row r="1057">
          <cell r="A1057">
            <v>3225</v>
          </cell>
          <cell r="C1057" t="str">
            <v>DVORAK</v>
          </cell>
          <cell r="D1057" t="str">
            <v>MILOS</v>
          </cell>
          <cell r="E1057" t="str">
            <v>EXTREM MOTORS ORASTIE</v>
          </cell>
          <cell r="F1057" t="str">
            <v>FRM</v>
          </cell>
          <cell r="G1057" t="str">
            <v>C</v>
          </cell>
          <cell r="H1057" t="str">
            <v>HOBBY</v>
          </cell>
          <cell r="I1057" t="str">
            <v>TT</v>
          </cell>
          <cell r="R1057">
            <v>50</v>
          </cell>
          <cell r="S1057">
            <v>26846</v>
          </cell>
          <cell r="T1057" t="str">
            <v>M</v>
          </cell>
          <cell r="W1057">
            <v>214889704</v>
          </cell>
          <cell r="X1057">
            <v>420777857155</v>
          </cell>
          <cell r="AA1057" t="str">
            <v>CEHIA</v>
          </cell>
          <cell r="AB1057" t="str">
            <v>CZE</v>
          </cell>
          <cell r="AC1057" t="str">
            <v>CZE</v>
          </cell>
          <cell r="AD1057" t="str">
            <v>KTM</v>
          </cell>
          <cell r="BI1057">
            <v>337</v>
          </cell>
          <cell r="BJ1057">
            <v>30</v>
          </cell>
          <cell r="BK1057">
            <v>25</v>
          </cell>
          <cell r="GW1057">
            <v>1</v>
          </cell>
          <cell r="HT1057">
            <v>1</v>
          </cell>
          <cell r="HZ1057">
            <v>1</v>
          </cell>
          <cell r="IC1057" t="str">
            <v>DA</v>
          </cell>
        </row>
        <row r="1058">
          <cell r="A1058">
            <v>3725</v>
          </cell>
          <cell r="C1058" t="str">
            <v>DWYER</v>
          </cell>
          <cell r="D1058" t="str">
            <v>JASON</v>
          </cell>
          <cell r="E1058" t="str">
            <v>AUSTRALIA</v>
          </cell>
          <cell r="F1058" t="str">
            <v>MA</v>
          </cell>
          <cell r="G1058" t="str">
            <v>A</v>
          </cell>
          <cell r="H1058" t="str">
            <v>PRO</v>
          </cell>
          <cell r="I1058" t="str">
            <v>TT</v>
          </cell>
          <cell r="R1058">
            <v>124</v>
          </cell>
          <cell r="T1058" t="str">
            <v>M</v>
          </cell>
          <cell r="AA1058" t="str">
            <v>AUSTRALIA</v>
          </cell>
          <cell r="AB1058" t="str">
            <v>AUS</v>
          </cell>
          <cell r="AC1058" t="str">
            <v>AUS</v>
          </cell>
          <cell r="AD1058" t="str">
            <v>KTM</v>
          </cell>
          <cell r="AE1058" t="str">
            <v>250/2T</v>
          </cell>
        </row>
        <row r="1059">
          <cell r="A1059">
            <v>3480</v>
          </cell>
          <cell r="C1059" t="str">
            <v>DYLAG</v>
          </cell>
          <cell r="D1059" t="str">
            <v>MARCIN</v>
          </cell>
          <cell r="E1059" t="str">
            <v>SMART BRASOV</v>
          </cell>
          <cell r="F1059" t="str">
            <v>FRM</v>
          </cell>
          <cell r="G1059" t="str">
            <v>C</v>
          </cell>
          <cell r="H1059" t="str">
            <v>HOBBY</v>
          </cell>
          <cell r="I1059" t="str">
            <v>TT</v>
          </cell>
          <cell r="R1059">
            <v>45</v>
          </cell>
          <cell r="S1059">
            <v>28947</v>
          </cell>
          <cell r="T1059" t="str">
            <v>M</v>
          </cell>
          <cell r="W1059" t="str">
            <v>CHN964893</v>
          </cell>
          <cell r="X1059">
            <v>605075837</v>
          </cell>
          <cell r="AA1059" t="str">
            <v>POLONIA</v>
          </cell>
          <cell r="AB1059" t="str">
            <v>POL</v>
          </cell>
          <cell r="AC1059" t="str">
            <v>POL</v>
          </cell>
          <cell r="BR1059">
            <v>529</v>
          </cell>
          <cell r="BS1059">
            <v>30</v>
          </cell>
          <cell r="BT1059" t="str">
            <v>ARE</v>
          </cell>
          <cell r="GW1059">
            <v>1</v>
          </cell>
          <cell r="HT1059">
            <v>1</v>
          </cell>
          <cell r="HZ1059">
            <v>1</v>
          </cell>
          <cell r="IC1059" t="str">
            <v>DA</v>
          </cell>
        </row>
        <row r="1060">
          <cell r="A1060">
            <v>3498</v>
          </cell>
          <cell r="C1060" t="str">
            <v>EDER</v>
          </cell>
          <cell r="D1060" t="str">
            <v>THOMAS</v>
          </cell>
          <cell r="E1060" t="str">
            <v>AUSTRIA</v>
          </cell>
          <cell r="F1060" t="str">
            <v>AMF</v>
          </cell>
          <cell r="G1060" t="str">
            <v>C</v>
          </cell>
          <cell r="H1060" t="str">
            <v>HOBBY</v>
          </cell>
          <cell r="I1060" t="str">
            <v>TT</v>
          </cell>
          <cell r="R1060">
            <v>24</v>
          </cell>
          <cell r="S1060">
            <v>36500</v>
          </cell>
          <cell r="T1060" t="str">
            <v>M</v>
          </cell>
          <cell r="W1060" t="str">
            <v>U0173294</v>
          </cell>
          <cell r="X1060">
            <v>436504001228</v>
          </cell>
          <cell r="AA1060" t="str">
            <v>AUSTRIA</v>
          </cell>
          <cell r="AB1060" t="str">
            <v>AUT</v>
          </cell>
          <cell r="AC1060" t="str">
            <v>AUT</v>
          </cell>
          <cell r="BR1060">
            <v>476</v>
          </cell>
          <cell r="BS1060" t="str">
            <v>SP</v>
          </cell>
          <cell r="BT1060" t="str">
            <v>SP</v>
          </cell>
        </row>
        <row r="1061">
          <cell r="A1061">
            <v>2280</v>
          </cell>
          <cell r="C1061" t="str">
            <v>EDERER</v>
          </cell>
          <cell r="D1061" t="str">
            <v>ALEXANDER</v>
          </cell>
          <cell r="E1061" t="str">
            <v>HAITA DEVA</v>
          </cell>
          <cell r="F1061" t="str">
            <v>FRM</v>
          </cell>
          <cell r="G1061" t="str">
            <v>C</v>
          </cell>
          <cell r="H1061" t="str">
            <v>HOBBY</v>
          </cell>
          <cell r="I1061" t="str">
            <v>TT</v>
          </cell>
          <cell r="R1061">
            <v>30</v>
          </cell>
          <cell r="S1061">
            <v>34345</v>
          </cell>
          <cell r="T1061" t="str">
            <v>M</v>
          </cell>
          <cell r="W1061" t="str">
            <v>LFVC1M76T</v>
          </cell>
          <cell r="X1061">
            <v>1608149036</v>
          </cell>
          <cell r="AA1061" t="str">
            <v>GERMANIA</v>
          </cell>
          <cell r="AB1061" t="str">
            <v>DEU</v>
          </cell>
          <cell r="AC1061" t="str">
            <v>GER</v>
          </cell>
          <cell r="AD1061" t="str">
            <v>HUSQVARNA</v>
          </cell>
        </row>
        <row r="1062">
          <cell r="A1062">
            <v>429</v>
          </cell>
          <cell r="C1062" t="str">
            <v>EDU/EDU</v>
          </cell>
          <cell r="D1062" t="str">
            <v>FLORIN/DIANA</v>
          </cell>
          <cell r="E1062" t="str">
            <v>LION RACING TEAM SEBIS</v>
          </cell>
          <cell r="F1062" t="str">
            <v>FRM</v>
          </cell>
          <cell r="G1062" t="str">
            <v>C</v>
          </cell>
          <cell r="H1062" t="str">
            <v>SSV</v>
          </cell>
          <cell r="I1062" t="str">
            <v>TT</v>
          </cell>
          <cell r="R1062">
            <v>124</v>
          </cell>
          <cell r="T1062" t="str">
            <v>E</v>
          </cell>
          <cell r="W1062" t="str">
            <v>1900109050071/2920510050083</v>
          </cell>
          <cell r="X1062">
            <v>770393417</v>
          </cell>
          <cell r="Z1062">
            <v>731040111</v>
          </cell>
          <cell r="AA1062" t="str">
            <v>BIHOR</v>
          </cell>
          <cell r="AB1062" t="str">
            <v>VEST</v>
          </cell>
          <cell r="AC1062" t="str">
            <v>ROU</v>
          </cell>
          <cell r="AD1062" t="str">
            <v>CAN AM</v>
          </cell>
          <cell r="AE1062" t="str">
            <v>1000/4R</v>
          </cell>
        </row>
        <row r="1063">
          <cell r="A1063">
            <v>2197</v>
          </cell>
          <cell r="C1063" t="str">
            <v>EGGINGER</v>
          </cell>
          <cell r="D1063" t="str">
            <v>STEFAN</v>
          </cell>
          <cell r="E1063" t="str">
            <v>HAITA DEVA</v>
          </cell>
          <cell r="F1063" t="str">
            <v>FRM</v>
          </cell>
          <cell r="G1063" t="str">
            <v>C</v>
          </cell>
          <cell r="H1063" t="str">
            <v>HOBBY</v>
          </cell>
          <cell r="I1063" t="str">
            <v>TT</v>
          </cell>
          <cell r="R1063">
            <v>35</v>
          </cell>
          <cell r="S1063">
            <v>32596</v>
          </cell>
          <cell r="T1063" t="str">
            <v>M</v>
          </cell>
          <cell r="W1063" t="str">
            <v>U5153658</v>
          </cell>
          <cell r="X1063" t="str">
            <v>06644536296</v>
          </cell>
          <cell r="Y1063" t="str">
            <v>herman_egginger@gmx.at</v>
          </cell>
          <cell r="AA1063" t="str">
            <v>AUSTRIA</v>
          </cell>
          <cell r="AB1063" t="str">
            <v>AUT</v>
          </cell>
          <cell r="AC1063" t="str">
            <v>AUT</v>
          </cell>
          <cell r="AD1063" t="str">
            <v>BETA</v>
          </cell>
        </row>
        <row r="1064">
          <cell r="A1064">
            <v>430</v>
          </cell>
          <cell r="C1064" t="str">
            <v>EHM</v>
          </cell>
          <cell r="D1064" t="str">
            <v>WILHELM</v>
          </cell>
          <cell r="E1064" t="str">
            <v>GERMANIA</v>
          </cell>
          <cell r="F1064" t="str">
            <v>DMSB</v>
          </cell>
          <cell r="G1064" t="str">
            <v>B</v>
          </cell>
          <cell r="H1064" t="str">
            <v>EXPERT</v>
          </cell>
          <cell r="I1064" t="str">
            <v>TT</v>
          </cell>
          <cell r="R1064">
            <v>31</v>
          </cell>
          <cell r="S1064">
            <v>33878</v>
          </cell>
          <cell r="T1064" t="str">
            <v>M</v>
          </cell>
          <cell r="W1064" t="str">
            <v>C3RG3KV3C</v>
          </cell>
          <cell r="AA1064" t="str">
            <v>GERMANIA</v>
          </cell>
          <cell r="AB1064" t="str">
            <v>DEU</v>
          </cell>
          <cell r="AC1064" t="str">
            <v>GER</v>
          </cell>
          <cell r="BR1064">
            <v>179</v>
          </cell>
          <cell r="BS1064" t="str">
            <v>SP</v>
          </cell>
          <cell r="BT1064" t="str">
            <v>SP</v>
          </cell>
        </row>
        <row r="1065">
          <cell r="A1065">
            <v>2989</v>
          </cell>
          <cell r="C1065" t="str">
            <v>EICHBERGER</v>
          </cell>
          <cell r="D1065" t="str">
            <v>MARTIN</v>
          </cell>
          <cell r="E1065" t="str">
            <v>HAITA DEVA</v>
          </cell>
          <cell r="F1065" t="str">
            <v>FRM</v>
          </cell>
          <cell r="G1065" t="str">
            <v>C</v>
          </cell>
          <cell r="H1065" t="str">
            <v>HOBBY</v>
          </cell>
          <cell r="I1065" t="str">
            <v>TT</v>
          </cell>
          <cell r="R1065">
            <v>39</v>
          </cell>
          <cell r="S1065">
            <v>31083</v>
          </cell>
          <cell r="T1065" t="str">
            <v>M</v>
          </cell>
          <cell r="W1065" t="str">
            <v>U.1499181</v>
          </cell>
          <cell r="X1065">
            <v>436644141287</v>
          </cell>
          <cell r="AA1065" t="str">
            <v>AUSTRIA</v>
          </cell>
          <cell r="AB1065" t="str">
            <v>AUT</v>
          </cell>
          <cell r="AC1065" t="str">
            <v>AUT</v>
          </cell>
          <cell r="AD1065" t="str">
            <v>KTM</v>
          </cell>
          <cell r="FL1065">
            <v>375</v>
          </cell>
          <cell r="FM1065">
            <v>175</v>
          </cell>
          <cell r="FN1065">
            <v>125</v>
          </cell>
          <cell r="GW1065">
            <v>1</v>
          </cell>
          <cell r="HT1065">
            <v>1</v>
          </cell>
          <cell r="HZ1065">
            <v>1</v>
          </cell>
          <cell r="IC1065" t="str">
            <v>DA</v>
          </cell>
        </row>
        <row r="1066">
          <cell r="A1066">
            <v>3290</v>
          </cell>
          <cell r="C1066" t="str">
            <v>EICHINGER</v>
          </cell>
          <cell r="D1066" t="str">
            <v>OLIVER</v>
          </cell>
          <cell r="E1066" t="str">
            <v>SMART BRASOV</v>
          </cell>
          <cell r="F1066" t="str">
            <v>FRM</v>
          </cell>
          <cell r="G1066" t="str">
            <v>B</v>
          </cell>
          <cell r="H1066" t="str">
            <v>EXPERT</v>
          </cell>
          <cell r="I1066" t="str">
            <v>TT</v>
          </cell>
          <cell r="R1066">
            <v>25</v>
          </cell>
          <cell r="S1066">
            <v>36126</v>
          </cell>
          <cell r="T1066" t="str">
            <v>M</v>
          </cell>
          <cell r="W1066" t="str">
            <v>L9CRY2NGJ</v>
          </cell>
          <cell r="X1066">
            <v>497733977955</v>
          </cell>
          <cell r="AA1066" t="str">
            <v>GERMANIA</v>
          </cell>
          <cell r="AB1066" t="str">
            <v>DEU</v>
          </cell>
          <cell r="AC1066" t="str">
            <v>GER</v>
          </cell>
          <cell r="BR1066">
            <v>171</v>
          </cell>
          <cell r="BS1066">
            <v>125</v>
          </cell>
          <cell r="BT1066">
            <v>125</v>
          </cell>
          <cell r="GW1066">
            <v>1</v>
          </cell>
          <cell r="HT1066">
            <v>1</v>
          </cell>
          <cell r="HZ1066">
            <v>1</v>
          </cell>
          <cell r="IC1066" t="str">
            <v>DA</v>
          </cell>
        </row>
        <row r="1067">
          <cell r="A1067">
            <v>2671</v>
          </cell>
          <cell r="B1067">
            <v>263</v>
          </cell>
          <cell r="C1067" t="str">
            <v>EISELE</v>
          </cell>
          <cell r="D1067" t="str">
            <v>ALEXANDRU IOSIF</v>
          </cell>
          <cell r="E1067" t="str">
            <v>DIRT BIKE RIDERS BAIA MARE</v>
          </cell>
          <cell r="F1067" t="str">
            <v>FRM</v>
          </cell>
          <cell r="G1067" t="str">
            <v>C</v>
          </cell>
          <cell r="H1067" t="str">
            <v>HOBBY</v>
          </cell>
          <cell r="I1067" t="str">
            <v>TT</v>
          </cell>
          <cell r="K1067" t="str">
            <v>TT</v>
          </cell>
          <cell r="M1067">
            <v>45570</v>
          </cell>
          <cell r="N1067">
            <v>45657</v>
          </cell>
          <cell r="R1067">
            <v>43</v>
          </cell>
          <cell r="S1067">
            <v>29421</v>
          </cell>
          <cell r="T1067" t="str">
            <v>M</v>
          </cell>
          <cell r="V1067">
            <v>30</v>
          </cell>
          <cell r="W1067">
            <v>1800719245022</v>
          </cell>
          <cell r="X1067">
            <v>733681031</v>
          </cell>
          <cell r="Z1067">
            <v>733681032</v>
          </cell>
          <cell r="AA1067" t="str">
            <v>MARAMURES</v>
          </cell>
          <cell r="AB1067" t="str">
            <v>VEST</v>
          </cell>
          <cell r="AC1067" t="str">
            <v>ROU</v>
          </cell>
          <cell r="AD1067" t="str">
            <v>KTM</v>
          </cell>
          <cell r="AE1067" t="str">
            <v>250/2T</v>
          </cell>
          <cell r="AF1067">
            <v>45341</v>
          </cell>
          <cell r="AG1067">
            <v>45350</v>
          </cell>
          <cell r="AH1067" t="str">
            <v>OP</v>
          </cell>
          <cell r="AI1067" t="str">
            <v>DA</v>
          </cell>
          <cell r="AK1067" t="str">
            <v>DA</v>
          </cell>
          <cell r="AN1067">
            <v>375</v>
          </cell>
          <cell r="AQ1067">
            <v>300</v>
          </cell>
          <cell r="AT1067" t="str">
            <v>C</v>
          </cell>
          <cell r="AV1067">
            <v>45</v>
          </cell>
          <cell r="BF1067">
            <v>224</v>
          </cell>
          <cell r="BG1067" t="str">
            <v>L</v>
          </cell>
          <cell r="BH1067">
            <v>0</v>
          </cell>
          <cell r="BI1067" t="str">
            <v>HOBBY</v>
          </cell>
          <cell r="BL1067">
            <v>263</v>
          </cell>
          <cell r="BM1067" t="str">
            <v>L</v>
          </cell>
          <cell r="BN1067">
            <v>0</v>
          </cell>
          <cell r="CT1067">
            <v>263</v>
          </cell>
          <cell r="CU1067" t="str">
            <v>L</v>
          </cell>
          <cell r="CV1067">
            <v>0</v>
          </cell>
          <cell r="DC1067">
            <v>263</v>
          </cell>
          <cell r="DD1067" t="str">
            <v>L</v>
          </cell>
          <cell r="DE1067">
            <v>0</v>
          </cell>
          <cell r="FO1067">
            <v>263</v>
          </cell>
          <cell r="FP1067" t="str">
            <v>L</v>
          </cell>
          <cell r="FQ1067">
            <v>0</v>
          </cell>
          <cell r="GZ1067">
            <v>1</v>
          </cell>
          <cell r="HT1067">
            <v>1</v>
          </cell>
          <cell r="HZ1067">
            <v>1</v>
          </cell>
          <cell r="IC1067" t="str">
            <v>DA</v>
          </cell>
        </row>
        <row r="1068">
          <cell r="A1068">
            <v>431</v>
          </cell>
          <cell r="C1068" t="str">
            <v>ELEKES</v>
          </cell>
          <cell r="D1068" t="str">
            <v>ATTILA</v>
          </cell>
          <cell r="E1068" t="str">
            <v>MASTER BIKE CLUJ</v>
          </cell>
          <cell r="F1068" t="str">
            <v>FRM</v>
          </cell>
          <cell r="G1068" t="str">
            <v>C</v>
          </cell>
          <cell r="H1068" t="str">
            <v>HOBBY</v>
          </cell>
          <cell r="I1068" t="str">
            <v>TT</v>
          </cell>
          <cell r="R1068">
            <v>46</v>
          </cell>
          <cell r="S1068">
            <v>28231</v>
          </cell>
          <cell r="T1068" t="str">
            <v>M</v>
          </cell>
          <cell r="W1068">
            <v>1770416267399</v>
          </cell>
          <cell r="X1068">
            <v>746349508</v>
          </cell>
          <cell r="AA1068" t="str">
            <v>MURES</v>
          </cell>
          <cell r="AB1068" t="str">
            <v>VEST</v>
          </cell>
          <cell r="AC1068" t="str">
            <v>ROU</v>
          </cell>
          <cell r="AD1068" t="str">
            <v>SHERCO</v>
          </cell>
          <cell r="AE1068" t="str">
            <v>300/2T</v>
          </cell>
        </row>
        <row r="1069">
          <cell r="A1069">
            <v>432</v>
          </cell>
          <cell r="C1069" t="str">
            <v>ELEKES</v>
          </cell>
          <cell r="D1069" t="str">
            <v>TAMAS</v>
          </cell>
          <cell r="E1069" t="str">
            <v>GO RACING</v>
          </cell>
          <cell r="F1069" t="str">
            <v>FRM</v>
          </cell>
          <cell r="G1069" t="str">
            <v>B</v>
          </cell>
          <cell r="H1069" t="str">
            <v>EXPERT</v>
          </cell>
          <cell r="I1069" t="str">
            <v>TT</v>
          </cell>
          <cell r="K1069" t="str">
            <v>TT</v>
          </cell>
          <cell r="M1069">
            <v>45570</v>
          </cell>
          <cell r="N1069">
            <v>45657</v>
          </cell>
          <cell r="Q1069" t="str">
            <v>ok</v>
          </cell>
          <cell r="R1069">
            <v>17</v>
          </cell>
          <cell r="S1069">
            <v>39095</v>
          </cell>
          <cell r="T1069" t="str">
            <v>M</v>
          </cell>
          <cell r="U1069" t="str">
            <v>A SCHIMBAT CLASA DE LA EX LA HOBBY</v>
          </cell>
          <cell r="V1069">
            <v>32</v>
          </cell>
          <cell r="W1069">
            <v>5070113194036</v>
          </cell>
          <cell r="X1069">
            <v>749109817</v>
          </cell>
          <cell r="Z1069">
            <v>745649798</v>
          </cell>
          <cell r="AA1069" t="str">
            <v>HARGHITA</v>
          </cell>
          <cell r="AB1069" t="str">
            <v>EST</v>
          </cell>
          <cell r="AC1069" t="str">
            <v>ROU</v>
          </cell>
          <cell r="AD1069" t="str">
            <v>KTM</v>
          </cell>
          <cell r="AE1069" t="str">
            <v>300/2T</v>
          </cell>
          <cell r="AF1069">
            <v>45351</v>
          </cell>
          <cell r="AG1069">
            <v>45351</v>
          </cell>
          <cell r="AH1069" t="str">
            <v>OP</v>
          </cell>
          <cell r="AI1069" t="str">
            <v>DA</v>
          </cell>
          <cell r="AK1069" t="str">
            <v>NU</v>
          </cell>
          <cell r="AN1069">
            <v>450</v>
          </cell>
          <cell r="AO1069" t="str">
            <v>DA</v>
          </cell>
          <cell r="AP1069">
            <v>300</v>
          </cell>
          <cell r="AQ1069">
            <v>300</v>
          </cell>
          <cell r="AT1069" t="str">
            <v>C</v>
          </cell>
          <cell r="BF1069">
            <v>108</v>
          </cell>
          <cell r="BG1069" t="str">
            <v>L</v>
          </cell>
          <cell r="BH1069">
            <v>0</v>
          </cell>
          <cell r="BI1069" t="str">
            <v>EXP</v>
          </cell>
          <cell r="BJ1069" t="str">
            <v>L</v>
          </cell>
          <cell r="BK1069">
            <v>0</v>
          </cell>
          <cell r="BY1069">
            <v>118</v>
          </cell>
          <cell r="BZ1069" t="str">
            <v>L</v>
          </cell>
          <cell r="CA1069">
            <v>0</v>
          </cell>
          <cell r="CE1069">
            <v>112</v>
          </cell>
          <cell r="CF1069" t="str">
            <v>L</v>
          </cell>
          <cell r="CG1069">
            <v>0</v>
          </cell>
          <cell r="EB1069">
            <v>241</v>
          </cell>
          <cell r="EC1069" t="str">
            <v>L</v>
          </cell>
          <cell r="ED1069">
            <v>0</v>
          </cell>
          <cell r="ET1069">
            <v>329</v>
          </cell>
          <cell r="EU1069" t="str">
            <v>L</v>
          </cell>
          <cell r="EV1069">
            <v>0</v>
          </cell>
          <cell r="FF1069">
            <v>303</v>
          </cell>
          <cell r="FG1069">
            <v>125</v>
          </cell>
          <cell r="FH1069">
            <v>0</v>
          </cell>
          <cell r="FL1069">
            <v>402</v>
          </cell>
          <cell r="FM1069" t="str">
            <v>L</v>
          </cell>
          <cell r="FN1069">
            <v>0</v>
          </cell>
          <cell r="FO1069">
            <v>653</v>
          </cell>
          <cell r="FP1069">
            <v>125</v>
          </cell>
          <cell r="FQ1069">
            <v>0</v>
          </cell>
          <cell r="GW1069">
            <v>1</v>
          </cell>
          <cell r="GZ1069">
            <v>1</v>
          </cell>
          <cell r="HT1069">
            <v>1</v>
          </cell>
          <cell r="HZ1069">
            <v>1</v>
          </cell>
          <cell r="IC1069" t="str">
            <v>DA</v>
          </cell>
        </row>
        <row r="1070">
          <cell r="A1070">
            <v>2038</v>
          </cell>
          <cell r="C1070" t="str">
            <v>ELEND</v>
          </cell>
          <cell r="D1070" t="str">
            <v>TIM</v>
          </cell>
          <cell r="E1070" t="str">
            <v>GERMANIA</v>
          </cell>
          <cell r="F1070" t="str">
            <v>DMSB</v>
          </cell>
          <cell r="G1070" t="str">
            <v>B</v>
          </cell>
          <cell r="H1070" t="str">
            <v>EXPERT</v>
          </cell>
          <cell r="I1070" t="str">
            <v>TT</v>
          </cell>
          <cell r="R1070">
            <v>29</v>
          </cell>
          <cell r="S1070">
            <v>34771</v>
          </cell>
          <cell r="T1070" t="str">
            <v>M</v>
          </cell>
          <cell r="W1070" t="str">
            <v>L1VJNNMZJ4</v>
          </cell>
          <cell r="X1070" t="str">
            <v>+491732061111</v>
          </cell>
          <cell r="Y1070" t="str">
            <v>Tim.elend@gmail.com</v>
          </cell>
          <cell r="AA1070" t="str">
            <v>GERMANIA</v>
          </cell>
          <cell r="AB1070" t="str">
            <v>DEU</v>
          </cell>
          <cell r="AC1070" t="str">
            <v>GER</v>
          </cell>
          <cell r="AD1070" t="str">
            <v>SHERCO</v>
          </cell>
        </row>
        <row r="1071">
          <cell r="A1071">
            <v>433</v>
          </cell>
          <cell r="C1071" t="str">
            <v>ELESER</v>
          </cell>
          <cell r="D1071" t="str">
            <v>THOMAS</v>
          </cell>
          <cell r="E1071" t="str">
            <v>HAITA DEVA</v>
          </cell>
          <cell r="F1071" t="str">
            <v>FRM</v>
          </cell>
          <cell r="G1071" t="str">
            <v>A</v>
          </cell>
          <cell r="H1071" t="str">
            <v>VET</v>
          </cell>
          <cell r="I1071" t="str">
            <v>TT</v>
          </cell>
          <cell r="R1071">
            <v>49</v>
          </cell>
          <cell r="S1071">
            <v>27485</v>
          </cell>
          <cell r="T1071" t="str">
            <v>M</v>
          </cell>
          <cell r="W1071" t="str">
            <v>7504013&lt;231205</v>
          </cell>
          <cell r="X1071">
            <v>1723461142</v>
          </cell>
          <cell r="AA1071" t="str">
            <v>GERMANIA</v>
          </cell>
          <cell r="AB1071" t="str">
            <v>DEU</v>
          </cell>
          <cell r="AC1071" t="str">
            <v>GER</v>
          </cell>
          <cell r="AD1071" t="str">
            <v>BETA</v>
          </cell>
          <cell r="AE1071">
            <v>300</v>
          </cell>
          <cell r="BR1071">
            <v>135</v>
          </cell>
          <cell r="BS1071">
            <v>40</v>
          </cell>
          <cell r="BT1071">
            <v>25</v>
          </cell>
          <cell r="GW1071">
            <v>1</v>
          </cell>
          <cell r="HT1071">
            <v>1</v>
          </cell>
          <cell r="HZ1071">
            <v>1</v>
          </cell>
          <cell r="IC1071" t="str">
            <v>DA</v>
          </cell>
        </row>
        <row r="1072">
          <cell r="A1072">
            <v>2766</v>
          </cell>
          <cell r="C1072" t="str">
            <v>ENACHE</v>
          </cell>
          <cell r="D1072" t="str">
            <v>MARIUS C-TIN</v>
          </cell>
          <cell r="E1072" t="str">
            <v>ADVENTURE 4X4 IASI</v>
          </cell>
          <cell r="F1072" t="str">
            <v>FRM</v>
          </cell>
          <cell r="G1072" t="str">
            <v>C</v>
          </cell>
          <cell r="H1072" t="str">
            <v>HOBBY</v>
          </cell>
          <cell r="I1072" t="str">
            <v>TT</v>
          </cell>
          <cell r="K1072" t="str">
            <v>TT</v>
          </cell>
          <cell r="M1072">
            <v>45525</v>
          </cell>
          <cell r="N1072">
            <v>45657</v>
          </cell>
          <cell r="R1072">
            <v>32</v>
          </cell>
          <cell r="S1072">
            <v>33467</v>
          </cell>
          <cell r="T1072" t="str">
            <v>M</v>
          </cell>
          <cell r="V1072">
            <v>8</v>
          </cell>
          <cell r="W1072">
            <v>1910817226743</v>
          </cell>
          <cell r="X1072">
            <v>761781698</v>
          </cell>
          <cell r="Z1072">
            <v>747885180</v>
          </cell>
          <cell r="AA1072" t="str">
            <v>IASI</v>
          </cell>
          <cell r="AB1072" t="str">
            <v>EST</v>
          </cell>
          <cell r="AC1072" t="str">
            <v>ROU</v>
          </cell>
          <cell r="AD1072" t="str">
            <v>HUSQVARNA</v>
          </cell>
          <cell r="AE1072" t="str">
            <v>300/2T</v>
          </cell>
          <cell r="AF1072">
            <v>45343</v>
          </cell>
          <cell r="AG1072">
            <v>45345</v>
          </cell>
          <cell r="AH1072" t="str">
            <v>OP</v>
          </cell>
          <cell r="AI1072" t="str">
            <v>DA</v>
          </cell>
          <cell r="AK1072" t="str">
            <v>DA</v>
          </cell>
          <cell r="AL1072" t="str">
            <v xml:space="preserve">BII </v>
          </cell>
          <cell r="AM1072" t="str">
            <v>NEGATIV</v>
          </cell>
          <cell r="AN1072">
            <v>375</v>
          </cell>
          <cell r="AO1072" t="str">
            <v>DA</v>
          </cell>
          <cell r="AP1072">
            <v>300</v>
          </cell>
          <cell r="AQ1072">
            <v>300</v>
          </cell>
          <cell r="AT1072" t="str">
            <v>C</v>
          </cell>
          <cell r="BF1072">
            <v>235</v>
          </cell>
          <cell r="BG1072" t="str">
            <v>L</v>
          </cell>
          <cell r="BH1072">
            <v>0</v>
          </cell>
          <cell r="BI1072" t="str">
            <v>HOBBY</v>
          </cell>
          <cell r="CQ1072">
            <v>204</v>
          </cell>
          <cell r="CR1072">
            <v>125</v>
          </cell>
          <cell r="CS1072">
            <v>125</v>
          </cell>
          <cell r="FU1072">
            <v>9</v>
          </cell>
          <cell r="FV1072">
            <v>125</v>
          </cell>
          <cell r="FW1072">
            <v>125</v>
          </cell>
          <cell r="GZ1072">
            <v>1</v>
          </cell>
          <cell r="HT1072">
            <v>1</v>
          </cell>
          <cell r="HZ1072">
            <v>1</v>
          </cell>
          <cell r="IC1072" t="str">
            <v>DA</v>
          </cell>
        </row>
        <row r="1073">
          <cell r="A1073">
            <v>434</v>
          </cell>
          <cell r="B1073">
            <v>60</v>
          </cell>
          <cell r="C1073" t="str">
            <v>ENCEANU</v>
          </cell>
          <cell r="D1073" t="str">
            <v>ALEXANDRU</v>
          </cell>
          <cell r="E1073" t="str">
            <v>SMART BRASOV</v>
          </cell>
          <cell r="F1073" t="str">
            <v>FRM</v>
          </cell>
          <cell r="G1073" t="str">
            <v>A</v>
          </cell>
          <cell r="H1073" t="str">
            <v>VET 2</v>
          </cell>
          <cell r="I1073" t="str">
            <v>MX</v>
          </cell>
          <cell r="J1073" t="str">
            <v>MX</v>
          </cell>
          <cell r="M1073">
            <v>45562</v>
          </cell>
          <cell r="N1073">
            <v>45657</v>
          </cell>
          <cell r="Q1073" t="str">
            <v>ok</v>
          </cell>
          <cell r="R1073">
            <v>67</v>
          </cell>
          <cell r="S1073">
            <v>20809</v>
          </cell>
          <cell r="T1073" t="str">
            <v>M</v>
          </cell>
          <cell r="U1073" t="str">
            <v>TA CONTROLATA, PLACA METALICĂ ANTEBRAT DREPT</v>
          </cell>
          <cell r="V1073">
            <v>143</v>
          </cell>
          <cell r="W1073">
            <v>1561220080051</v>
          </cell>
          <cell r="X1073">
            <v>744927048</v>
          </cell>
          <cell r="Y1073" t="str">
            <v>schultzlux@yahoo.com</v>
          </cell>
          <cell r="Z1073">
            <v>740264078</v>
          </cell>
          <cell r="AA1073" t="str">
            <v>BRASOV</v>
          </cell>
          <cell r="AB1073" t="str">
            <v>EST</v>
          </cell>
          <cell r="AC1073" t="str">
            <v>ROU</v>
          </cell>
          <cell r="AD1073" t="str">
            <v>YAMAHA</v>
          </cell>
          <cell r="AE1073" t="str">
            <v>450/4T</v>
          </cell>
          <cell r="AF1073">
            <v>45337</v>
          </cell>
          <cell r="AG1073">
            <v>45344</v>
          </cell>
          <cell r="AH1073" t="str">
            <v>OP</v>
          </cell>
          <cell r="AI1073" t="str">
            <v>DA</v>
          </cell>
          <cell r="AK1073" t="str">
            <v>DA</v>
          </cell>
          <cell r="AL1073" t="str">
            <v>AII</v>
          </cell>
          <cell r="AN1073">
            <v>300</v>
          </cell>
          <cell r="AQ1073">
            <v>300</v>
          </cell>
          <cell r="AT1073" t="str">
            <v>C</v>
          </cell>
          <cell r="BC1073">
            <v>60</v>
          </cell>
          <cell r="BD1073" t="str">
            <v>L</v>
          </cell>
          <cell r="BE1073">
            <v>0</v>
          </cell>
          <cell r="BU1073">
            <v>60</v>
          </cell>
          <cell r="BV1073" t="str">
            <v>L</v>
          </cell>
          <cell r="BW1073">
            <v>0</v>
          </cell>
          <cell r="BX1073">
            <v>250</v>
          </cell>
          <cell r="FC1073">
            <v>60</v>
          </cell>
          <cell r="FR1073">
            <v>60</v>
          </cell>
          <cell r="FS1073" t="str">
            <v>L</v>
          </cell>
          <cell r="FT1073">
            <v>0</v>
          </cell>
          <cell r="HF1073">
            <v>1</v>
          </cell>
          <cell r="HU1073">
            <v>1</v>
          </cell>
          <cell r="HZ1073">
            <v>1</v>
          </cell>
          <cell r="IC1073" t="str">
            <v>DA</v>
          </cell>
        </row>
        <row r="1074">
          <cell r="A1074">
            <v>2912</v>
          </cell>
          <cell r="C1074" t="str">
            <v>ENE</v>
          </cell>
          <cell r="D1074" t="str">
            <v>COSMIN</v>
          </cell>
          <cell r="E1074" t="str">
            <v>ACS TOURMOUNT</v>
          </cell>
          <cell r="F1074" t="str">
            <v>FRM</v>
          </cell>
          <cell r="G1074" t="str">
            <v>C</v>
          </cell>
          <cell r="H1074" t="str">
            <v>HOBBY</v>
          </cell>
          <cell r="I1074" t="str">
            <v>TT</v>
          </cell>
          <cell r="R1074">
            <v>41</v>
          </cell>
          <cell r="S1074">
            <v>30171</v>
          </cell>
          <cell r="T1074" t="str">
            <v>M</v>
          </cell>
          <cell r="W1074">
            <v>1820808035298</v>
          </cell>
          <cell r="X1074">
            <v>745544644</v>
          </cell>
          <cell r="AA1074" t="str">
            <v>ARGES</v>
          </cell>
          <cell r="AB1074" t="str">
            <v>EST</v>
          </cell>
          <cell r="AC1074" t="str">
            <v>ROU</v>
          </cell>
          <cell r="AD1074" t="str">
            <v>KTM</v>
          </cell>
          <cell r="AE1074" t="str">
            <v>300/2T</v>
          </cell>
        </row>
        <row r="1075">
          <cell r="A1075">
            <v>3647</v>
          </cell>
          <cell r="C1075" t="str">
            <v>ENESCU</v>
          </cell>
          <cell r="D1075" t="str">
            <v>ANDU</v>
          </cell>
          <cell r="E1075" t="str">
            <v>MASTER BIKE CLUJ</v>
          </cell>
          <cell r="F1075" t="str">
            <v>FRM</v>
          </cell>
          <cell r="G1075" t="str">
            <v>C</v>
          </cell>
          <cell r="H1075" t="str">
            <v>HOBBY</v>
          </cell>
          <cell r="I1075" t="str">
            <v>TT</v>
          </cell>
          <cell r="R1075">
            <v>124</v>
          </cell>
          <cell r="T1075" t="str">
            <v>M</v>
          </cell>
          <cell r="AB1075" t="e">
            <v>#N/A</v>
          </cell>
          <cell r="AC1075" t="str">
            <v>ROU</v>
          </cell>
        </row>
        <row r="1076">
          <cell r="A1076">
            <v>3700</v>
          </cell>
          <cell r="C1076" t="str">
            <v>ENESCU</v>
          </cell>
          <cell r="D1076" t="str">
            <v>BOGDAN</v>
          </cell>
          <cell r="E1076" t="str">
            <v>ACS TOURMOUNT</v>
          </cell>
          <cell r="F1076" t="str">
            <v>FRM</v>
          </cell>
          <cell r="G1076" t="str">
            <v>C</v>
          </cell>
          <cell r="H1076" t="str">
            <v>HOBBY</v>
          </cell>
          <cell r="I1076" t="str">
            <v>TT</v>
          </cell>
          <cell r="R1076">
            <v>40</v>
          </cell>
          <cell r="S1076">
            <v>30603</v>
          </cell>
          <cell r="T1076" t="str">
            <v>M</v>
          </cell>
          <cell r="W1076">
            <v>1831014035305</v>
          </cell>
          <cell r="X1076">
            <v>722233533</v>
          </cell>
          <cell r="AA1076" t="str">
            <v>ARGES</v>
          </cell>
          <cell r="AB1076" t="str">
            <v>EST</v>
          </cell>
          <cell r="AC1076" t="str">
            <v>ROU</v>
          </cell>
          <cell r="CN1076">
            <v>433</v>
          </cell>
          <cell r="CO1076">
            <v>125</v>
          </cell>
          <cell r="CP1076">
            <v>125</v>
          </cell>
          <cell r="GW1076">
            <v>1</v>
          </cell>
          <cell r="HT1076">
            <v>1</v>
          </cell>
          <cell r="HZ1076">
            <v>1</v>
          </cell>
          <cell r="IC1076" t="str">
            <v>DA</v>
          </cell>
        </row>
        <row r="1077">
          <cell r="A1077">
            <v>435</v>
          </cell>
          <cell r="B1077">
            <v>19</v>
          </cell>
          <cell r="C1077" t="str">
            <v>ENESCU</v>
          </cell>
          <cell r="D1077" t="str">
            <v>ROBERT GABRIEL</v>
          </cell>
          <cell r="E1077" t="str">
            <v xml:space="preserve">TOP CROSS T.C.S. </v>
          </cell>
          <cell r="F1077" t="str">
            <v>FRM</v>
          </cell>
          <cell r="G1077" t="str">
            <v>A</v>
          </cell>
          <cell r="H1077" t="str">
            <v>MX.125</v>
          </cell>
          <cell r="I1077" t="str">
            <v>MX</v>
          </cell>
          <cell r="J1077" t="str">
            <v>MX</v>
          </cell>
          <cell r="M1077">
            <v>45391</v>
          </cell>
          <cell r="N1077">
            <v>45657</v>
          </cell>
          <cell r="Q1077" t="str">
            <v>ok</v>
          </cell>
          <cell r="R1077">
            <v>14</v>
          </cell>
          <cell r="S1077">
            <v>39973</v>
          </cell>
          <cell r="T1077" t="str">
            <v>M</v>
          </cell>
          <cell r="V1077">
            <v>54</v>
          </cell>
          <cell r="W1077">
            <v>5090609410064</v>
          </cell>
          <cell r="X1077">
            <v>722257492</v>
          </cell>
          <cell r="Y1077" t="str">
            <v>ienescu@gmail.com</v>
          </cell>
          <cell r="Z1077">
            <v>722257492</v>
          </cell>
          <cell r="AA1077" t="str">
            <v>ILFOV</v>
          </cell>
          <cell r="AB1077" t="str">
            <v>EST</v>
          </cell>
          <cell r="AC1077" t="str">
            <v>ROU</v>
          </cell>
          <cell r="AD1077" t="str">
            <v>KTM</v>
          </cell>
          <cell r="AE1077" t="str">
            <v>125/2T</v>
          </cell>
          <cell r="AF1077">
            <v>45327</v>
          </cell>
          <cell r="AG1077">
            <v>45330</v>
          </cell>
          <cell r="AL1077" t="str">
            <v>AII</v>
          </cell>
          <cell r="AN1077">
            <v>300</v>
          </cell>
          <cell r="AQ1077">
            <v>300</v>
          </cell>
          <cell r="AT1077" t="str">
            <v>C</v>
          </cell>
          <cell r="BU1077">
            <v>19</v>
          </cell>
          <cell r="FC1077">
            <v>19</v>
          </cell>
          <cell r="HF1077">
            <v>1</v>
          </cell>
          <cell r="HU1077">
            <v>1</v>
          </cell>
          <cell r="HZ1077">
            <v>1</v>
          </cell>
          <cell r="IC1077" t="str">
            <v>DA</v>
          </cell>
        </row>
        <row r="1078">
          <cell r="A1078">
            <v>2791</v>
          </cell>
          <cell r="C1078" t="str">
            <v>ENGELMANN</v>
          </cell>
          <cell r="D1078" t="str">
            <v>KRISTIAN</v>
          </cell>
          <cell r="E1078" t="str">
            <v>ATH RACING FLORESTI</v>
          </cell>
          <cell r="F1078" t="str">
            <v>FRM</v>
          </cell>
          <cell r="G1078" t="str">
            <v>A</v>
          </cell>
          <cell r="H1078" t="str">
            <v>ATV</v>
          </cell>
          <cell r="I1078" t="str">
            <v>TT</v>
          </cell>
          <cell r="R1078">
            <v>31</v>
          </cell>
          <cell r="S1078">
            <v>33714</v>
          </cell>
          <cell r="T1078" t="str">
            <v>M</v>
          </cell>
          <cell r="W1078" t="str">
            <v>LHG1MK3IL</v>
          </cell>
          <cell r="X1078">
            <v>491742145363</v>
          </cell>
          <cell r="AA1078" t="str">
            <v>GERMANIA</v>
          </cell>
          <cell r="AB1078" t="str">
            <v>DEU</v>
          </cell>
          <cell r="AC1078" t="str">
            <v>GER</v>
          </cell>
          <cell r="AD1078" t="str">
            <v xml:space="preserve">CAN AM </v>
          </cell>
          <cell r="AE1078" t="str">
            <v>1000/4</v>
          </cell>
          <cell r="EQ1078">
            <v>5</v>
          </cell>
          <cell r="ER1078">
            <v>35</v>
          </cell>
          <cell r="ES1078">
            <v>35</v>
          </cell>
          <cell r="GZ1078">
            <v>1</v>
          </cell>
          <cell r="HT1078">
            <v>1</v>
          </cell>
          <cell r="HZ1078">
            <v>1</v>
          </cell>
          <cell r="IC1078" t="str">
            <v>DA</v>
          </cell>
        </row>
        <row r="1079">
          <cell r="A1079">
            <v>436</v>
          </cell>
          <cell r="C1079" t="str">
            <v>ENNERS</v>
          </cell>
          <cell r="D1079" t="str">
            <v>JONATHAN</v>
          </cell>
          <cell r="E1079" t="str">
            <v>EXTREM MOTORS ORASTIE</v>
          </cell>
          <cell r="F1079" t="str">
            <v>FRM</v>
          </cell>
          <cell r="G1079" t="str">
            <v>B</v>
          </cell>
          <cell r="H1079" t="str">
            <v>EXPERT</v>
          </cell>
          <cell r="I1079" t="str">
            <v>TT</v>
          </cell>
          <cell r="R1079">
            <v>30</v>
          </cell>
          <cell r="S1079">
            <v>34434</v>
          </cell>
          <cell r="T1079" t="str">
            <v>M</v>
          </cell>
          <cell r="W1079" t="str">
            <v>L5VV9RN9N</v>
          </cell>
          <cell r="X1079">
            <v>160751596</v>
          </cell>
          <cell r="Z1079">
            <v>1717214895</v>
          </cell>
          <cell r="AA1079" t="str">
            <v>GERMANIA</v>
          </cell>
          <cell r="AB1079" t="str">
            <v>DEU</v>
          </cell>
          <cell r="AC1079" t="str">
            <v>GER</v>
          </cell>
          <cell r="AD1079" t="str">
            <v>BETA</v>
          </cell>
          <cell r="AE1079" t="str">
            <v>300/2T</v>
          </cell>
          <cell r="BI1079">
            <v>203</v>
          </cell>
          <cell r="BJ1079">
            <v>30</v>
          </cell>
          <cell r="BK1079">
            <v>25</v>
          </cell>
          <cell r="EB1079">
            <v>136</v>
          </cell>
          <cell r="EC1079">
            <v>30</v>
          </cell>
          <cell r="ED1079">
            <v>25</v>
          </cell>
          <cell r="GW1079">
            <v>1</v>
          </cell>
          <cell r="HT1079">
            <v>1</v>
          </cell>
          <cell r="HZ1079">
            <v>1</v>
          </cell>
          <cell r="IC1079" t="str">
            <v>DA</v>
          </cell>
        </row>
        <row r="1080">
          <cell r="A1080">
            <v>437</v>
          </cell>
          <cell r="C1080" t="str">
            <v>ENUTA</v>
          </cell>
          <cell r="D1080" t="str">
            <v>CONSTANTIN ADELIN</v>
          </cell>
          <cell r="E1080" t="str">
            <v>ACS ODOBESTI</v>
          </cell>
          <cell r="F1080" t="str">
            <v>FRM</v>
          </cell>
          <cell r="G1080" t="str">
            <v>C</v>
          </cell>
          <cell r="H1080" t="str">
            <v>ATV</v>
          </cell>
          <cell r="I1080" t="str">
            <v>TT</v>
          </cell>
          <cell r="R1080">
            <v>25</v>
          </cell>
          <cell r="S1080">
            <v>36231</v>
          </cell>
          <cell r="T1080" t="str">
            <v>M</v>
          </cell>
          <cell r="W1080">
            <v>1990312226739</v>
          </cell>
          <cell r="X1080">
            <v>745243829</v>
          </cell>
          <cell r="AA1080" t="str">
            <v>IASI</v>
          </cell>
          <cell r="AB1080" t="str">
            <v>EST</v>
          </cell>
          <cell r="AC1080" t="str">
            <v xml:space="preserve">RUS </v>
          </cell>
          <cell r="AD1080" t="str">
            <v>CAN AM</v>
          </cell>
          <cell r="AE1080" t="str">
            <v>1000/4T</v>
          </cell>
          <cell r="CB1080">
            <v>25</v>
          </cell>
          <cell r="CC1080">
            <v>125</v>
          </cell>
          <cell r="CD1080">
            <v>125</v>
          </cell>
          <cell r="CQ1080">
            <v>226</v>
          </cell>
          <cell r="CR1080">
            <v>125</v>
          </cell>
          <cell r="CS1080">
            <v>125</v>
          </cell>
          <cell r="GZ1080">
            <v>1</v>
          </cell>
          <cell r="HT1080">
            <v>1</v>
          </cell>
          <cell r="HZ1080">
            <v>1</v>
          </cell>
          <cell r="IC1080" t="str">
            <v>DA</v>
          </cell>
        </row>
        <row r="1081">
          <cell r="A1081">
            <v>1746</v>
          </cell>
          <cell r="C1081" t="str">
            <v>EPURE</v>
          </cell>
          <cell r="D1081" t="str">
            <v>FELICIAN</v>
          </cell>
          <cell r="E1081" t="str">
            <v>HE MARAMURES</v>
          </cell>
          <cell r="F1081" t="str">
            <v>FRM</v>
          </cell>
          <cell r="G1081" t="str">
            <v>C</v>
          </cell>
          <cell r="H1081" t="str">
            <v>SSV</v>
          </cell>
          <cell r="I1081" t="str">
            <v>TT</v>
          </cell>
          <cell r="Q1081" t="str">
            <v>P</v>
          </cell>
          <cell r="R1081">
            <v>47</v>
          </cell>
          <cell r="S1081">
            <v>28040</v>
          </cell>
          <cell r="T1081" t="str">
            <v>M</v>
          </cell>
          <cell r="W1081">
            <v>1761007120689</v>
          </cell>
          <cell r="X1081">
            <v>722279053</v>
          </cell>
          <cell r="AA1081" t="str">
            <v>CLUJ</v>
          </cell>
          <cell r="AB1081" t="str">
            <v>VEST</v>
          </cell>
          <cell r="AC1081" t="str">
            <v>ROU</v>
          </cell>
          <cell r="AD1081" t="str">
            <v>POLARIS</v>
          </cell>
          <cell r="AE1081" t="str">
            <v>1000/4T</v>
          </cell>
          <cell r="AZ1081">
            <v>414</v>
          </cell>
          <cell r="BA1081">
            <v>125</v>
          </cell>
          <cell r="BB1081">
            <v>125</v>
          </cell>
          <cell r="GZ1081">
            <v>1</v>
          </cell>
          <cell r="HT1081">
            <v>1</v>
          </cell>
          <cell r="HZ1081">
            <v>1</v>
          </cell>
          <cell r="IC1081" t="str">
            <v>DA</v>
          </cell>
        </row>
        <row r="1082">
          <cell r="A1082">
            <v>3026</v>
          </cell>
          <cell r="C1082" t="str">
            <v>GOIDEA</v>
          </cell>
          <cell r="D1082" t="str">
            <v>CRISTIAN</v>
          </cell>
          <cell r="E1082" t="str">
            <v>MRM BUCURESTI</v>
          </cell>
          <cell r="F1082" t="str">
            <v>FRM</v>
          </cell>
          <cell r="G1082" t="str">
            <v>B</v>
          </cell>
          <cell r="H1082" t="str">
            <v>D1000</v>
          </cell>
          <cell r="I1082" t="str">
            <v>V</v>
          </cell>
          <cell r="L1082" t="str">
            <v>V</v>
          </cell>
          <cell r="M1082">
            <v>45496</v>
          </cell>
          <cell r="O1082">
            <v>45702</v>
          </cell>
          <cell r="R1082">
            <v>46</v>
          </cell>
          <cell r="S1082">
            <v>28394</v>
          </cell>
          <cell r="T1082" t="str">
            <v>M</v>
          </cell>
          <cell r="V1082">
            <v>8</v>
          </cell>
          <cell r="W1082">
            <v>1770926083403</v>
          </cell>
          <cell r="X1082">
            <v>722514244</v>
          </cell>
          <cell r="Y1082" t="str">
            <v>cri_50@yahoo.com</v>
          </cell>
          <cell r="Z1082">
            <v>722514244</v>
          </cell>
          <cell r="AA1082" t="str">
            <v>BRASOV</v>
          </cell>
          <cell r="AB1082" t="str">
            <v>EST</v>
          </cell>
          <cell r="AC1082" t="str">
            <v>ROU</v>
          </cell>
          <cell r="AD1082" t="str">
            <v>BMW</v>
          </cell>
          <cell r="AE1082">
            <v>1000</v>
          </cell>
          <cell r="AF1082">
            <v>45313</v>
          </cell>
          <cell r="AG1082">
            <v>45275</v>
          </cell>
          <cell r="AH1082" t="str">
            <v>OP</v>
          </cell>
          <cell r="AI1082" t="str">
            <v>DA</v>
          </cell>
          <cell r="AK1082" t="str">
            <v>DA</v>
          </cell>
          <cell r="AN1082">
            <v>300</v>
          </cell>
          <cell r="AR1082">
            <v>700</v>
          </cell>
          <cell r="AS1082">
            <v>8504282973</v>
          </cell>
          <cell r="AT1082" t="str">
            <v>C</v>
          </cell>
          <cell r="HI1082">
            <v>1</v>
          </cell>
          <cell r="HV1082">
            <v>1</v>
          </cell>
          <cell r="HZ1082">
            <v>1</v>
          </cell>
          <cell r="IC1082" t="str">
            <v>da?</v>
          </cell>
        </row>
        <row r="1083">
          <cell r="A1083">
            <v>3350</v>
          </cell>
          <cell r="C1083" t="str">
            <v>ERIKSSON</v>
          </cell>
          <cell r="D1083" t="str">
            <v>MIKAEL</v>
          </cell>
          <cell r="E1083" t="str">
            <v>SUEDIA</v>
          </cell>
          <cell r="F1083" t="str">
            <v>SVEMO</v>
          </cell>
          <cell r="G1083" t="str">
            <v>D</v>
          </cell>
          <cell r="H1083" t="str">
            <v>HOBBY-S</v>
          </cell>
          <cell r="I1083" t="str">
            <v>TT</v>
          </cell>
          <cell r="R1083">
            <v>55</v>
          </cell>
          <cell r="S1083">
            <v>25047</v>
          </cell>
          <cell r="T1083" t="str">
            <v>M</v>
          </cell>
          <cell r="W1083">
            <v>36434808</v>
          </cell>
          <cell r="X1083">
            <v>46768156305</v>
          </cell>
          <cell r="AA1083" t="str">
            <v>SUEDIA</v>
          </cell>
          <cell r="AB1083" t="e">
            <v>#N/A</v>
          </cell>
          <cell r="AC1083" t="str">
            <v>SWE</v>
          </cell>
          <cell r="BR1083">
            <v>610</v>
          </cell>
          <cell r="BS1083" t="str">
            <v>SP</v>
          </cell>
          <cell r="BT1083" t="str">
            <v>SP</v>
          </cell>
        </row>
        <row r="1084">
          <cell r="A1084">
            <v>438</v>
          </cell>
          <cell r="B1084">
            <v>29</v>
          </cell>
          <cell r="C1084" t="str">
            <v>EROSS</v>
          </cell>
          <cell r="D1084" t="str">
            <v>KOPPANY</v>
          </cell>
          <cell r="E1084" t="str">
            <v xml:space="preserve">TOP CROSS T.C.S. </v>
          </cell>
          <cell r="F1084" t="str">
            <v>FRM</v>
          </cell>
          <cell r="G1084" t="str">
            <v>A</v>
          </cell>
          <cell r="H1084" t="str">
            <v>MX.2</v>
          </cell>
          <cell r="I1084" t="str">
            <v>MX</v>
          </cell>
          <cell r="J1084" t="str">
            <v>MX</v>
          </cell>
          <cell r="M1084">
            <v>45562</v>
          </cell>
          <cell r="N1084">
            <v>45657</v>
          </cell>
          <cell r="R1084">
            <v>20</v>
          </cell>
          <cell r="S1084">
            <v>37966</v>
          </cell>
          <cell r="T1084" t="str">
            <v>M</v>
          </cell>
          <cell r="V1084">
            <v>55</v>
          </cell>
          <cell r="W1084">
            <v>5031211190465</v>
          </cell>
          <cell r="X1084">
            <v>744477345</v>
          </cell>
          <cell r="Y1084" t="str">
            <v>erosskoppi@gmai.com</v>
          </cell>
          <cell r="Z1084">
            <v>745297678</v>
          </cell>
          <cell r="AA1084" t="str">
            <v>HARGHITA</v>
          </cell>
          <cell r="AB1084" t="str">
            <v>EST</v>
          </cell>
          <cell r="AC1084" t="str">
            <v>ROU</v>
          </cell>
          <cell r="AD1084" t="str">
            <v>KTM</v>
          </cell>
          <cell r="AE1084" t="str">
            <v>250/4T</v>
          </cell>
          <cell r="AF1084">
            <v>45324</v>
          </cell>
          <cell r="AG1084">
            <v>45330</v>
          </cell>
          <cell r="AN1084">
            <v>300</v>
          </cell>
          <cell r="AQ1084">
            <v>300</v>
          </cell>
          <cell r="AT1084" t="str">
            <v>C</v>
          </cell>
          <cell r="BC1084">
            <v>29</v>
          </cell>
          <cell r="BD1084" t="str">
            <v>L</v>
          </cell>
          <cell r="BE1084">
            <v>0</v>
          </cell>
          <cell r="BU1084">
            <v>29</v>
          </cell>
          <cell r="FC1084">
            <v>29</v>
          </cell>
          <cell r="GJ1084">
            <v>29</v>
          </cell>
          <cell r="GK1084" t="str">
            <v>L</v>
          </cell>
          <cell r="GL1084">
            <v>0</v>
          </cell>
          <cell r="HF1084">
            <v>1</v>
          </cell>
          <cell r="HU1084">
            <v>1</v>
          </cell>
          <cell r="HZ1084">
            <v>1</v>
          </cell>
          <cell r="IC1084" t="str">
            <v>DA</v>
          </cell>
        </row>
        <row r="1085">
          <cell r="A1085">
            <v>2314</v>
          </cell>
          <cell r="B1085">
            <v>96</v>
          </cell>
          <cell r="C1085" t="str">
            <v>ESENTURK</v>
          </cell>
          <cell r="D1085" t="str">
            <v>ERAY</v>
          </cell>
          <cell r="E1085" t="str">
            <v>TURCIA</v>
          </cell>
          <cell r="F1085" t="str">
            <v>TMF</v>
          </cell>
          <cell r="G1085" t="str">
            <v>C</v>
          </cell>
          <cell r="H1085" t="str">
            <v>A.MX1</v>
          </cell>
          <cell r="I1085" t="str">
            <v>MX</v>
          </cell>
          <cell r="M1085" t="str">
            <v>SP</v>
          </cell>
          <cell r="N1085" t="str">
            <v>SP</v>
          </cell>
          <cell r="R1085">
            <v>27</v>
          </cell>
          <cell r="S1085">
            <v>35332</v>
          </cell>
          <cell r="T1085" t="str">
            <v>M</v>
          </cell>
          <cell r="AA1085" t="str">
            <v>TURCIA</v>
          </cell>
          <cell r="AB1085" t="str">
            <v>TUR</v>
          </cell>
          <cell r="AC1085" t="str">
            <v>TUR</v>
          </cell>
          <cell r="AD1085" t="str">
            <v>KAWASAKI</v>
          </cell>
          <cell r="AE1085" t="str">
            <v>450/4T</v>
          </cell>
          <cell r="IC1085" t="str">
            <v>SP</v>
          </cell>
        </row>
        <row r="1086">
          <cell r="A1086">
            <v>2597</v>
          </cell>
          <cell r="C1086" t="str">
            <v>ESZTERGALYOS</v>
          </cell>
          <cell r="D1086" t="str">
            <v>ADAM</v>
          </cell>
          <cell r="E1086" t="str">
            <v>DITRIDERS DITRĂU</v>
          </cell>
          <cell r="F1086" t="str">
            <v>FRM</v>
          </cell>
          <cell r="G1086" t="str">
            <v>B</v>
          </cell>
          <cell r="H1086" t="str">
            <v>EXPERT</v>
          </cell>
          <cell r="I1086" t="str">
            <v>TT</v>
          </cell>
          <cell r="R1086">
            <v>35</v>
          </cell>
          <cell r="S1086">
            <v>32334</v>
          </cell>
          <cell r="T1086" t="str">
            <v>M</v>
          </cell>
          <cell r="W1086" t="str">
            <v>720372SA</v>
          </cell>
          <cell r="X1086">
            <v>6308444104</v>
          </cell>
          <cell r="Y1086" t="str">
            <v>eadam1988@freemail.hu</v>
          </cell>
          <cell r="AA1086" t="str">
            <v>UNGARIA</v>
          </cell>
          <cell r="AB1086" t="str">
            <v>HUN</v>
          </cell>
          <cell r="AC1086" t="str">
            <v>HUN</v>
          </cell>
          <cell r="AD1086" t="str">
            <v xml:space="preserve">KTM </v>
          </cell>
        </row>
        <row r="1087">
          <cell r="A1087">
            <v>3450</v>
          </cell>
          <cell r="C1087" t="str">
            <v>ETZEL</v>
          </cell>
          <cell r="D1087" t="str">
            <v>VOLKER</v>
          </cell>
          <cell r="E1087" t="str">
            <v>GERMANIA</v>
          </cell>
          <cell r="F1087" t="str">
            <v>DMSB</v>
          </cell>
          <cell r="G1087" t="str">
            <v>C</v>
          </cell>
          <cell r="H1087" t="str">
            <v>HOBBY</v>
          </cell>
          <cell r="I1087" t="str">
            <v>TT</v>
          </cell>
          <cell r="R1087">
            <v>56</v>
          </cell>
          <cell r="S1087">
            <v>24682</v>
          </cell>
          <cell r="T1087" t="str">
            <v>M</v>
          </cell>
          <cell r="W1087" t="str">
            <v>L9TJGPTHK</v>
          </cell>
          <cell r="X1087">
            <v>1714253650</v>
          </cell>
          <cell r="AA1087" t="str">
            <v>GERMANIA</v>
          </cell>
          <cell r="AB1087" t="str">
            <v>DEU</v>
          </cell>
          <cell r="AC1087" t="str">
            <v>GER</v>
          </cell>
          <cell r="BR1087">
            <v>411</v>
          </cell>
          <cell r="BS1087" t="str">
            <v>SP</v>
          </cell>
          <cell r="BT1087" t="str">
            <v>SP</v>
          </cell>
        </row>
        <row r="1088">
          <cell r="A1088">
            <v>2229</v>
          </cell>
          <cell r="C1088" t="str">
            <v>EVEN</v>
          </cell>
          <cell r="D1088" t="str">
            <v>SÉBASTIEN</v>
          </cell>
          <cell r="E1088" t="str">
            <v>HAITA DEVA</v>
          </cell>
          <cell r="F1088" t="str">
            <v>FRM</v>
          </cell>
          <cell r="G1088" t="str">
            <v>C</v>
          </cell>
          <cell r="H1088" t="str">
            <v>HOBBY</v>
          </cell>
          <cell r="I1088" t="str">
            <v>TT</v>
          </cell>
          <cell r="R1088">
            <v>52</v>
          </cell>
          <cell r="S1088">
            <v>26324</v>
          </cell>
          <cell r="T1088" t="str">
            <v>M</v>
          </cell>
          <cell r="W1088" t="str">
            <v>17063535201</v>
          </cell>
          <cell r="X1088">
            <v>33788636438</v>
          </cell>
          <cell r="Y1088" t="str">
            <v>sebastien.even@polaire-isolation.fr</v>
          </cell>
          <cell r="AA1088" t="str">
            <v>FRANTA</v>
          </cell>
          <cell r="AB1088" t="str">
            <v>FRA</v>
          </cell>
          <cell r="AC1088" t="str">
            <v xml:space="preserve">FRA </v>
          </cell>
          <cell r="AD1088" t="str">
            <v>KTM</v>
          </cell>
        </row>
        <row r="1089">
          <cell r="A1089">
            <v>2508</v>
          </cell>
          <cell r="B1089">
            <v>7</v>
          </cell>
          <cell r="C1089" t="str">
            <v>EZARU</v>
          </cell>
          <cell r="D1089" t="str">
            <v>ANDREI IOAN</v>
          </cell>
          <cell r="E1089" t="str">
            <v>BRITMAR CAMPINA</v>
          </cell>
          <cell r="F1089" t="str">
            <v>FRM</v>
          </cell>
          <cell r="G1089" t="str">
            <v>C</v>
          </cell>
          <cell r="H1089" t="str">
            <v>A.MX2</v>
          </cell>
          <cell r="I1089" t="str">
            <v>MX</v>
          </cell>
          <cell r="R1089">
            <v>24</v>
          </cell>
          <cell r="S1089">
            <v>36465</v>
          </cell>
          <cell r="T1089" t="str">
            <v>M</v>
          </cell>
          <cell r="W1089">
            <v>1991201295905</v>
          </cell>
          <cell r="X1089">
            <v>735589624</v>
          </cell>
          <cell r="AA1089" t="str">
            <v>PRAHOVA</v>
          </cell>
          <cell r="AB1089" t="str">
            <v>EST</v>
          </cell>
          <cell r="AC1089" t="str">
            <v>ROU</v>
          </cell>
          <cell r="AD1089" t="str">
            <v>SUZUKI</v>
          </cell>
          <cell r="AE1089" t="str">
            <v>250/4T</v>
          </cell>
        </row>
        <row r="1090">
          <cell r="A1090">
            <v>439</v>
          </cell>
          <cell r="C1090" t="str">
            <v>EZARU</v>
          </cell>
          <cell r="D1090" t="str">
            <v>RAZVAN GEORGE</v>
          </cell>
          <cell r="E1090" t="str">
            <v>ATH RACING FLORESTI</v>
          </cell>
          <cell r="F1090" t="str">
            <v>FRM</v>
          </cell>
          <cell r="G1090" t="str">
            <v>B</v>
          </cell>
          <cell r="H1090" t="str">
            <v>EXPERT</v>
          </cell>
          <cell r="I1090" t="str">
            <v>TT</v>
          </cell>
          <cell r="R1090">
            <v>43</v>
          </cell>
          <cell r="S1090">
            <v>29456</v>
          </cell>
          <cell r="T1090" t="str">
            <v>M</v>
          </cell>
          <cell r="W1090">
            <v>1800823295320</v>
          </cell>
          <cell r="X1090">
            <v>722842610</v>
          </cell>
          <cell r="Z1090">
            <v>723967367</v>
          </cell>
          <cell r="AA1090" t="str">
            <v>PRAHOVA</v>
          </cell>
          <cell r="AB1090" t="str">
            <v>EST</v>
          </cell>
          <cell r="AC1090" t="str">
            <v>ROU</v>
          </cell>
          <cell r="AD1090" t="str">
            <v>KTM</v>
          </cell>
          <cell r="AE1090" t="str">
            <v>300/2T</v>
          </cell>
          <cell r="CN1090">
            <v>113</v>
          </cell>
          <cell r="CO1090">
            <v>125</v>
          </cell>
          <cell r="CP1090">
            <v>125</v>
          </cell>
          <cell r="GW1090">
            <v>1</v>
          </cell>
          <cell r="HT1090">
            <v>1</v>
          </cell>
          <cell r="HZ1090">
            <v>1</v>
          </cell>
          <cell r="IC1090" t="str">
            <v>DA</v>
          </cell>
        </row>
        <row r="1091">
          <cell r="A1091">
            <v>2860</v>
          </cell>
          <cell r="C1091" t="str">
            <v>FABER</v>
          </cell>
          <cell r="D1091" t="str">
            <v>GUIDO</v>
          </cell>
          <cell r="E1091" t="str">
            <v>SIM 13 BRASOV</v>
          </cell>
          <cell r="F1091" t="str">
            <v>FRM</v>
          </cell>
          <cell r="G1091" t="str">
            <v>A</v>
          </cell>
          <cell r="H1091" t="str">
            <v>MOTO</v>
          </cell>
          <cell r="I1091" t="str">
            <v>TT</v>
          </cell>
          <cell r="R1091">
            <v>59</v>
          </cell>
          <cell r="S1091">
            <v>23811</v>
          </cell>
          <cell r="T1091" t="str">
            <v>M</v>
          </cell>
          <cell r="X1091">
            <v>491708665837</v>
          </cell>
          <cell r="AA1091" t="str">
            <v>GERMANIA</v>
          </cell>
          <cell r="AB1091" t="str">
            <v>DEU</v>
          </cell>
          <cell r="AC1091" t="str">
            <v>DEU</v>
          </cell>
          <cell r="AD1091" t="str">
            <v xml:space="preserve">KTM </v>
          </cell>
          <cell r="AE1091" t="str">
            <v>500/4T</v>
          </cell>
        </row>
        <row r="1092">
          <cell r="A1092">
            <v>3494</v>
          </cell>
          <cell r="C1092" t="str">
            <v>FACHBACH</v>
          </cell>
          <cell r="D1092" t="str">
            <v>DIRK</v>
          </cell>
          <cell r="E1092" t="str">
            <v>GERMANIA</v>
          </cell>
          <cell r="F1092" t="str">
            <v>DMSB</v>
          </cell>
          <cell r="G1092" t="str">
            <v>C</v>
          </cell>
          <cell r="H1092" t="str">
            <v>HOBBY</v>
          </cell>
          <cell r="I1092" t="str">
            <v>TT</v>
          </cell>
          <cell r="R1092">
            <v>58</v>
          </cell>
          <cell r="S1092">
            <v>23922</v>
          </cell>
          <cell r="T1092" t="str">
            <v>M</v>
          </cell>
          <cell r="W1092" t="str">
            <v>L6VHRCMVC7</v>
          </cell>
          <cell r="X1092">
            <v>491777318600</v>
          </cell>
          <cell r="AA1092" t="str">
            <v>GERMANIA</v>
          </cell>
          <cell r="AB1092" t="str">
            <v>DEU</v>
          </cell>
          <cell r="AC1092" t="str">
            <v>GER</v>
          </cell>
          <cell r="BR1092">
            <v>471</v>
          </cell>
          <cell r="BS1092" t="str">
            <v>SP</v>
          </cell>
          <cell r="BT1092" t="str">
            <v>SP</v>
          </cell>
        </row>
        <row r="1093">
          <cell r="A1093">
            <v>440</v>
          </cell>
          <cell r="C1093" t="str">
            <v>FAGASI</v>
          </cell>
          <cell r="D1093" t="str">
            <v>MIHAI</v>
          </cell>
          <cell r="E1093" t="str">
            <v>FREE BIKE TEAM</v>
          </cell>
          <cell r="F1093" t="str">
            <v>FRM</v>
          </cell>
          <cell r="G1093" t="str">
            <v>C</v>
          </cell>
          <cell r="H1093" t="str">
            <v>HOBBY</v>
          </cell>
          <cell r="I1093" t="str">
            <v>TT</v>
          </cell>
          <cell r="R1093">
            <v>17</v>
          </cell>
          <cell r="S1093">
            <v>39125</v>
          </cell>
          <cell r="T1093" t="str">
            <v>M</v>
          </cell>
          <cell r="W1093">
            <v>5070212204095</v>
          </cell>
          <cell r="X1093">
            <v>724265817</v>
          </cell>
          <cell r="Z1093">
            <v>732729123</v>
          </cell>
          <cell r="AA1093" t="str">
            <v>HUNEDOARA</v>
          </cell>
          <cell r="AB1093" t="str">
            <v>VEST</v>
          </cell>
          <cell r="AC1093" t="str">
            <v>ROU</v>
          </cell>
          <cell r="AD1093" t="str">
            <v>KTM</v>
          </cell>
          <cell r="AE1093" t="str">
            <v>250/2T</v>
          </cell>
        </row>
        <row r="1094">
          <cell r="A1094">
            <v>441</v>
          </cell>
          <cell r="C1094" t="str">
            <v>FAGASI</v>
          </cell>
          <cell r="D1094" t="str">
            <v>PETRICA IONUT</v>
          </cell>
          <cell r="E1094" t="str">
            <v>FREE BIKE TEAM</v>
          </cell>
          <cell r="F1094" t="str">
            <v>FRM</v>
          </cell>
          <cell r="G1094" t="str">
            <v>B</v>
          </cell>
          <cell r="H1094" t="str">
            <v>EXPERT</v>
          </cell>
          <cell r="I1094" t="str">
            <v>TT</v>
          </cell>
          <cell r="R1094">
            <v>21</v>
          </cell>
          <cell r="S1094">
            <v>37495</v>
          </cell>
          <cell r="T1094" t="str">
            <v>M</v>
          </cell>
          <cell r="W1094">
            <v>5020827203827</v>
          </cell>
          <cell r="X1094">
            <v>737203169</v>
          </cell>
          <cell r="AA1094" t="str">
            <v>HUNEDOARA</v>
          </cell>
          <cell r="AB1094" t="str">
            <v>VEST</v>
          </cell>
          <cell r="AC1094" t="str">
            <v>ROU</v>
          </cell>
          <cell r="AD1094" t="str">
            <v>KTM</v>
          </cell>
          <cell r="AE1094" t="str">
            <v>300/2T</v>
          </cell>
        </row>
        <row r="1095">
          <cell r="A1095">
            <v>442</v>
          </cell>
          <cell r="C1095" t="str">
            <v>FAHRINGER</v>
          </cell>
          <cell r="D1095" t="str">
            <v>NICHOLAS STEPHEN</v>
          </cell>
          <cell r="E1095" t="str">
            <v>DITRIDERS DITRĂU</v>
          </cell>
          <cell r="F1095" t="str">
            <v>FRM</v>
          </cell>
          <cell r="G1095" t="str">
            <v>A</v>
          </cell>
          <cell r="H1095" t="str">
            <v>PRO</v>
          </cell>
          <cell r="I1095" t="str">
            <v>TT</v>
          </cell>
          <cell r="R1095">
            <v>36</v>
          </cell>
          <cell r="S1095">
            <v>31954</v>
          </cell>
          <cell r="T1095" t="str">
            <v>M</v>
          </cell>
          <cell r="W1095">
            <v>587048001</v>
          </cell>
          <cell r="X1095">
            <v>9376847676</v>
          </cell>
          <cell r="Z1095">
            <v>751684364</v>
          </cell>
          <cell r="AA1095" t="str">
            <v>AMERICA</v>
          </cell>
          <cell r="AB1095" t="str">
            <v>USA</v>
          </cell>
          <cell r="AC1095" t="str">
            <v>USA</v>
          </cell>
          <cell r="AD1095" t="str">
            <v>SHERCO</v>
          </cell>
        </row>
        <row r="1096">
          <cell r="A1096">
            <v>1978</v>
          </cell>
          <cell r="C1096" t="str">
            <v>FAJBÍK</v>
          </cell>
          <cell r="D1096" t="str">
            <v>MÁRIO</v>
          </cell>
          <cell r="E1096" t="str">
            <v>SLOVACIA</v>
          </cell>
          <cell r="F1096" t="str">
            <v>SMF</v>
          </cell>
          <cell r="G1096" t="str">
            <v>B</v>
          </cell>
          <cell r="H1096" t="str">
            <v>EXPERT</v>
          </cell>
          <cell r="I1096" t="str">
            <v>TT</v>
          </cell>
          <cell r="R1096">
            <v>31</v>
          </cell>
          <cell r="S1096">
            <v>33710</v>
          </cell>
          <cell r="T1096" t="str">
            <v>M</v>
          </cell>
          <cell r="W1096" t="str">
            <v>JF236597</v>
          </cell>
          <cell r="X1096">
            <v>421915666021</v>
          </cell>
          <cell r="Y1096" t="str">
            <v>fajbik.mario@icloud.com</v>
          </cell>
          <cell r="AA1096" t="str">
            <v>SLOVACIA</v>
          </cell>
          <cell r="AB1096" t="str">
            <v>SVK</v>
          </cell>
          <cell r="AC1096" t="str">
            <v>SVK</v>
          </cell>
          <cell r="AE1096" t="str">
            <v>250/2T</v>
          </cell>
        </row>
        <row r="1097">
          <cell r="A1097">
            <v>2292</v>
          </cell>
          <cell r="C1097" t="str">
            <v>FAKLER</v>
          </cell>
          <cell r="D1097" t="str">
            <v>PETER JOSEF</v>
          </cell>
          <cell r="E1097" t="str">
            <v>GERMANIA</v>
          </cell>
          <cell r="F1097" t="str">
            <v>DMSB</v>
          </cell>
          <cell r="G1097" t="str">
            <v>B</v>
          </cell>
          <cell r="H1097" t="str">
            <v>EXPERT</v>
          </cell>
          <cell r="I1097" t="str">
            <v>TT</v>
          </cell>
          <cell r="R1097">
            <v>26</v>
          </cell>
          <cell r="S1097">
            <v>35771</v>
          </cell>
          <cell r="T1097" t="str">
            <v>M</v>
          </cell>
          <cell r="W1097" t="str">
            <v>L9P9Y20HW</v>
          </cell>
          <cell r="X1097">
            <v>4915170193666</v>
          </cell>
          <cell r="AA1097" t="str">
            <v>GERMANIA</v>
          </cell>
          <cell r="AB1097" t="str">
            <v>DEU</v>
          </cell>
          <cell r="AC1097" t="str">
            <v>GER</v>
          </cell>
          <cell r="AD1097" t="str">
            <v>KTM</v>
          </cell>
          <cell r="BR1097">
            <v>132</v>
          </cell>
          <cell r="BS1097" t="str">
            <v>SP</v>
          </cell>
          <cell r="BT1097" t="str">
            <v>SP</v>
          </cell>
        </row>
        <row r="1098">
          <cell r="A1098">
            <v>3317</v>
          </cell>
          <cell r="C1098" t="str">
            <v>FALLY</v>
          </cell>
          <cell r="D1098" t="str">
            <v>JOSEF</v>
          </cell>
          <cell r="E1098" t="str">
            <v>SMART BRASOV</v>
          </cell>
          <cell r="F1098" t="str">
            <v>FRM</v>
          </cell>
          <cell r="G1098" t="str">
            <v>B</v>
          </cell>
          <cell r="H1098" t="str">
            <v>EXPERT</v>
          </cell>
          <cell r="I1098" t="str">
            <v>TT</v>
          </cell>
          <cell r="R1098">
            <v>41</v>
          </cell>
          <cell r="S1098">
            <v>30291</v>
          </cell>
          <cell r="T1098" t="str">
            <v>M</v>
          </cell>
          <cell r="W1098" t="str">
            <v>U6790279</v>
          </cell>
          <cell r="X1098">
            <v>436803138031</v>
          </cell>
          <cell r="AA1098" t="str">
            <v>AUSTRIA</v>
          </cell>
          <cell r="AB1098" t="str">
            <v>AUT</v>
          </cell>
          <cell r="AC1098" t="str">
            <v>AUT</v>
          </cell>
          <cell r="BR1098">
            <v>241</v>
          </cell>
          <cell r="BS1098">
            <v>30</v>
          </cell>
          <cell r="BT1098">
            <v>25</v>
          </cell>
          <cell r="GW1098">
            <v>1</v>
          </cell>
          <cell r="HT1098">
            <v>1</v>
          </cell>
          <cell r="HZ1098">
            <v>1</v>
          </cell>
          <cell r="IC1098" t="str">
            <v>DA</v>
          </cell>
        </row>
        <row r="1099">
          <cell r="A1099">
            <v>2674</v>
          </cell>
          <cell r="C1099" t="str">
            <v>FANATAN</v>
          </cell>
          <cell r="D1099" t="str">
            <v>MIRCEA</v>
          </cell>
          <cell r="E1099" t="str">
            <v>DIRT BIKE RIDERS BAIA MARE</v>
          </cell>
          <cell r="F1099" t="str">
            <v>FRM</v>
          </cell>
          <cell r="G1099" t="str">
            <v>C</v>
          </cell>
          <cell r="H1099" t="str">
            <v>HOBBY</v>
          </cell>
          <cell r="I1099" t="str">
            <v>TT</v>
          </cell>
          <cell r="R1099">
            <v>41</v>
          </cell>
          <cell r="S1099">
            <v>30407</v>
          </cell>
          <cell r="T1099" t="str">
            <v>M</v>
          </cell>
          <cell r="W1099">
            <v>1830401245029</v>
          </cell>
          <cell r="X1099">
            <v>749048138</v>
          </cell>
          <cell r="AA1099" t="str">
            <v>MARAMURES</v>
          </cell>
          <cell r="AB1099" t="str">
            <v>VEST</v>
          </cell>
          <cell r="AC1099" t="str">
            <v>ROU</v>
          </cell>
          <cell r="AD1099" t="str">
            <v>GAS GAS</v>
          </cell>
          <cell r="AE1099" t="str">
            <v>300/2T</v>
          </cell>
        </row>
        <row r="1100">
          <cell r="A1100">
            <v>3679</v>
          </cell>
          <cell r="C1100" t="str">
            <v>FARCAS</v>
          </cell>
          <cell r="D1100" t="str">
            <v>DAMIAN</v>
          </cell>
          <cell r="E1100" t="str">
            <v>X-CAPE RACING TEAM</v>
          </cell>
          <cell r="F1100" t="str">
            <v>FRM</v>
          </cell>
          <cell r="G1100" t="str">
            <v>C</v>
          </cell>
          <cell r="H1100" t="str">
            <v>ATV</v>
          </cell>
          <cell r="I1100" t="str">
            <v>TT</v>
          </cell>
          <cell r="R1100">
            <v>42</v>
          </cell>
          <cell r="S1100">
            <v>29974</v>
          </cell>
          <cell r="T1100" t="str">
            <v>M</v>
          </cell>
          <cell r="W1100">
            <v>1820123226760</v>
          </cell>
          <cell r="X1100">
            <v>742556024</v>
          </cell>
          <cell r="AA1100" t="str">
            <v>IASI</v>
          </cell>
          <cell r="AB1100" t="str">
            <v>EST</v>
          </cell>
          <cell r="AC1100" t="str">
            <v>ROU</v>
          </cell>
          <cell r="CQ1100">
            <v>234</v>
          </cell>
          <cell r="CR1100">
            <v>125</v>
          </cell>
          <cell r="CS1100">
            <v>125</v>
          </cell>
          <cell r="GZ1100">
            <v>1</v>
          </cell>
          <cell r="HT1100">
            <v>1</v>
          </cell>
          <cell r="HZ1100">
            <v>1</v>
          </cell>
          <cell r="IC1100" t="str">
            <v>DA</v>
          </cell>
        </row>
        <row r="1101">
          <cell r="A1101">
            <v>443</v>
          </cell>
          <cell r="C1101" t="str">
            <v>FARCAS</v>
          </cell>
          <cell r="D1101" t="str">
            <v>FLORIN NATANAEL</v>
          </cell>
          <cell r="E1101" t="str">
            <v>MASTER BIKE CLUJ</v>
          </cell>
          <cell r="F1101" t="str">
            <v>FRM</v>
          </cell>
          <cell r="G1101" t="str">
            <v>C</v>
          </cell>
          <cell r="H1101" t="str">
            <v>HOBBY</v>
          </cell>
          <cell r="I1101" t="str">
            <v>TT</v>
          </cell>
          <cell r="R1101">
            <v>24</v>
          </cell>
          <cell r="S1101">
            <v>36605</v>
          </cell>
          <cell r="T1101" t="str">
            <v>M</v>
          </cell>
          <cell r="W1101">
            <v>5000320060021</v>
          </cell>
          <cell r="X1101">
            <v>744809715</v>
          </cell>
          <cell r="AA1101" t="str">
            <v>BISTRITA - NASAUD</v>
          </cell>
          <cell r="AB1101" t="str">
            <v>VEST</v>
          </cell>
          <cell r="AC1101" t="str">
            <v>ROU</v>
          </cell>
          <cell r="AD1101" t="str">
            <v>KTM</v>
          </cell>
          <cell r="AE1101" t="str">
            <v>350/4T</v>
          </cell>
        </row>
        <row r="1102">
          <cell r="A1102">
            <v>444</v>
          </cell>
          <cell r="B1102">
            <v>1852</v>
          </cell>
          <cell r="C1102" t="str">
            <v>FARCAS</v>
          </cell>
          <cell r="D1102" t="str">
            <v>IULIUS CONSTANTIN</v>
          </cell>
          <cell r="E1102" t="str">
            <v>ACS ODOBESTI</v>
          </cell>
          <cell r="F1102" t="str">
            <v>FRM</v>
          </cell>
          <cell r="G1102" t="str">
            <v>C</v>
          </cell>
          <cell r="H1102" t="str">
            <v>ATV</v>
          </cell>
          <cell r="I1102" t="str">
            <v>TT</v>
          </cell>
          <cell r="R1102">
            <v>35</v>
          </cell>
          <cell r="S1102">
            <v>32449</v>
          </cell>
          <cell r="T1102" t="str">
            <v>M</v>
          </cell>
          <cell r="W1102">
            <v>1881102336697</v>
          </cell>
          <cell r="X1102">
            <v>749430683</v>
          </cell>
          <cell r="Z1102">
            <v>7516353</v>
          </cell>
          <cell r="AA1102" t="str">
            <v>SUCEAVA</v>
          </cell>
          <cell r="AB1102" t="str">
            <v>EST</v>
          </cell>
          <cell r="AC1102" t="str">
            <v>ROU</v>
          </cell>
          <cell r="AD1102" t="str">
            <v>POLARIS</v>
          </cell>
          <cell r="AE1102" t="str">
            <v>1000/4T</v>
          </cell>
          <cell r="AI1102" t="str">
            <v>DA</v>
          </cell>
          <cell r="AK1102" t="str">
            <v>DA</v>
          </cell>
          <cell r="CQ1102">
            <v>244</v>
          </cell>
          <cell r="CR1102">
            <v>125</v>
          </cell>
          <cell r="CS1102">
            <v>125</v>
          </cell>
          <cell r="GZ1102">
            <v>1</v>
          </cell>
          <cell r="HT1102">
            <v>1</v>
          </cell>
          <cell r="HZ1102">
            <v>1</v>
          </cell>
          <cell r="IC1102" t="str">
            <v>DA</v>
          </cell>
        </row>
        <row r="1103">
          <cell r="A1103">
            <v>3991</v>
          </cell>
          <cell r="C1103" t="str">
            <v>FARCAS</v>
          </cell>
          <cell r="D1103" t="str">
            <v>LUCIAN</v>
          </cell>
          <cell r="E1103" t="str">
            <v>MOTO EXTREM LUGOJ</v>
          </cell>
          <cell r="F1103" t="str">
            <v>FRM</v>
          </cell>
          <cell r="G1103" t="str">
            <v>C</v>
          </cell>
          <cell r="H1103" t="str">
            <v>A.MX2</v>
          </cell>
          <cell r="I1103" t="str">
            <v>MX</v>
          </cell>
          <cell r="R1103">
            <v>39</v>
          </cell>
          <cell r="S1103">
            <v>30985</v>
          </cell>
          <cell r="T1103" t="str">
            <v>M</v>
          </cell>
          <cell r="W1103">
            <v>1841030351582</v>
          </cell>
          <cell r="X1103">
            <v>761456616</v>
          </cell>
          <cell r="AA1103" t="str">
            <v>TIMIS</v>
          </cell>
          <cell r="AB1103" t="str">
            <v>VEST</v>
          </cell>
          <cell r="AC1103" t="str">
            <v>ROU</v>
          </cell>
          <cell r="AD1103" t="str">
            <v>HONDA</v>
          </cell>
          <cell r="AE1103" t="str">
            <v>125/2T</v>
          </cell>
          <cell r="FX1103">
            <v>103</v>
          </cell>
          <cell r="FY1103">
            <v>175</v>
          </cell>
          <cell r="FZ1103">
            <v>125</v>
          </cell>
          <cell r="HF1103">
            <v>1</v>
          </cell>
          <cell r="HU1103">
            <v>1</v>
          </cell>
          <cell r="HZ1103">
            <v>1</v>
          </cell>
          <cell r="IC1103" t="str">
            <v>DA</v>
          </cell>
        </row>
        <row r="1104">
          <cell r="A1104">
            <v>445</v>
          </cell>
          <cell r="C1104" t="str">
            <v>FARKAS</v>
          </cell>
          <cell r="D1104" t="str">
            <v>SZILARD</v>
          </cell>
          <cell r="E1104" t="str">
            <v>BLACK RYDERS SIBIU</v>
          </cell>
          <cell r="F1104" t="str">
            <v>FRM</v>
          </cell>
          <cell r="G1104" t="str">
            <v>B</v>
          </cell>
          <cell r="H1104" t="str">
            <v>EXPERT</v>
          </cell>
          <cell r="I1104" t="str">
            <v>TT</v>
          </cell>
          <cell r="R1104">
            <v>35</v>
          </cell>
          <cell r="S1104">
            <v>32480</v>
          </cell>
          <cell r="T1104" t="str">
            <v>M</v>
          </cell>
          <cell r="W1104">
            <v>1881203261317</v>
          </cell>
          <cell r="X1104">
            <v>757086477</v>
          </cell>
          <cell r="Z1104">
            <v>740565076</v>
          </cell>
          <cell r="AA1104" t="str">
            <v>MURES</v>
          </cell>
          <cell r="AB1104" t="str">
            <v>VEST</v>
          </cell>
          <cell r="AC1104" t="str">
            <v>ROU</v>
          </cell>
          <cell r="AD1104" t="str">
            <v>HUSQVARNA</v>
          </cell>
          <cell r="AE1104" t="str">
            <v>300/2T</v>
          </cell>
        </row>
        <row r="1105">
          <cell r="A1105">
            <v>446</v>
          </cell>
          <cell r="C1105" t="str">
            <v>FARMAZON</v>
          </cell>
          <cell r="D1105" t="str">
            <v>COSTEL</v>
          </cell>
          <cell r="E1105" t="str">
            <v>X-CAPE RACING TEAM</v>
          </cell>
          <cell r="F1105" t="str">
            <v>FRM</v>
          </cell>
          <cell r="G1105" t="str">
            <v>C</v>
          </cell>
          <cell r="H1105" t="str">
            <v>ATV</v>
          </cell>
          <cell r="I1105" t="str">
            <v>TT</v>
          </cell>
          <cell r="R1105">
            <v>48</v>
          </cell>
          <cell r="S1105">
            <v>27502</v>
          </cell>
          <cell r="T1105" t="str">
            <v>M</v>
          </cell>
          <cell r="W1105">
            <v>1750418211673</v>
          </cell>
          <cell r="X1105">
            <v>723935641</v>
          </cell>
          <cell r="AA1105" t="str">
            <v>IALOMITA</v>
          </cell>
          <cell r="AB1105" t="str">
            <v>EST</v>
          </cell>
          <cell r="AC1105" t="str">
            <v>ROU</v>
          </cell>
          <cell r="AD1105" t="str">
            <v>CAN AM</v>
          </cell>
        </row>
        <row r="1106">
          <cell r="A1106">
            <v>2672</v>
          </cell>
          <cell r="C1106" t="str">
            <v xml:space="preserve">FARNAS </v>
          </cell>
          <cell r="D1106" t="str">
            <v>ROLAND K.</v>
          </cell>
          <cell r="G1106" t="str">
            <v>C</v>
          </cell>
          <cell r="H1106" t="str">
            <v>HOBBY</v>
          </cell>
          <cell r="I1106" t="str">
            <v>TT</v>
          </cell>
          <cell r="R1106">
            <v>124</v>
          </cell>
          <cell r="T1106" t="str">
            <v>M</v>
          </cell>
          <cell r="AB1106" t="e">
            <v>#N/A</v>
          </cell>
        </row>
        <row r="1107">
          <cell r="A1107">
            <v>447</v>
          </cell>
          <cell r="C1107" t="str">
            <v>FARON</v>
          </cell>
          <cell r="D1107" t="str">
            <v>RAFAL ZBIGNIEW</v>
          </cell>
          <cell r="E1107" t="str">
            <v>EXTREM MOTORS ORASTIE</v>
          </cell>
          <cell r="F1107" t="str">
            <v>FRM</v>
          </cell>
          <cell r="G1107" t="str">
            <v>B</v>
          </cell>
          <cell r="H1107" t="str">
            <v>EXPERT</v>
          </cell>
          <cell r="I1107" t="str">
            <v>TT</v>
          </cell>
          <cell r="R1107">
            <v>28</v>
          </cell>
          <cell r="S1107">
            <v>34913</v>
          </cell>
          <cell r="T1107" t="str">
            <v>M</v>
          </cell>
          <cell r="W1107">
            <v>95080206516</v>
          </cell>
          <cell r="AA1107" t="str">
            <v>POLONIA</v>
          </cell>
          <cell r="AB1107" t="str">
            <v>POL</v>
          </cell>
          <cell r="AC1107" t="str">
            <v>POL</v>
          </cell>
        </row>
        <row r="1108">
          <cell r="A1108">
            <v>3209</v>
          </cell>
          <cell r="C1108" t="str">
            <v>FARYS</v>
          </cell>
          <cell r="D1108" t="str">
            <v>ANDREAS</v>
          </cell>
          <cell r="E1108" t="str">
            <v>EXTREM MOTORS ORASTIE</v>
          </cell>
          <cell r="F1108" t="str">
            <v>FRM</v>
          </cell>
          <cell r="G1108" t="str">
            <v>B</v>
          </cell>
          <cell r="H1108" t="str">
            <v>EXPERT</v>
          </cell>
          <cell r="I1108" t="str">
            <v>TT</v>
          </cell>
          <cell r="R1108">
            <v>44</v>
          </cell>
          <cell r="S1108">
            <v>29018</v>
          </cell>
          <cell r="T1108" t="str">
            <v>M</v>
          </cell>
          <cell r="W1108" t="str">
            <v>L6JZ30963</v>
          </cell>
          <cell r="X1108">
            <v>691733707597</v>
          </cell>
          <cell r="AA1108" t="str">
            <v>GERMANIA</v>
          </cell>
          <cell r="AB1108" t="str">
            <v>DEU</v>
          </cell>
          <cell r="AC1108" t="str">
            <v>GER</v>
          </cell>
          <cell r="AD1108" t="str">
            <v>HUSQVARNA</v>
          </cell>
          <cell r="BI1108">
            <v>146</v>
          </cell>
          <cell r="BJ1108">
            <v>30</v>
          </cell>
          <cell r="BK1108">
            <v>25</v>
          </cell>
          <cell r="GW1108">
            <v>1</v>
          </cell>
          <cell r="HT1108">
            <v>1</v>
          </cell>
          <cell r="HZ1108">
            <v>1</v>
          </cell>
          <cell r="IC1108" t="str">
            <v>DA</v>
          </cell>
        </row>
        <row r="1109">
          <cell r="A1109">
            <v>448</v>
          </cell>
          <cell r="C1109" t="str">
            <v>FASCHING</v>
          </cell>
          <cell r="D1109" t="str">
            <v>DANIEL</v>
          </cell>
          <cell r="E1109" t="str">
            <v>AUSTRIA</v>
          </cell>
          <cell r="F1109" t="str">
            <v>AMF</v>
          </cell>
          <cell r="G1109" t="str">
            <v>C</v>
          </cell>
          <cell r="H1109" t="str">
            <v>HOBBY</v>
          </cell>
          <cell r="I1109" t="str">
            <v>TT</v>
          </cell>
          <cell r="R1109">
            <v>26</v>
          </cell>
          <cell r="S1109">
            <v>35552</v>
          </cell>
          <cell r="T1109" t="str">
            <v>M</v>
          </cell>
          <cell r="W1109" t="str">
            <v>PA1545508</v>
          </cell>
          <cell r="X1109">
            <v>436642274948</v>
          </cell>
          <cell r="AA1109" t="str">
            <v>AUSTRIA</v>
          </cell>
          <cell r="AB1109" t="str">
            <v>AUT</v>
          </cell>
          <cell r="AC1109" t="str">
            <v>AUT</v>
          </cell>
          <cell r="AD1109" t="str">
            <v>KTM</v>
          </cell>
          <cell r="BR1109">
            <v>590</v>
          </cell>
          <cell r="BS1109" t="str">
            <v>SP</v>
          </cell>
          <cell r="BT1109" t="str">
            <v>SP</v>
          </cell>
          <cell r="FL1109">
            <v>333</v>
          </cell>
        </row>
        <row r="1110">
          <cell r="A1110">
            <v>449</v>
          </cell>
          <cell r="C1110" t="str">
            <v>FASCHING</v>
          </cell>
          <cell r="D1110" t="str">
            <v>MARKUS</v>
          </cell>
          <cell r="E1110" t="str">
            <v>HAITA DEVA</v>
          </cell>
          <cell r="F1110" t="str">
            <v>FRM</v>
          </cell>
          <cell r="G1110" t="str">
            <v>B</v>
          </cell>
          <cell r="H1110" t="str">
            <v>EXPERT</v>
          </cell>
          <cell r="I1110" t="str">
            <v>TT</v>
          </cell>
          <cell r="R1110">
            <v>37</v>
          </cell>
          <cell r="S1110">
            <v>31834</v>
          </cell>
          <cell r="T1110" t="str">
            <v>M</v>
          </cell>
          <cell r="W1110">
            <v>16232002</v>
          </cell>
          <cell r="X1110">
            <v>6803138031</v>
          </cell>
          <cell r="AA1110" t="str">
            <v>AUSTRIA</v>
          </cell>
          <cell r="AB1110" t="str">
            <v>AUT</v>
          </cell>
          <cell r="AC1110" t="str">
            <v>AUT</v>
          </cell>
          <cell r="AD1110" t="str">
            <v>BETA</v>
          </cell>
          <cell r="BI1110">
            <v>172</v>
          </cell>
          <cell r="BJ1110">
            <v>125</v>
          </cell>
          <cell r="BK1110" t="str">
            <v>ARE</v>
          </cell>
          <cell r="BR1110">
            <v>129</v>
          </cell>
          <cell r="BS1110">
            <v>30</v>
          </cell>
          <cell r="BT1110" t="str">
            <v>ARE</v>
          </cell>
          <cell r="FL1110">
            <v>121</v>
          </cell>
          <cell r="FM1110">
            <v>30</v>
          </cell>
          <cell r="FN1110">
            <v>30</v>
          </cell>
          <cell r="GW1110">
            <v>1</v>
          </cell>
          <cell r="HT1110">
            <v>1</v>
          </cell>
          <cell r="HZ1110">
            <v>1</v>
          </cell>
          <cell r="IC1110" t="str">
            <v>DA</v>
          </cell>
        </row>
        <row r="1111">
          <cell r="A1111">
            <v>3967</v>
          </cell>
          <cell r="C1111" t="str">
            <v>FASKEN</v>
          </cell>
          <cell r="D1111" t="str">
            <v>IAN DOUGLAS</v>
          </cell>
          <cell r="E1111" t="str">
            <v>DANEMARCA</v>
          </cell>
          <cell r="F1111" t="str">
            <v>DMU</v>
          </cell>
          <cell r="G1111" t="str">
            <v>C</v>
          </cell>
          <cell r="H1111" t="str">
            <v>HOBBY</v>
          </cell>
          <cell r="I1111" t="str">
            <v>TT</v>
          </cell>
          <cell r="M1111" t="str">
            <v>SP</v>
          </cell>
          <cell r="N1111" t="str">
            <v>SP</v>
          </cell>
          <cell r="R1111">
            <v>54</v>
          </cell>
          <cell r="S1111">
            <v>25453</v>
          </cell>
          <cell r="T1111" t="str">
            <v>M</v>
          </cell>
          <cell r="W1111" t="str">
            <v>DK1483938</v>
          </cell>
          <cell r="X1111">
            <v>4523902544</v>
          </cell>
          <cell r="AA1111" t="str">
            <v>AUSTRALIA</v>
          </cell>
          <cell r="AB1111" t="str">
            <v>AUS</v>
          </cell>
          <cell r="AC1111" t="str">
            <v>AUS</v>
          </cell>
          <cell r="AD1111" t="str">
            <v>HUSQVARNA</v>
          </cell>
          <cell r="FL1111">
            <v>395</v>
          </cell>
          <cell r="FM1111" t="str">
            <v>SP</v>
          </cell>
          <cell r="FN1111" t="str">
            <v>SP</v>
          </cell>
        </row>
        <row r="1112">
          <cell r="A1112">
            <v>450</v>
          </cell>
          <cell r="B1112">
            <v>944</v>
          </cell>
          <cell r="C1112" t="str">
            <v>FAUR</v>
          </cell>
          <cell r="D1112" t="str">
            <v>ROBERT</v>
          </cell>
          <cell r="E1112" t="str">
            <v>LION RACING TEAM SEBIS</v>
          </cell>
          <cell r="F1112" t="str">
            <v>FRM</v>
          </cell>
          <cell r="G1112" t="str">
            <v>C</v>
          </cell>
          <cell r="H1112" t="str">
            <v>HOBBY</v>
          </cell>
          <cell r="I1112" t="str">
            <v>TT</v>
          </cell>
          <cell r="R1112">
            <v>20</v>
          </cell>
          <cell r="S1112">
            <v>37912</v>
          </cell>
          <cell r="T1112" t="str">
            <v>M</v>
          </cell>
          <cell r="W1112">
            <v>5031018020082</v>
          </cell>
          <cell r="X1112">
            <v>738542363</v>
          </cell>
          <cell r="Z1112">
            <v>752552954</v>
          </cell>
          <cell r="AA1112" t="str">
            <v>ARAD</v>
          </cell>
          <cell r="AB1112" t="str">
            <v>VEST</v>
          </cell>
          <cell r="AC1112" t="str">
            <v>ROU</v>
          </cell>
          <cell r="AD1112" t="str">
            <v>KTM</v>
          </cell>
          <cell r="AE1112" t="str">
            <v>300/2T</v>
          </cell>
        </row>
        <row r="1113">
          <cell r="A1113">
            <v>3755</v>
          </cell>
          <cell r="C1113" t="str">
            <v>FAZAKAS</v>
          </cell>
          <cell r="D1113" t="str">
            <v>AKOS</v>
          </cell>
          <cell r="E1113" t="str">
            <v>DITRIDERS DITRĂU</v>
          </cell>
          <cell r="F1113" t="str">
            <v>FRM</v>
          </cell>
          <cell r="G1113" t="str">
            <v>B</v>
          </cell>
          <cell r="H1113" t="str">
            <v>EXPERT</v>
          </cell>
          <cell r="I1113" t="str">
            <v>TT</v>
          </cell>
          <cell r="K1113" t="str">
            <v>TT</v>
          </cell>
          <cell r="N1113">
            <v>45657</v>
          </cell>
          <cell r="R1113">
            <v>25</v>
          </cell>
          <cell r="S1113">
            <v>36078</v>
          </cell>
          <cell r="T1113" t="str">
            <v>M</v>
          </cell>
          <cell r="W1113">
            <v>1981010191273</v>
          </cell>
          <cell r="X1113">
            <v>740940163</v>
          </cell>
          <cell r="Z1113">
            <v>751041631</v>
          </cell>
          <cell r="AA1113" t="str">
            <v>HARGHITA</v>
          </cell>
          <cell r="AB1113" t="str">
            <v>EST</v>
          </cell>
          <cell r="AC1113" t="str">
            <v>ROU</v>
          </cell>
          <cell r="AD1113" t="str">
            <v>HUSQVARNA</v>
          </cell>
          <cell r="AE1113" t="str">
            <v>300/2T</v>
          </cell>
          <cell r="AF1113">
            <v>45343</v>
          </cell>
          <cell r="AG1113">
            <v>45343</v>
          </cell>
          <cell r="AH1113" t="str">
            <v>OP</v>
          </cell>
          <cell r="AI1113" t="str">
            <v>DA</v>
          </cell>
          <cell r="AK1113" t="str">
            <v>DA</v>
          </cell>
          <cell r="AL1113" t="str">
            <v>0I</v>
          </cell>
          <cell r="AM1113" t="str">
            <v>NEGATIV</v>
          </cell>
          <cell r="AN1113">
            <v>450</v>
          </cell>
          <cell r="AQ1113">
            <v>300</v>
          </cell>
          <cell r="AT1113" t="str">
            <v>C</v>
          </cell>
          <cell r="DI1113">
            <v>325</v>
          </cell>
          <cell r="DJ1113">
            <v>125</v>
          </cell>
          <cell r="DK1113">
            <v>125</v>
          </cell>
          <cell r="GW1113">
            <v>1</v>
          </cell>
          <cell r="HT1113">
            <v>1</v>
          </cell>
          <cell r="HZ1113">
            <v>1</v>
          </cell>
          <cell r="IC1113" t="str">
            <v>DA</v>
          </cell>
        </row>
        <row r="1114">
          <cell r="A1114">
            <v>2769</v>
          </cell>
          <cell r="C1114" t="str">
            <v>FAZAKAS</v>
          </cell>
          <cell r="D1114" t="str">
            <v>APOR</v>
          </cell>
          <cell r="E1114" t="str">
            <v>MASTER BIKE CLUJ</v>
          </cell>
          <cell r="F1114" t="str">
            <v>FRM</v>
          </cell>
          <cell r="G1114" t="str">
            <v>C</v>
          </cell>
          <cell r="H1114" t="str">
            <v>HOBBY</v>
          </cell>
          <cell r="I1114" t="str">
            <v>TT</v>
          </cell>
          <cell r="Q1114" t="str">
            <v>1C</v>
          </cell>
          <cell r="R1114">
            <v>19</v>
          </cell>
          <cell r="S1114">
            <v>38435</v>
          </cell>
          <cell r="T1114" t="str">
            <v>M</v>
          </cell>
          <cell r="W1114">
            <v>5050324142596</v>
          </cell>
          <cell r="X1114">
            <v>735175602</v>
          </cell>
          <cell r="AA1114" t="str">
            <v>COVASNA</v>
          </cell>
          <cell r="AB1114" t="str">
            <v>EST</v>
          </cell>
          <cell r="AC1114" t="str">
            <v>ROU</v>
          </cell>
          <cell r="AD1114" t="str">
            <v>HUSQVARNA</v>
          </cell>
        </row>
        <row r="1115">
          <cell r="A1115">
            <v>452</v>
          </cell>
          <cell r="B1115">
            <v>99</v>
          </cell>
          <cell r="C1115" t="str">
            <v>FAZAKAS</v>
          </cell>
          <cell r="D1115" t="str">
            <v>ZOLTAN</v>
          </cell>
          <cell r="E1115" t="str">
            <v>CSA STEAUA</v>
          </cell>
          <cell r="F1115" t="str">
            <v>FRM</v>
          </cell>
          <cell r="G1115" t="str">
            <v>A</v>
          </cell>
          <cell r="H1115" t="str">
            <v>VET 2</v>
          </cell>
          <cell r="I1115" t="str">
            <v>MX</v>
          </cell>
          <cell r="J1115" t="str">
            <v>MX</v>
          </cell>
          <cell r="M1115">
            <v>45562</v>
          </cell>
          <cell r="N1115">
            <v>45657</v>
          </cell>
          <cell r="R1115">
            <v>49</v>
          </cell>
          <cell r="S1115">
            <v>27331</v>
          </cell>
          <cell r="T1115" t="str">
            <v>M</v>
          </cell>
          <cell r="V1115">
            <v>26</v>
          </cell>
          <cell r="W1115">
            <v>1741029191374</v>
          </cell>
          <cell r="X1115">
            <v>744472211</v>
          </cell>
          <cell r="Y1115" t="str">
            <v>mandulamx1@yahoo.com</v>
          </cell>
          <cell r="Z1115">
            <v>751110113</v>
          </cell>
          <cell r="AA1115" t="str">
            <v>HARGHITA</v>
          </cell>
          <cell r="AB1115" t="str">
            <v>EST</v>
          </cell>
          <cell r="AC1115" t="str">
            <v>ROU</v>
          </cell>
          <cell r="AD1115" t="str">
            <v>YAMAHA</v>
          </cell>
          <cell r="AE1115" t="str">
            <v>450/4T</v>
          </cell>
          <cell r="AF1115">
            <v>45350</v>
          </cell>
          <cell r="AG1115">
            <v>45350</v>
          </cell>
          <cell r="AH1115" t="str">
            <v>OP</v>
          </cell>
          <cell r="AI1115" t="str">
            <v>DA</v>
          </cell>
          <cell r="AK1115" t="str">
            <v>DA</v>
          </cell>
          <cell r="AL1115" t="str">
            <v>0I</v>
          </cell>
          <cell r="AM1115" t="str">
            <v>POZITIV</v>
          </cell>
          <cell r="AN1115">
            <v>300</v>
          </cell>
          <cell r="AQ1115">
            <v>300</v>
          </cell>
          <cell r="AT1115" t="str">
            <v>C</v>
          </cell>
          <cell r="BC1115">
            <v>99</v>
          </cell>
          <cell r="BD1115" t="str">
            <v>L</v>
          </cell>
          <cell r="BE1115">
            <v>0</v>
          </cell>
          <cell r="BU1115">
            <v>99</v>
          </cell>
          <cell r="BV1115" t="str">
            <v>L</v>
          </cell>
          <cell r="BW1115">
            <v>0</v>
          </cell>
          <cell r="BX1115">
            <v>250</v>
          </cell>
          <cell r="FC1115">
            <v>99</v>
          </cell>
          <cell r="FD1115" t="str">
            <v>L</v>
          </cell>
          <cell r="FE1115">
            <v>0</v>
          </cell>
          <cell r="FR1115">
            <v>99</v>
          </cell>
          <cell r="FS1115" t="str">
            <v>L</v>
          </cell>
          <cell r="FT1115">
            <v>0</v>
          </cell>
          <cell r="FX1115">
            <v>99</v>
          </cell>
          <cell r="FY1115" t="str">
            <v>L</v>
          </cell>
          <cell r="FZ1115">
            <v>0</v>
          </cell>
          <cell r="HF1115">
            <v>1</v>
          </cell>
          <cell r="HU1115">
            <v>1</v>
          </cell>
          <cell r="HZ1115">
            <v>1</v>
          </cell>
          <cell r="IC1115" t="str">
            <v>DA</v>
          </cell>
        </row>
        <row r="1116">
          <cell r="A1116">
            <v>451</v>
          </cell>
          <cell r="B1116">
            <v>99</v>
          </cell>
          <cell r="C1116" t="str">
            <v>FAZAKAS</v>
          </cell>
          <cell r="D1116" t="str">
            <v>ZOLTAN</v>
          </cell>
          <cell r="E1116" t="str">
            <v>CSA STEAUA</v>
          </cell>
          <cell r="F1116" t="str">
            <v>FRM</v>
          </cell>
          <cell r="G1116" t="str">
            <v>A</v>
          </cell>
          <cell r="H1116" t="str">
            <v>VET</v>
          </cell>
          <cell r="I1116" t="str">
            <v>SM</v>
          </cell>
          <cell r="L1116" t="str">
            <v>SM</v>
          </cell>
          <cell r="N1116">
            <v>45657</v>
          </cell>
          <cell r="R1116">
            <v>49</v>
          </cell>
          <cell r="S1116">
            <v>27331</v>
          </cell>
          <cell r="T1116" t="str">
            <v>M</v>
          </cell>
          <cell r="U1116" t="str">
            <v>TREBUIE INCASAT LIC 1 AN LA SM 375 TG MURES MX</v>
          </cell>
          <cell r="W1116">
            <v>1741029191374</v>
          </cell>
          <cell r="X1116">
            <v>744472211</v>
          </cell>
          <cell r="Y1116" t="str">
            <v>mandulamx1@yahoo.com</v>
          </cell>
          <cell r="Z1116">
            <v>751110113</v>
          </cell>
          <cell r="AA1116" t="str">
            <v>HARGHITA</v>
          </cell>
          <cell r="AB1116" t="str">
            <v>EST</v>
          </cell>
          <cell r="AC1116" t="str">
            <v>ROU</v>
          </cell>
          <cell r="AD1116" t="str">
            <v>YAMAHA</v>
          </cell>
          <cell r="AE1116" t="str">
            <v>450/4T</v>
          </cell>
          <cell r="AF1116">
            <v>45350</v>
          </cell>
          <cell r="AG1116">
            <v>45350</v>
          </cell>
          <cell r="AH1116" t="str">
            <v>OP</v>
          </cell>
          <cell r="AI1116" t="str">
            <v>DA</v>
          </cell>
          <cell r="AK1116" t="str">
            <v>DA</v>
          </cell>
          <cell r="AL1116" t="str">
            <v>0I</v>
          </cell>
          <cell r="AM1116" t="str">
            <v>POZITIV</v>
          </cell>
          <cell r="AN1116">
            <v>300</v>
          </cell>
          <cell r="AQ1116" t="str">
            <v>ok</v>
          </cell>
          <cell r="AT1116" t="str">
            <v>C</v>
          </cell>
          <cell r="EE1116">
            <v>99</v>
          </cell>
          <cell r="EF1116" t="str">
            <v>?</v>
          </cell>
          <cell r="EG1116">
            <v>0</v>
          </cell>
          <cell r="HL1116">
            <v>1</v>
          </cell>
          <cell r="HV1116">
            <v>1</v>
          </cell>
          <cell r="HZ1116">
            <v>1</v>
          </cell>
          <cell r="IC1116" t="str">
            <v>DA</v>
          </cell>
        </row>
        <row r="1117">
          <cell r="A1117">
            <v>453</v>
          </cell>
          <cell r="B1117">
            <v>133</v>
          </cell>
          <cell r="C1117" t="str">
            <v>FAZEKAS</v>
          </cell>
          <cell r="D1117" t="str">
            <v>GABOR ISTVAN</v>
          </cell>
          <cell r="E1117" t="str">
            <v>UNGARIA</v>
          </cell>
          <cell r="F1117" t="str">
            <v>MAMS</v>
          </cell>
          <cell r="G1117" t="str">
            <v>A</v>
          </cell>
          <cell r="H1117" t="str">
            <v>PRO</v>
          </cell>
          <cell r="I1117" t="str">
            <v>TT</v>
          </cell>
          <cell r="M1117" t="str">
            <v>SP</v>
          </cell>
          <cell r="N1117" t="str">
            <v>SP</v>
          </cell>
          <cell r="R1117">
            <v>43</v>
          </cell>
          <cell r="S1117">
            <v>29535</v>
          </cell>
          <cell r="T1117" t="str">
            <v>M</v>
          </cell>
          <cell r="W1117" t="str">
            <v>154938RA</v>
          </cell>
          <cell r="X1117">
            <v>36308226184</v>
          </cell>
          <cell r="AA1117" t="str">
            <v>UNGARIA</v>
          </cell>
          <cell r="AB1117" t="str">
            <v>HUN</v>
          </cell>
          <cell r="AC1117" t="str">
            <v>HUN</v>
          </cell>
          <cell r="AD1117" t="str">
            <v>KTM</v>
          </cell>
          <cell r="AE1117" t="str">
            <v>300/TPI</v>
          </cell>
          <cell r="BI1117">
            <v>5</v>
          </cell>
          <cell r="BJ1117" t="str">
            <v>SP</v>
          </cell>
          <cell r="BK1117" t="str">
            <v>SP</v>
          </cell>
          <cell r="CH1117">
            <v>3</v>
          </cell>
          <cell r="CI1117" t="str">
            <v>SP</v>
          </cell>
          <cell r="CJ1117" t="str">
            <v>SP</v>
          </cell>
          <cell r="CN1117">
            <v>155</v>
          </cell>
          <cell r="CO1117" t="str">
            <v>SP</v>
          </cell>
          <cell r="CP1117" t="str">
            <v>SP</v>
          </cell>
          <cell r="DI1117">
            <v>6</v>
          </cell>
          <cell r="DJ1117" t="str">
            <v>SP</v>
          </cell>
          <cell r="DK1117" t="str">
            <v>SP</v>
          </cell>
          <cell r="GX1117">
            <v>1</v>
          </cell>
          <cell r="IB1117">
            <v>1</v>
          </cell>
          <cell r="IC1117">
            <v>1</v>
          </cell>
        </row>
        <row r="1118">
          <cell r="A1118">
            <v>3652</v>
          </cell>
          <cell r="C1118" t="str">
            <v>FEDELES</v>
          </cell>
          <cell r="D1118" t="str">
            <v>SILVIU IONUȚ</v>
          </cell>
          <cell r="E1118" t="str">
            <v>ENDURO BUZAU</v>
          </cell>
          <cell r="F1118" t="str">
            <v>FRM</v>
          </cell>
          <cell r="G1118" t="str">
            <v>B</v>
          </cell>
          <cell r="H1118" t="str">
            <v>EXPERT</v>
          </cell>
          <cell r="I1118" t="str">
            <v>TT</v>
          </cell>
          <cell r="K1118" t="str">
            <v>HE</v>
          </cell>
          <cell r="M1118">
            <v>45518</v>
          </cell>
          <cell r="N1118">
            <v>45657</v>
          </cell>
          <cell r="R1118">
            <v>28</v>
          </cell>
          <cell r="S1118">
            <v>34836</v>
          </cell>
          <cell r="T1118" t="str">
            <v>M</v>
          </cell>
          <cell r="W1118">
            <v>1950517105023</v>
          </cell>
          <cell r="X1118">
            <v>765384699</v>
          </cell>
          <cell r="Z1118">
            <v>771112971</v>
          </cell>
          <cell r="AA1118" t="str">
            <v>BUZAU</v>
          </cell>
          <cell r="AB1118" t="str">
            <v>EST</v>
          </cell>
          <cell r="AC1118" t="str">
            <v>ROU</v>
          </cell>
          <cell r="AD1118" t="str">
            <v>KTM</v>
          </cell>
          <cell r="AE1118" t="str">
            <v>300/2T</v>
          </cell>
          <cell r="AF1118">
            <v>45341</v>
          </cell>
          <cell r="AG1118">
            <v>45343</v>
          </cell>
          <cell r="AI1118" t="str">
            <v>DA</v>
          </cell>
          <cell r="AK1118" t="str">
            <v>DA</v>
          </cell>
          <cell r="AN1118">
            <v>300</v>
          </cell>
          <cell r="AQ1118">
            <v>300</v>
          </cell>
          <cell r="AT1118" t="str">
            <v>C</v>
          </cell>
          <cell r="BF1118">
            <v>117</v>
          </cell>
          <cell r="BG1118">
            <v>145</v>
          </cell>
          <cell r="BH1118">
            <v>0</v>
          </cell>
          <cell r="BI1118" t="str">
            <v>EXP</v>
          </cell>
          <cell r="CN1118">
            <v>346</v>
          </cell>
          <cell r="CO1118">
            <v>125</v>
          </cell>
          <cell r="CP1118">
            <v>125</v>
          </cell>
          <cell r="ET1118">
            <v>326</v>
          </cell>
          <cell r="EU1118">
            <v>125</v>
          </cell>
          <cell r="EV1118">
            <v>125</v>
          </cell>
          <cell r="GW1118">
            <v>1</v>
          </cell>
          <cell r="HT1118">
            <v>1</v>
          </cell>
          <cell r="HZ1118">
            <v>1</v>
          </cell>
          <cell r="IC1118" t="str">
            <v>DA</v>
          </cell>
        </row>
        <row r="1119">
          <cell r="A1119">
            <v>1928</v>
          </cell>
          <cell r="C1119" t="str">
            <v>FEDOR</v>
          </cell>
          <cell r="D1119" t="str">
            <v>LUBOMIR</v>
          </cell>
          <cell r="E1119" t="str">
            <v>EXTREM MOTORS ORASTIE</v>
          </cell>
          <cell r="F1119" t="str">
            <v>FRM</v>
          </cell>
          <cell r="G1119" t="str">
            <v>A</v>
          </cell>
          <cell r="H1119" t="str">
            <v>VET</v>
          </cell>
          <cell r="I1119" t="str">
            <v>TT</v>
          </cell>
          <cell r="R1119">
            <v>50</v>
          </cell>
          <cell r="S1119">
            <v>27069</v>
          </cell>
          <cell r="T1119" t="str">
            <v>M</v>
          </cell>
          <cell r="W1119" t="str">
            <v>740209/9562</v>
          </cell>
          <cell r="X1119">
            <v>421908220533</v>
          </cell>
          <cell r="AA1119" t="str">
            <v>SLOVACIA</v>
          </cell>
          <cell r="AB1119" t="str">
            <v>SVK</v>
          </cell>
          <cell r="AC1119" t="str">
            <v>SVK</v>
          </cell>
          <cell r="AD1119" t="str">
            <v>KTM</v>
          </cell>
          <cell r="AE1119" t="str">
            <v>300/2T</v>
          </cell>
          <cell r="BI1119">
            <v>503</v>
          </cell>
          <cell r="BJ1119">
            <v>30</v>
          </cell>
          <cell r="BK1119">
            <v>30</v>
          </cell>
          <cell r="GW1119">
            <v>1</v>
          </cell>
          <cell r="HT1119">
            <v>1</v>
          </cell>
          <cell r="HZ1119">
            <v>1</v>
          </cell>
          <cell r="IC1119" t="str">
            <v>DA</v>
          </cell>
        </row>
        <row r="1120">
          <cell r="A1120">
            <v>2168</v>
          </cell>
          <cell r="C1120" t="str">
            <v>FEHRMANN</v>
          </cell>
          <cell r="D1120" t="str">
            <v>MARC</v>
          </cell>
          <cell r="E1120" t="str">
            <v>GERMANIA</v>
          </cell>
          <cell r="F1120" t="str">
            <v>DMSB</v>
          </cell>
          <cell r="G1120" t="str">
            <v>C</v>
          </cell>
          <cell r="H1120" t="str">
            <v>HOBBY</v>
          </cell>
          <cell r="I1120" t="str">
            <v>TT</v>
          </cell>
          <cell r="R1120">
            <v>58</v>
          </cell>
          <cell r="S1120">
            <v>24178</v>
          </cell>
          <cell r="T1120" t="str">
            <v>M</v>
          </cell>
          <cell r="W1120" t="str">
            <v>L1PG3KFP8</v>
          </cell>
          <cell r="X1120" t="str">
            <v>016096863063</v>
          </cell>
          <cell r="Y1120" t="str">
            <v>marc.fehrmann@gmx.de</v>
          </cell>
          <cell r="AA1120" t="str">
            <v>GERMANIA</v>
          </cell>
          <cell r="AB1120" t="str">
            <v>DEU</v>
          </cell>
          <cell r="AC1120" t="str">
            <v>GER</v>
          </cell>
          <cell r="BR1120">
            <v>412</v>
          </cell>
          <cell r="BS1120" t="str">
            <v>SP</v>
          </cell>
          <cell r="BT1120" t="str">
            <v>SP</v>
          </cell>
        </row>
        <row r="1121">
          <cell r="A1121">
            <v>454</v>
          </cell>
          <cell r="B1121">
            <v>1827</v>
          </cell>
          <cell r="C1121" t="str">
            <v>FEIBEL</v>
          </cell>
          <cell r="D1121" t="str">
            <v>ROBERT LAURENTIU</v>
          </cell>
          <cell r="E1121" t="str">
            <v>CSM RARAUL C-LUNG M.</v>
          </cell>
          <cell r="F1121" t="str">
            <v>FRM</v>
          </cell>
          <cell r="G1121" t="str">
            <v>C</v>
          </cell>
          <cell r="H1121" t="str">
            <v>ATV</v>
          </cell>
          <cell r="I1121" t="str">
            <v>TT</v>
          </cell>
          <cell r="K1121" t="str">
            <v>Ec</v>
          </cell>
          <cell r="N1121">
            <v>45657</v>
          </cell>
          <cell r="R1121">
            <v>46</v>
          </cell>
          <cell r="S1121">
            <v>28417</v>
          </cell>
          <cell r="T1121" t="str">
            <v>M</v>
          </cell>
          <cell r="W1121">
            <v>1771019330027</v>
          </cell>
          <cell r="X1121">
            <v>746118497</v>
          </cell>
          <cell r="Z1121">
            <v>745088007</v>
          </cell>
          <cell r="AA1121" t="str">
            <v>SUCEAVA</v>
          </cell>
          <cell r="AB1121" t="str">
            <v>EST</v>
          </cell>
          <cell r="AC1121" t="str">
            <v>ROU</v>
          </cell>
          <cell r="AD1121" t="str">
            <v>POLARIS</v>
          </cell>
          <cell r="AE1121" t="str">
            <v>1000/4T</v>
          </cell>
          <cell r="AF1121">
            <v>45334</v>
          </cell>
          <cell r="AG1121">
            <v>45348</v>
          </cell>
          <cell r="AI1121" t="str">
            <v>DA</v>
          </cell>
          <cell r="AK1121" t="str">
            <v>DA</v>
          </cell>
          <cell r="AN1121">
            <v>300</v>
          </cell>
          <cell r="AQ1121">
            <v>300</v>
          </cell>
          <cell r="AT1121" t="str">
            <v>C</v>
          </cell>
          <cell r="IC1121">
            <v>22</v>
          </cell>
        </row>
        <row r="1122">
          <cell r="A1122">
            <v>3170</v>
          </cell>
          <cell r="B1122">
            <v>751</v>
          </cell>
          <cell r="C1122" t="str">
            <v>FEIER</v>
          </cell>
          <cell r="D1122" t="str">
            <v>DARIUS FLORIN</v>
          </cell>
          <cell r="E1122" t="str">
            <v>LION RACING TEAM SEBIS</v>
          </cell>
          <cell r="F1122" t="str">
            <v>FRM</v>
          </cell>
          <cell r="G1122" t="str">
            <v>C</v>
          </cell>
          <cell r="H1122" t="str">
            <v>QUAD</v>
          </cell>
          <cell r="I1122" t="str">
            <v>TT</v>
          </cell>
          <cell r="R1122">
            <v>20</v>
          </cell>
          <cell r="S1122">
            <v>37731</v>
          </cell>
          <cell r="T1122" t="str">
            <v>M</v>
          </cell>
          <cell r="W1122">
            <v>5030420025898</v>
          </cell>
          <cell r="X1122">
            <v>758586247</v>
          </cell>
          <cell r="AA1122" t="str">
            <v>ARAD</v>
          </cell>
          <cell r="AB1122" t="str">
            <v>VEST</v>
          </cell>
          <cell r="AC1122" t="str">
            <v>ROU</v>
          </cell>
          <cell r="AD1122" t="str">
            <v>SUZUKI</v>
          </cell>
          <cell r="AE1122" t="str">
            <v>400/4T</v>
          </cell>
          <cell r="GZ1122">
            <v>1</v>
          </cell>
          <cell r="HT1122">
            <v>1</v>
          </cell>
          <cell r="HZ1122">
            <v>1</v>
          </cell>
          <cell r="IC1122" t="str">
            <v>DA</v>
          </cell>
        </row>
        <row r="1123">
          <cell r="A1123">
            <v>3449</v>
          </cell>
          <cell r="C1123" t="str">
            <v>FEIERTAG</v>
          </cell>
          <cell r="D1123" t="str">
            <v>MANUEL</v>
          </cell>
          <cell r="E1123" t="str">
            <v>AUSTRIA</v>
          </cell>
          <cell r="F1123" t="str">
            <v>AMF</v>
          </cell>
          <cell r="G1123" t="str">
            <v>C</v>
          </cell>
          <cell r="H1123" t="str">
            <v>HOBBY</v>
          </cell>
          <cell r="I1123" t="str">
            <v>TT</v>
          </cell>
          <cell r="R1123">
            <v>35</v>
          </cell>
          <cell r="S1123">
            <v>32554</v>
          </cell>
          <cell r="T1123" t="str">
            <v>M</v>
          </cell>
          <cell r="W1123" t="str">
            <v>U08460891</v>
          </cell>
          <cell r="X1123">
            <v>436642014205</v>
          </cell>
          <cell r="AA1123" t="str">
            <v>AUSTRIA</v>
          </cell>
          <cell r="AB1123" t="str">
            <v>AUT</v>
          </cell>
          <cell r="AC1123" t="str">
            <v>AUT</v>
          </cell>
          <cell r="BR1123">
            <v>410</v>
          </cell>
          <cell r="BS1123" t="str">
            <v>SP</v>
          </cell>
          <cell r="BT1123" t="str">
            <v>SP</v>
          </cell>
        </row>
        <row r="1124">
          <cell r="A1124">
            <v>3294</v>
          </cell>
          <cell r="C1124" t="str">
            <v>FEILER</v>
          </cell>
          <cell r="D1124" t="str">
            <v>MATTHIAS</v>
          </cell>
          <cell r="E1124" t="str">
            <v>GERMANIA</v>
          </cell>
          <cell r="F1124" t="str">
            <v>DMSB</v>
          </cell>
          <cell r="G1124" t="str">
            <v>B</v>
          </cell>
          <cell r="H1124" t="str">
            <v>EXPERT</v>
          </cell>
          <cell r="I1124" t="str">
            <v>TT</v>
          </cell>
          <cell r="R1124">
            <v>42</v>
          </cell>
          <cell r="S1124">
            <v>29791</v>
          </cell>
          <cell r="T1124" t="str">
            <v>M</v>
          </cell>
          <cell r="W1124" t="str">
            <v>LGJ5FTROY</v>
          </cell>
          <cell r="X1124">
            <v>431773219086</v>
          </cell>
          <cell r="AA1124" t="str">
            <v>GERMANIA</v>
          </cell>
          <cell r="AB1124" t="str">
            <v>DEU</v>
          </cell>
          <cell r="AC1124" t="str">
            <v>GER</v>
          </cell>
          <cell r="BR1124" t="str">
            <v>???</v>
          </cell>
        </row>
        <row r="1125">
          <cell r="A1125">
            <v>455</v>
          </cell>
          <cell r="C1125" t="str">
            <v>FEJTA</v>
          </cell>
          <cell r="D1125" t="str">
            <v>JIRI</v>
          </cell>
          <cell r="E1125" t="str">
            <v>HAITA DEVA</v>
          </cell>
          <cell r="F1125" t="str">
            <v>FRM</v>
          </cell>
          <cell r="G1125" t="str">
            <v>A</v>
          </cell>
          <cell r="H1125" t="str">
            <v>VET</v>
          </cell>
          <cell r="I1125" t="str">
            <v>TT</v>
          </cell>
          <cell r="R1125">
            <v>47</v>
          </cell>
          <cell r="S1125">
            <v>28167</v>
          </cell>
          <cell r="T1125" t="str">
            <v>M</v>
          </cell>
          <cell r="W1125">
            <v>209381868</v>
          </cell>
          <cell r="X1125">
            <v>420608474868</v>
          </cell>
          <cell r="Y1125" t="str">
            <v xml:space="preserve"> j.fejta@gmail.com</v>
          </cell>
          <cell r="AA1125" t="str">
            <v>CEHIA</v>
          </cell>
          <cell r="AB1125" t="str">
            <v>CZE</v>
          </cell>
          <cell r="AC1125" t="str">
            <v>CZE</v>
          </cell>
          <cell r="AD1125" t="str">
            <v>KTM</v>
          </cell>
          <cell r="AE1125" t="str">
            <v>300/2T</v>
          </cell>
        </row>
        <row r="1126">
          <cell r="A1126">
            <v>2699</v>
          </cell>
          <cell r="C1126" t="str">
            <v>FELEA</v>
          </cell>
          <cell r="D1126" t="str">
            <v>CRISTIAN</v>
          </cell>
          <cell r="E1126" t="str">
            <v>X-CAPE RACING TEAM</v>
          </cell>
          <cell r="F1126" t="str">
            <v>FRM</v>
          </cell>
          <cell r="G1126" t="str">
            <v>C</v>
          </cell>
          <cell r="H1126" t="str">
            <v>HOBBY</v>
          </cell>
          <cell r="I1126" t="str">
            <v>TT</v>
          </cell>
          <cell r="R1126">
            <v>47</v>
          </cell>
          <cell r="S1126">
            <v>27963</v>
          </cell>
          <cell r="T1126" t="str">
            <v>M</v>
          </cell>
          <cell r="W1126">
            <v>1760722043766</v>
          </cell>
          <cell r="X1126">
            <v>742282551</v>
          </cell>
          <cell r="AA1126" t="str">
            <v>BACAU</v>
          </cell>
          <cell r="AB1126" t="str">
            <v>EST</v>
          </cell>
          <cell r="AC1126" t="str">
            <v>ROU</v>
          </cell>
          <cell r="AD1126" t="str">
            <v>KTM</v>
          </cell>
          <cell r="AE1126" t="str">
            <v>300/2T</v>
          </cell>
        </row>
        <row r="1127">
          <cell r="A1127">
            <v>3623</v>
          </cell>
          <cell r="C1127" t="str">
            <v>FELEA</v>
          </cell>
          <cell r="D1127" t="str">
            <v>MARIAN CIPRIAN</v>
          </cell>
          <cell r="E1127" t="str">
            <v>FM RACING ALBA IULIA</v>
          </cell>
          <cell r="F1127" t="str">
            <v>FRM</v>
          </cell>
          <cell r="G1127" t="str">
            <v>C</v>
          </cell>
          <cell r="H1127" t="str">
            <v>HOBBY</v>
          </cell>
          <cell r="I1127" t="str">
            <v>TT</v>
          </cell>
          <cell r="R1127">
            <v>34</v>
          </cell>
          <cell r="S1127">
            <v>32942</v>
          </cell>
          <cell r="T1127" t="str">
            <v>M</v>
          </cell>
          <cell r="W1127">
            <v>1900310018656</v>
          </cell>
          <cell r="AA1127" t="str">
            <v>ALBA</v>
          </cell>
          <cell r="AB1127" t="str">
            <v>VEST</v>
          </cell>
          <cell r="AC1127" t="str">
            <v>ROU</v>
          </cell>
          <cell r="CN1127">
            <v>320</v>
          </cell>
          <cell r="CO1127">
            <v>125</v>
          </cell>
          <cell r="CP1127">
            <v>125</v>
          </cell>
          <cell r="GW1127">
            <v>1</v>
          </cell>
          <cell r="HT1127">
            <v>1</v>
          </cell>
          <cell r="HZ1127">
            <v>1</v>
          </cell>
          <cell r="IC1127" t="str">
            <v>DA</v>
          </cell>
        </row>
        <row r="1128">
          <cell r="A1128">
            <v>3095</v>
          </cell>
          <cell r="C1128" t="str">
            <v>FELECAN</v>
          </cell>
          <cell r="D1128" t="str">
            <v>RADU ALEXANDRU</v>
          </cell>
          <cell r="E1128" t="str">
            <v>LION RACING TEAM SEBIS</v>
          </cell>
          <cell r="F1128" t="str">
            <v>FRM</v>
          </cell>
          <cell r="G1128" t="str">
            <v>C</v>
          </cell>
          <cell r="H1128" t="str">
            <v>ATV</v>
          </cell>
          <cell r="I1128" t="str">
            <v>TT</v>
          </cell>
          <cell r="R1128">
            <v>25</v>
          </cell>
          <cell r="S1128">
            <v>36075</v>
          </cell>
          <cell r="T1128" t="str">
            <v>M</v>
          </cell>
          <cell r="W1128">
            <v>1981007125783</v>
          </cell>
          <cell r="X1128">
            <v>731784686</v>
          </cell>
          <cell r="AA1128" t="str">
            <v>CLUJ</v>
          </cell>
          <cell r="AB1128" t="str">
            <v>VEST</v>
          </cell>
          <cell r="AC1128" t="str">
            <v>ROU</v>
          </cell>
          <cell r="AE1128" t="str">
            <v>800/4T</v>
          </cell>
          <cell r="DC1128">
            <v>147</v>
          </cell>
          <cell r="DD1128">
            <v>125</v>
          </cell>
          <cell r="DE1128">
            <v>125</v>
          </cell>
          <cell r="GZ1128">
            <v>1</v>
          </cell>
          <cell r="HT1128">
            <v>1</v>
          </cell>
          <cell r="HZ1128">
            <v>1</v>
          </cell>
          <cell r="IC1128" t="str">
            <v>DA</v>
          </cell>
        </row>
        <row r="1129">
          <cell r="A1129">
            <v>2293</v>
          </cell>
          <cell r="C1129" t="str">
            <v>FERENCIC</v>
          </cell>
          <cell r="D1129" t="str">
            <v>BRANIMIR</v>
          </cell>
          <cell r="E1129" t="str">
            <v>CROATIA</v>
          </cell>
          <cell r="F1129" t="str">
            <v>HMS</v>
          </cell>
          <cell r="G1129" t="str">
            <v>B</v>
          </cell>
          <cell r="H1129" t="str">
            <v>EXPERT</v>
          </cell>
          <cell r="I1129" t="str">
            <v>TT</v>
          </cell>
          <cell r="R1129">
            <v>26</v>
          </cell>
          <cell r="S1129">
            <v>35605</v>
          </cell>
          <cell r="T1129" t="str">
            <v>M</v>
          </cell>
          <cell r="W1129">
            <v>114244969</v>
          </cell>
          <cell r="X1129">
            <v>385997434870</v>
          </cell>
          <cell r="AA1129" t="str">
            <v>CROATIA</v>
          </cell>
          <cell r="AB1129" t="e">
            <v>#N/A</v>
          </cell>
          <cell r="AC1129" t="str">
            <v>CRO</v>
          </cell>
          <cell r="AD1129" t="str">
            <v>BETA</v>
          </cell>
        </row>
        <row r="1130">
          <cell r="A1130">
            <v>3155</v>
          </cell>
          <cell r="B1130">
            <v>11</v>
          </cell>
          <cell r="C1130" t="str">
            <v>FERENCZ CSIBI</v>
          </cell>
          <cell r="D1130" t="str">
            <v>ERIK JUSZTIN</v>
          </cell>
          <cell r="E1130" t="str">
            <v>TRANSYLVANIA SQUAD</v>
          </cell>
          <cell r="F1130" t="str">
            <v>FRM</v>
          </cell>
          <cell r="G1130" t="str">
            <v>C</v>
          </cell>
          <cell r="H1130" t="str">
            <v>HOBBY</v>
          </cell>
          <cell r="I1130" t="str">
            <v>SM</v>
          </cell>
          <cell r="L1130" t="str">
            <v>SM</v>
          </cell>
          <cell r="M1130" t="str">
            <v>EXP 03-02</v>
          </cell>
          <cell r="N1130">
            <v>45657</v>
          </cell>
          <cell r="Q1130" t="str">
            <v>ok</v>
          </cell>
          <cell r="R1130">
            <v>14</v>
          </cell>
          <cell r="S1130">
            <v>40067</v>
          </cell>
          <cell r="T1130" t="str">
            <v>M</v>
          </cell>
          <cell r="W1130">
            <v>5090911350039</v>
          </cell>
          <cell r="X1130">
            <v>768142182</v>
          </cell>
          <cell r="Z1130">
            <v>767309969</v>
          </cell>
          <cell r="AA1130" t="str">
            <v>TIMIS</v>
          </cell>
          <cell r="AB1130" t="str">
            <v>VEST</v>
          </cell>
          <cell r="AC1130" t="str">
            <v>ROU</v>
          </cell>
          <cell r="AD1130" t="str">
            <v>KTM</v>
          </cell>
          <cell r="AE1130" t="str">
            <v>250/4T</v>
          </cell>
          <cell r="AF1130" t="str">
            <v>NU</v>
          </cell>
          <cell r="AG1130">
            <v>45352</v>
          </cell>
          <cell r="AH1130" t="str">
            <v>OP</v>
          </cell>
          <cell r="AK1130" t="str">
            <v>DA</v>
          </cell>
          <cell r="AN1130">
            <v>300</v>
          </cell>
          <cell r="AQ1130">
            <v>300</v>
          </cell>
          <cell r="AT1130" t="str">
            <v>C</v>
          </cell>
          <cell r="EE1130">
            <v>111</v>
          </cell>
          <cell r="EF1130" t="str">
            <v>L</v>
          </cell>
          <cell r="EG1130">
            <v>0</v>
          </cell>
          <cell r="HL1130">
            <v>1</v>
          </cell>
          <cell r="HV1130">
            <v>1</v>
          </cell>
          <cell r="HZ1130">
            <v>1</v>
          </cell>
          <cell r="IC1130" t="str">
            <v>DA</v>
          </cell>
        </row>
        <row r="1131">
          <cell r="A1131">
            <v>456</v>
          </cell>
          <cell r="C1131" t="str">
            <v>FERENT</v>
          </cell>
          <cell r="D1131" t="str">
            <v>LORANT</v>
          </cell>
          <cell r="E1131" t="str">
            <v>MASTER BIKE CLUJ</v>
          </cell>
          <cell r="F1131" t="str">
            <v>FRM</v>
          </cell>
          <cell r="G1131" t="str">
            <v>B</v>
          </cell>
          <cell r="H1131" t="str">
            <v>EXPERT</v>
          </cell>
          <cell r="I1131" t="str">
            <v>TT</v>
          </cell>
          <cell r="R1131">
            <v>40</v>
          </cell>
          <cell r="S1131">
            <v>30475</v>
          </cell>
          <cell r="T1131" t="str">
            <v>M</v>
          </cell>
          <cell r="W1131">
            <v>1830608125827</v>
          </cell>
          <cell r="X1131">
            <v>753463652</v>
          </cell>
          <cell r="Y1131" t="str">
            <v>lorant.ferent@yahoo.com</v>
          </cell>
          <cell r="Z1131">
            <v>751049700</v>
          </cell>
          <cell r="AA1131" t="str">
            <v>CLUJ</v>
          </cell>
          <cell r="AB1131" t="str">
            <v>VEST</v>
          </cell>
          <cell r="AC1131" t="str">
            <v>ROU</v>
          </cell>
          <cell r="AD1131" t="str">
            <v>HUSQVARNA</v>
          </cell>
          <cell r="AE1131" t="str">
            <v>300/2T</v>
          </cell>
          <cell r="AI1131" t="str">
            <v>DA</v>
          </cell>
          <cell r="AK1131" t="str">
            <v>DA</v>
          </cell>
          <cell r="BO1131">
            <v>114</v>
          </cell>
          <cell r="BP1131" t="str">
            <v>L</v>
          </cell>
          <cell r="BQ1131">
            <v>0</v>
          </cell>
          <cell r="CH1131">
            <v>147</v>
          </cell>
          <cell r="CI1131" t="str">
            <v>L</v>
          </cell>
          <cell r="CJ1131">
            <v>0</v>
          </cell>
          <cell r="EH1131">
            <v>108</v>
          </cell>
          <cell r="EI1131" t="str">
            <v>L</v>
          </cell>
          <cell r="EJ1131">
            <v>0</v>
          </cell>
          <cell r="EN1131">
            <v>107</v>
          </cell>
          <cell r="EO1131" t="str">
            <v>L</v>
          </cell>
          <cell r="EP1131">
            <v>0</v>
          </cell>
          <cell r="FF1131">
            <v>103</v>
          </cell>
          <cell r="FG1131">
            <v>125</v>
          </cell>
          <cell r="FH1131">
            <v>0</v>
          </cell>
          <cell r="GW1131">
            <v>1</v>
          </cell>
          <cell r="GZ1131">
            <v>1</v>
          </cell>
          <cell r="HT1131">
            <v>1</v>
          </cell>
          <cell r="HZ1131">
            <v>1</v>
          </cell>
          <cell r="IC1131" t="str">
            <v>DA</v>
          </cell>
        </row>
        <row r="1132">
          <cell r="A1132">
            <v>2008</v>
          </cell>
          <cell r="C1132" t="str">
            <v>FERNANDEZ</v>
          </cell>
          <cell r="D1132" t="str">
            <v>MARC</v>
          </cell>
          <cell r="E1132" t="str">
            <v>SPANIA</v>
          </cell>
          <cell r="F1132" t="str">
            <v>RFME</v>
          </cell>
          <cell r="G1132" t="str">
            <v>A</v>
          </cell>
          <cell r="H1132" t="str">
            <v>PRO</v>
          </cell>
          <cell r="I1132" t="str">
            <v>TT</v>
          </cell>
          <cell r="M1132" t="str">
            <v>SP</v>
          </cell>
          <cell r="N1132" t="str">
            <v>SP</v>
          </cell>
          <cell r="R1132">
            <v>20</v>
          </cell>
          <cell r="S1132">
            <v>37966</v>
          </cell>
          <cell r="T1132" t="str">
            <v>M</v>
          </cell>
          <cell r="W1132" t="str">
            <v>48141632X</v>
          </cell>
          <cell r="X1132">
            <v>40730227578</v>
          </cell>
          <cell r="Y1132" t="str">
            <v>michel000@gmail.com</v>
          </cell>
          <cell r="AA1132" t="str">
            <v>SPANIA</v>
          </cell>
          <cell r="AB1132" t="str">
            <v>ESP</v>
          </cell>
          <cell r="AC1132" t="str">
            <v>ESP</v>
          </cell>
          <cell r="AD1132" t="str">
            <v>KTM</v>
          </cell>
          <cell r="AE1132" t="str">
            <v>300/2T</v>
          </cell>
          <cell r="BR1132">
            <v>16</v>
          </cell>
          <cell r="BS1132" t="str">
            <v>SP</v>
          </cell>
          <cell r="BT1132" t="str">
            <v>SP</v>
          </cell>
          <cell r="DI1132">
            <v>16</v>
          </cell>
          <cell r="DJ1132" t="str">
            <v>SP</v>
          </cell>
          <cell r="DK1132" t="str">
            <v>SP</v>
          </cell>
        </row>
        <row r="1133">
          <cell r="A1133">
            <v>1957</v>
          </cell>
          <cell r="C1133" t="str">
            <v>FERNANDEZ</v>
          </cell>
          <cell r="D1133" t="str">
            <v>MARC</v>
          </cell>
          <cell r="G1133" t="str">
            <v>A</v>
          </cell>
          <cell r="H1133" t="str">
            <v>PRO</v>
          </cell>
          <cell r="I1133" t="str">
            <v>TT</v>
          </cell>
          <cell r="R1133">
            <v>124</v>
          </cell>
          <cell r="T1133" t="str">
            <v>M</v>
          </cell>
          <cell r="AB1133" t="e">
            <v>#N/A</v>
          </cell>
        </row>
        <row r="1134">
          <cell r="A1134">
            <v>4122</v>
          </cell>
          <cell r="C1134" t="str">
            <v xml:space="preserve">FERREIRA DA SILVA </v>
          </cell>
          <cell r="D1134" t="str">
            <v>MARIO DIOGO</v>
          </cell>
          <cell r="E1134" t="str">
            <v>CRAZY BIKE SIBIU</v>
          </cell>
          <cell r="F1134" t="str">
            <v>FRM</v>
          </cell>
          <cell r="G1134" t="str">
            <v>C</v>
          </cell>
          <cell r="H1134" t="str">
            <v>HOBBY</v>
          </cell>
          <cell r="I1134" t="str">
            <v>TT</v>
          </cell>
          <cell r="K1134" t="str">
            <v>HE</v>
          </cell>
          <cell r="M1134">
            <v>45516</v>
          </cell>
          <cell r="N1134">
            <v>45657</v>
          </cell>
          <cell r="R1134">
            <v>38</v>
          </cell>
          <cell r="S1134">
            <v>31281</v>
          </cell>
          <cell r="T1134" t="str">
            <v>M</v>
          </cell>
          <cell r="W1134">
            <v>7850822320025</v>
          </cell>
          <cell r="X1134">
            <v>721992253</v>
          </cell>
          <cell r="Y1134" t="str">
            <v>mariodfsilva@gmail.com</v>
          </cell>
          <cell r="Z1134">
            <v>784067642</v>
          </cell>
          <cell r="AA1134" t="str">
            <v>SIBIU</v>
          </cell>
          <cell r="AB1134" t="str">
            <v>VEST</v>
          </cell>
          <cell r="AC1134" t="str">
            <v>POR</v>
          </cell>
          <cell r="AD1134" t="str">
            <v>SHERCO</v>
          </cell>
          <cell r="AE1134" t="str">
            <v>300/2T</v>
          </cell>
          <cell r="AF1134">
            <v>45386</v>
          </cell>
          <cell r="AG1134">
            <v>45386</v>
          </cell>
          <cell r="AH1134" t="str">
            <v>OP</v>
          </cell>
          <cell r="AI1134" t="str">
            <v>DA</v>
          </cell>
          <cell r="AK1134" t="str">
            <v>DA</v>
          </cell>
          <cell r="AL1134" t="str">
            <v>B</v>
          </cell>
          <cell r="AM1134" t="str">
            <v>POZITIV</v>
          </cell>
          <cell r="AN1134">
            <v>430</v>
          </cell>
          <cell r="AQ1134">
            <v>300</v>
          </cell>
          <cell r="AT1134" t="str">
            <v>S</v>
          </cell>
        </row>
        <row r="1135">
          <cell r="A1135">
            <v>457</v>
          </cell>
          <cell r="C1135" t="str">
            <v>FERUS</v>
          </cell>
          <cell r="D1135" t="str">
            <v>FRANTISEK</v>
          </cell>
          <cell r="E1135" t="str">
            <v>CEHIA</v>
          </cell>
          <cell r="F1135" t="str">
            <v>ACCR</v>
          </cell>
          <cell r="G1135" t="str">
            <v>C</v>
          </cell>
          <cell r="H1135" t="str">
            <v>HOBBY</v>
          </cell>
          <cell r="I1135" t="str">
            <v>TT</v>
          </cell>
          <cell r="M1135" t="str">
            <v>SP</v>
          </cell>
          <cell r="N1135" t="str">
            <v>SP</v>
          </cell>
          <cell r="R1135">
            <v>56</v>
          </cell>
          <cell r="S1135">
            <v>24934</v>
          </cell>
          <cell r="T1135" t="str">
            <v>M</v>
          </cell>
          <cell r="W1135">
            <v>200487030</v>
          </cell>
          <cell r="X1135">
            <v>42060882810</v>
          </cell>
          <cell r="Z1135">
            <v>420777873705</v>
          </cell>
          <cell r="AA1135" t="str">
            <v>CEHIA</v>
          </cell>
          <cell r="AB1135" t="str">
            <v>CZE</v>
          </cell>
          <cell r="AC1135" t="str">
            <v>CZE</v>
          </cell>
          <cell r="AD1135" t="str">
            <v>KTM</v>
          </cell>
          <cell r="AE1135" t="str">
            <v>300/2T</v>
          </cell>
          <cell r="BR1135">
            <v>328</v>
          </cell>
          <cell r="BS1135" t="str">
            <v>SP</v>
          </cell>
          <cell r="BT1135" t="str">
            <v>SP</v>
          </cell>
          <cell r="FL1135">
            <v>311</v>
          </cell>
          <cell r="FM1135" t="str">
            <v>SP</v>
          </cell>
          <cell r="FN1135" t="str">
            <v>SP</v>
          </cell>
        </row>
        <row r="1136">
          <cell r="A1136">
            <v>458</v>
          </cell>
          <cell r="C1136" t="str">
            <v>FERZAT</v>
          </cell>
          <cell r="D1136" t="str">
            <v>BELAL</v>
          </cell>
          <cell r="E1136" t="str">
            <v xml:space="preserve">LUPO RACING </v>
          </cell>
          <cell r="F1136" t="str">
            <v>FRM</v>
          </cell>
          <cell r="G1136" t="str">
            <v>C</v>
          </cell>
          <cell r="H1136" t="str">
            <v>D 600</v>
          </cell>
          <cell r="I1136" t="str">
            <v>V</v>
          </cell>
          <cell r="R1136">
            <v>27</v>
          </cell>
          <cell r="S1136">
            <v>35431</v>
          </cell>
          <cell r="T1136" t="str">
            <v>M</v>
          </cell>
          <cell r="W1136">
            <v>1970101410092</v>
          </cell>
          <cell r="X1136">
            <v>721566155</v>
          </cell>
          <cell r="Z1136">
            <v>756630983</v>
          </cell>
          <cell r="AA1136" t="str">
            <v>TIMIS</v>
          </cell>
          <cell r="AB1136" t="str">
            <v>VEST</v>
          </cell>
          <cell r="AC1136" t="str">
            <v>ROU</v>
          </cell>
          <cell r="AD1136" t="str">
            <v>SUZUKI</v>
          </cell>
          <cell r="AE1136">
            <v>600</v>
          </cell>
        </row>
        <row r="1137">
          <cell r="A1137">
            <v>1914</v>
          </cell>
          <cell r="C1137" t="str">
            <v>FETCU</v>
          </cell>
          <cell r="D1137" t="str">
            <v>IULIAN</v>
          </cell>
          <cell r="E1137" t="str">
            <v>ACS ODOBESTI</v>
          </cell>
          <cell r="F1137" t="str">
            <v>FRM</v>
          </cell>
          <cell r="G1137" t="str">
            <v>C</v>
          </cell>
          <cell r="H1137" t="str">
            <v>ATV</v>
          </cell>
          <cell r="I1137" t="str">
            <v>TT</v>
          </cell>
          <cell r="R1137">
            <v>43</v>
          </cell>
          <cell r="S1137">
            <v>29350</v>
          </cell>
          <cell r="T1137" t="str">
            <v>M</v>
          </cell>
          <cell r="W1137">
            <v>1800509226844</v>
          </cell>
          <cell r="X1137">
            <v>753969972</v>
          </cell>
          <cell r="AA1137" t="str">
            <v>IASI</v>
          </cell>
          <cell r="AB1137" t="str">
            <v>EST</v>
          </cell>
          <cell r="AC1137" t="str">
            <v>ROU</v>
          </cell>
          <cell r="AD1137" t="str">
            <v>CAN AM</v>
          </cell>
        </row>
        <row r="1138">
          <cell r="A1138">
            <v>2494</v>
          </cell>
          <cell r="C1138" t="str">
            <v>FETELEA</v>
          </cell>
          <cell r="D1138" t="str">
            <v>ALEXANDRU</v>
          </cell>
          <cell r="G1138" t="str">
            <v>C</v>
          </cell>
          <cell r="H1138" t="str">
            <v>HOBBY</v>
          </cell>
          <cell r="I1138" t="str">
            <v>TT</v>
          </cell>
          <cell r="R1138">
            <v>124</v>
          </cell>
          <cell r="T1138" t="str">
            <v>M</v>
          </cell>
          <cell r="AB1138" t="e">
            <v>#N/A</v>
          </cell>
          <cell r="AC1138" t="str">
            <v>ROU</v>
          </cell>
        </row>
        <row r="1139">
          <cell r="A1139">
            <v>3348</v>
          </cell>
          <cell r="C1139" t="str">
            <v>FICKER</v>
          </cell>
          <cell r="D1139" t="str">
            <v>STEFAN</v>
          </cell>
          <cell r="E1139" t="str">
            <v>SMART BRASOV</v>
          </cell>
          <cell r="F1139" t="str">
            <v>FRM</v>
          </cell>
          <cell r="G1139" t="str">
            <v>C</v>
          </cell>
          <cell r="H1139" t="str">
            <v>HOBBY</v>
          </cell>
          <cell r="I1139" t="str">
            <v>TT</v>
          </cell>
          <cell r="R1139">
            <v>34</v>
          </cell>
          <cell r="S1139">
            <v>32940</v>
          </cell>
          <cell r="T1139" t="str">
            <v>M</v>
          </cell>
          <cell r="W1139" t="str">
            <v>LCX4163PM</v>
          </cell>
          <cell r="X1139">
            <v>491626825545</v>
          </cell>
          <cell r="AA1139" t="str">
            <v>GERMANIA</v>
          </cell>
          <cell r="AB1139" t="str">
            <v>DEU</v>
          </cell>
          <cell r="AC1139" t="str">
            <v>GER</v>
          </cell>
          <cell r="AD1139" t="str">
            <v>BETA</v>
          </cell>
          <cell r="BR1139">
            <v>604</v>
          </cell>
          <cell r="BS1139">
            <v>30</v>
          </cell>
          <cell r="BT1139">
            <v>25</v>
          </cell>
          <cell r="EB1139">
            <v>214</v>
          </cell>
          <cell r="EC1139">
            <v>125</v>
          </cell>
          <cell r="ED1139">
            <v>125</v>
          </cell>
          <cell r="GW1139">
            <v>1</v>
          </cell>
          <cell r="HT1139">
            <v>1</v>
          </cell>
          <cell r="HZ1139">
            <v>1</v>
          </cell>
          <cell r="IC1139" t="str">
            <v>DA</v>
          </cell>
        </row>
        <row r="1140">
          <cell r="A1140">
            <v>2974</v>
          </cell>
          <cell r="C1140" t="str">
            <v>FIDALGO</v>
          </cell>
          <cell r="D1140" t="str">
            <v>MIGUEL GONZALEZ</v>
          </cell>
          <cell r="E1140" t="str">
            <v>SPANIA</v>
          </cell>
          <cell r="F1140" t="str">
            <v>RFME</v>
          </cell>
          <cell r="G1140" t="str">
            <v>C</v>
          </cell>
          <cell r="H1140" t="str">
            <v>HOBBY</v>
          </cell>
          <cell r="I1140" t="str">
            <v>TT</v>
          </cell>
          <cell r="R1140">
            <v>35</v>
          </cell>
          <cell r="S1140">
            <v>32575</v>
          </cell>
          <cell r="T1140" t="str">
            <v>M</v>
          </cell>
          <cell r="W1140" t="str">
            <v>49709077M</v>
          </cell>
          <cell r="X1140">
            <v>49162423813</v>
          </cell>
          <cell r="AA1140" t="str">
            <v>SPANIA</v>
          </cell>
          <cell r="AB1140" t="str">
            <v>ESP</v>
          </cell>
          <cell r="AC1140" t="str">
            <v>ESP</v>
          </cell>
          <cell r="AD1140" t="str">
            <v>KTM</v>
          </cell>
          <cell r="AE1140" t="str">
            <v>300/2T</v>
          </cell>
          <cell r="BR1140">
            <v>432</v>
          </cell>
          <cell r="BS1140" t="str">
            <v>SP</v>
          </cell>
          <cell r="BT1140" t="str">
            <v>SP</v>
          </cell>
        </row>
        <row r="1141">
          <cell r="A1141">
            <v>459</v>
          </cell>
          <cell r="C1141" t="str">
            <v>FIDER</v>
          </cell>
          <cell r="D1141" t="str">
            <v>ZSOLT</v>
          </cell>
          <cell r="E1141" t="str">
            <v>UNGARIA</v>
          </cell>
          <cell r="F1141" t="str">
            <v>MAMS</v>
          </cell>
          <cell r="G1141" t="str">
            <v>C</v>
          </cell>
          <cell r="H1141" t="str">
            <v>HOBBY</v>
          </cell>
          <cell r="I1141" t="str">
            <v>TT</v>
          </cell>
          <cell r="M1141" t="str">
            <v>SP</v>
          </cell>
          <cell r="N1141" t="str">
            <v>SP</v>
          </cell>
          <cell r="R1141">
            <v>43</v>
          </cell>
          <cell r="S1141">
            <v>29359</v>
          </cell>
          <cell r="T1141" t="str">
            <v>M</v>
          </cell>
          <cell r="W1141" t="str">
            <v>839895HE</v>
          </cell>
          <cell r="X1141">
            <v>36302271841</v>
          </cell>
          <cell r="Z1141">
            <v>36209460946</v>
          </cell>
          <cell r="AA1141" t="str">
            <v>UNGARIA</v>
          </cell>
          <cell r="AB1141" t="str">
            <v>HUN</v>
          </cell>
          <cell r="AC1141" t="str">
            <v>HUN</v>
          </cell>
          <cell r="AD1141" t="str">
            <v>BETA</v>
          </cell>
          <cell r="AE1141" t="str">
            <v>300/2T</v>
          </cell>
        </row>
        <row r="1142">
          <cell r="A1142">
            <v>460</v>
          </cell>
          <cell r="B1142">
            <v>18</v>
          </cell>
          <cell r="C1142" t="str">
            <v xml:space="preserve">FIERARU </v>
          </cell>
          <cell r="D1142" t="str">
            <v>IOANA MARIA</v>
          </cell>
          <cell r="E1142" t="str">
            <v>CSM FLACARA MORENI</v>
          </cell>
          <cell r="F1142" t="str">
            <v>FRM</v>
          </cell>
          <cell r="G1142" t="str">
            <v>A</v>
          </cell>
          <cell r="H1142" t="str">
            <v>FETE</v>
          </cell>
          <cell r="I1142" t="str">
            <v>MX</v>
          </cell>
          <cell r="R1142">
            <v>22</v>
          </cell>
          <cell r="S1142">
            <v>37274</v>
          </cell>
          <cell r="T1142" t="str">
            <v>F</v>
          </cell>
          <cell r="W1142">
            <v>6020118295897</v>
          </cell>
          <cell r="X1142">
            <v>733742123</v>
          </cell>
          <cell r="Y1142" t="str">
            <v>ioanamariafieraru18@gmail.com</v>
          </cell>
          <cell r="Z1142">
            <v>727585440</v>
          </cell>
          <cell r="AA1142" t="str">
            <v>PRAHOVA</v>
          </cell>
          <cell r="AB1142" t="str">
            <v>EST</v>
          </cell>
          <cell r="AC1142" t="str">
            <v>ROU</v>
          </cell>
          <cell r="AD1142" t="str">
            <v>YAMAHA</v>
          </cell>
          <cell r="AE1142" t="str">
            <v>250/4T</v>
          </cell>
        </row>
        <row r="1143">
          <cell r="A1143">
            <v>2254</v>
          </cell>
          <cell r="C1143" t="str">
            <v>FIGURSKI</v>
          </cell>
          <cell r="D1143" t="str">
            <v>ZBIGNIEW</v>
          </cell>
          <cell r="E1143" t="str">
            <v>HAITA DEVA</v>
          </cell>
          <cell r="F1143" t="str">
            <v>FRM</v>
          </cell>
          <cell r="G1143" t="str">
            <v>A</v>
          </cell>
          <cell r="H1143" t="str">
            <v>VET</v>
          </cell>
          <cell r="I1143" t="str">
            <v>TT</v>
          </cell>
          <cell r="R1143">
            <v>48</v>
          </cell>
          <cell r="S1143">
            <v>27701</v>
          </cell>
          <cell r="T1143" t="str">
            <v>M</v>
          </cell>
          <cell r="W1143" t="str">
            <v>CEC473833</v>
          </cell>
          <cell r="X1143">
            <v>48605890190</v>
          </cell>
          <cell r="Y1143" t="str">
            <v>z.figurski@wp.pl</v>
          </cell>
          <cell r="AA1143" t="str">
            <v>POLONIA</v>
          </cell>
          <cell r="AB1143" t="str">
            <v>POL</v>
          </cell>
          <cell r="AC1143" t="str">
            <v>POL</v>
          </cell>
          <cell r="AD1143" t="str">
            <v>KTM</v>
          </cell>
        </row>
        <row r="1144">
          <cell r="A1144">
            <v>461</v>
          </cell>
          <cell r="C1144" t="str">
            <v>FILA</v>
          </cell>
          <cell r="D1144" t="str">
            <v xml:space="preserve">JIRI  </v>
          </cell>
          <cell r="E1144" t="str">
            <v>SLOVACIA</v>
          </cell>
          <cell r="F1144" t="str">
            <v>SMF</v>
          </cell>
          <cell r="G1144" t="str">
            <v>C</v>
          </cell>
          <cell r="H1144" t="str">
            <v>HOBBY</v>
          </cell>
          <cell r="I1144" t="str">
            <v>TT</v>
          </cell>
          <cell r="M1144" t="str">
            <v>SP</v>
          </cell>
          <cell r="N1144" t="str">
            <v>SP</v>
          </cell>
          <cell r="R1144">
            <v>49</v>
          </cell>
          <cell r="S1144">
            <v>27199</v>
          </cell>
          <cell r="T1144" t="str">
            <v>M</v>
          </cell>
          <cell r="W1144">
            <v>7406190176</v>
          </cell>
          <cell r="X1144">
            <v>420773999990</v>
          </cell>
          <cell r="AA1144" t="str">
            <v>CEHIA</v>
          </cell>
          <cell r="AB1144" t="str">
            <v>CZE</v>
          </cell>
          <cell r="AC1144" t="str">
            <v>CZE</v>
          </cell>
          <cell r="AD1144" t="str">
            <v>KTM</v>
          </cell>
          <cell r="AE1144" t="str">
            <v>300/2T</v>
          </cell>
          <cell r="BR1144">
            <v>349</v>
          </cell>
          <cell r="BS1144" t="str">
            <v>SP</v>
          </cell>
          <cell r="BT1144" t="str">
            <v>SP</v>
          </cell>
          <cell r="FL1144">
            <v>307</v>
          </cell>
          <cell r="FM1144" t="str">
            <v>SP</v>
          </cell>
          <cell r="FN1144" t="str">
            <v>SP</v>
          </cell>
        </row>
        <row r="1145">
          <cell r="A1145">
            <v>2954</v>
          </cell>
          <cell r="C1145" t="str">
            <v>FILA</v>
          </cell>
          <cell r="D1145" t="str">
            <v>JIRI JR</v>
          </cell>
          <cell r="E1145" t="str">
            <v>HAITA DEVA</v>
          </cell>
          <cell r="F1145" t="str">
            <v>FRM</v>
          </cell>
          <cell r="G1145" t="str">
            <v>C</v>
          </cell>
          <cell r="H1145" t="str">
            <v>HOBBY</v>
          </cell>
          <cell r="I1145" t="str">
            <v>TT</v>
          </cell>
          <cell r="R1145">
            <v>29</v>
          </cell>
          <cell r="S1145">
            <v>34713</v>
          </cell>
          <cell r="T1145" t="str">
            <v>M</v>
          </cell>
          <cell r="W1145">
            <v>206747605</v>
          </cell>
          <cell r="X1145">
            <v>420773901106</v>
          </cell>
          <cell r="AA1145" t="str">
            <v>CEHIA</v>
          </cell>
          <cell r="AB1145" t="str">
            <v>CZE</v>
          </cell>
          <cell r="AC1145" t="str">
            <v>CZE</v>
          </cell>
          <cell r="AD1145" t="str">
            <v>KTM</v>
          </cell>
          <cell r="AE1145" t="str">
            <v>250/2T</v>
          </cell>
          <cell r="BR1145">
            <v>355</v>
          </cell>
          <cell r="BS1145">
            <v>30</v>
          </cell>
          <cell r="BT1145">
            <v>25</v>
          </cell>
          <cell r="FL1145">
            <v>308</v>
          </cell>
          <cell r="FM1145">
            <v>30</v>
          </cell>
          <cell r="FN1145">
            <v>30</v>
          </cell>
          <cell r="GW1145">
            <v>1</v>
          </cell>
          <cell r="HT1145">
            <v>1</v>
          </cell>
          <cell r="HZ1145">
            <v>1</v>
          </cell>
          <cell r="IC1145" t="str">
            <v>DA</v>
          </cell>
        </row>
        <row r="1146">
          <cell r="A1146">
            <v>2522</v>
          </cell>
          <cell r="C1146" t="str">
            <v>FILDIROIU</v>
          </cell>
          <cell r="D1146" t="str">
            <v>ADRIAN</v>
          </cell>
          <cell r="E1146" t="str">
            <v>FREE BIKE TEAM</v>
          </cell>
          <cell r="F1146" t="str">
            <v>FRM</v>
          </cell>
          <cell r="G1146" t="str">
            <v>C</v>
          </cell>
          <cell r="H1146" t="str">
            <v>HOBBY</v>
          </cell>
          <cell r="I1146" t="str">
            <v>TT</v>
          </cell>
          <cell r="R1146">
            <v>34</v>
          </cell>
          <cell r="S1146">
            <v>32873</v>
          </cell>
          <cell r="T1146" t="str">
            <v>M</v>
          </cell>
          <cell r="W1146">
            <v>1891231385566</v>
          </cell>
          <cell r="AA1146" t="str">
            <v>VALCEA</v>
          </cell>
          <cell r="AB1146" t="str">
            <v>VEST</v>
          </cell>
          <cell r="AC1146" t="str">
            <v>ROU</v>
          </cell>
        </row>
        <row r="1147">
          <cell r="A1147">
            <v>3820</v>
          </cell>
          <cell r="C1147" t="str">
            <v>FILEP</v>
          </cell>
          <cell r="D1147" t="str">
            <v>VIKTOR</v>
          </cell>
          <cell r="E1147" t="str">
            <v>UNGARIA</v>
          </cell>
          <cell r="F1147" t="str">
            <v>MAMS</v>
          </cell>
          <cell r="G1147" t="str">
            <v>C</v>
          </cell>
          <cell r="H1147" t="str">
            <v>HOBBY</v>
          </cell>
          <cell r="I1147" t="str">
            <v>SM</v>
          </cell>
          <cell r="M1147" t="str">
            <v>SP</v>
          </cell>
          <cell r="N1147" t="str">
            <v>SP</v>
          </cell>
          <cell r="R1147">
            <v>33</v>
          </cell>
          <cell r="S1147">
            <v>32998</v>
          </cell>
          <cell r="T1147" t="str">
            <v>M</v>
          </cell>
          <cell r="X1147">
            <v>36202332785</v>
          </cell>
          <cell r="AA1147" t="str">
            <v>UNGARIA</v>
          </cell>
          <cell r="AB1147" t="str">
            <v>HUN</v>
          </cell>
          <cell r="AC1147" t="str">
            <v>HUN</v>
          </cell>
          <cell r="EE1147">
            <v>555</v>
          </cell>
          <cell r="EF1147" t="str">
            <v>SP</v>
          </cell>
          <cell r="EG1147" t="str">
            <v>SP</v>
          </cell>
          <cell r="IC1147" t="str">
            <v>SP</v>
          </cell>
        </row>
        <row r="1148">
          <cell r="A1148">
            <v>462</v>
          </cell>
          <cell r="B1148">
            <v>995</v>
          </cell>
          <cell r="C1148" t="str">
            <v>FILIMON</v>
          </cell>
          <cell r="D1148" t="str">
            <v>ALEXANDRU</v>
          </cell>
          <cell r="E1148" t="str">
            <v>MASTER BIKE CLUJ</v>
          </cell>
          <cell r="F1148" t="str">
            <v>FRM</v>
          </cell>
          <cell r="G1148" t="str">
            <v>C</v>
          </cell>
          <cell r="H1148" t="str">
            <v>HOBBY</v>
          </cell>
          <cell r="I1148" t="str">
            <v>TT</v>
          </cell>
          <cell r="R1148">
            <v>26</v>
          </cell>
          <cell r="S1148">
            <v>35676</v>
          </cell>
          <cell r="T1148" t="str">
            <v>M</v>
          </cell>
          <cell r="W1148">
            <v>1970903055054</v>
          </cell>
          <cell r="X1148">
            <v>761698999</v>
          </cell>
          <cell r="Z1148">
            <v>765241410</v>
          </cell>
          <cell r="AA1148" t="str">
            <v>BIHOR</v>
          </cell>
          <cell r="AB1148" t="str">
            <v>VEST</v>
          </cell>
          <cell r="AC1148" t="str">
            <v>ROU</v>
          </cell>
          <cell r="AD1148" t="str">
            <v>HUSQVARNA</v>
          </cell>
          <cell r="AE1148" t="str">
            <v>250/2T</v>
          </cell>
        </row>
        <row r="1149">
          <cell r="A1149">
            <v>463</v>
          </cell>
          <cell r="B1149">
            <v>77</v>
          </cell>
          <cell r="C1149" t="str">
            <v>FILIMON</v>
          </cell>
          <cell r="D1149" t="str">
            <v>ANDREI</v>
          </cell>
          <cell r="E1149" t="str">
            <v>MRM BUCURESTI</v>
          </cell>
          <cell r="F1149" t="str">
            <v>FRM</v>
          </cell>
          <cell r="G1149" t="str">
            <v>A</v>
          </cell>
          <cell r="H1149" t="str">
            <v>S OPEN</v>
          </cell>
          <cell r="I1149" t="str">
            <v>SM</v>
          </cell>
          <cell r="R1149">
            <v>22</v>
          </cell>
          <cell r="S1149">
            <v>37245</v>
          </cell>
          <cell r="T1149" t="str">
            <v>M</v>
          </cell>
          <cell r="W1149">
            <v>5011220020087</v>
          </cell>
          <cell r="X1149">
            <v>746231797</v>
          </cell>
          <cell r="Y1149" t="str">
            <v>andreiar07@yahoo.com</v>
          </cell>
          <cell r="AA1149" t="str">
            <v>ARAD</v>
          </cell>
          <cell r="AB1149" t="str">
            <v>VEST</v>
          </cell>
          <cell r="AC1149" t="str">
            <v>ROU</v>
          </cell>
          <cell r="AD1149" t="str">
            <v>KTM</v>
          </cell>
        </row>
        <row r="1150">
          <cell r="A1150">
            <v>2378</v>
          </cell>
          <cell r="C1150" t="str">
            <v>FILIMON</v>
          </cell>
          <cell r="D1150" t="str">
            <v>CRISTIAN</v>
          </cell>
          <cell r="E1150" t="str">
            <v>ENDURO BISTRITA</v>
          </cell>
          <cell r="F1150" t="str">
            <v>FRM</v>
          </cell>
          <cell r="G1150" t="str">
            <v>C</v>
          </cell>
          <cell r="H1150" t="str">
            <v>HOBBY</v>
          </cell>
          <cell r="I1150" t="str">
            <v>TT</v>
          </cell>
          <cell r="R1150">
            <v>41</v>
          </cell>
          <cell r="S1150">
            <v>30216</v>
          </cell>
          <cell r="T1150" t="str">
            <v>M</v>
          </cell>
          <cell r="W1150">
            <v>1820922060037</v>
          </cell>
          <cell r="X1150">
            <v>751323901</v>
          </cell>
          <cell r="Z1150">
            <v>747675023</v>
          </cell>
          <cell r="AA1150" t="str">
            <v>BISTRITA - NASAUD</v>
          </cell>
          <cell r="AB1150" t="str">
            <v>VEST</v>
          </cell>
          <cell r="AC1150" t="str">
            <v>ROU</v>
          </cell>
          <cell r="AD1150" t="str">
            <v>KTM</v>
          </cell>
          <cell r="AE1150" t="str">
            <v>300/2T</v>
          </cell>
          <cell r="CH1150">
            <v>331</v>
          </cell>
          <cell r="CI1150">
            <v>125</v>
          </cell>
          <cell r="CJ1150">
            <v>125</v>
          </cell>
          <cell r="GW1150">
            <v>1</v>
          </cell>
          <cell r="HT1150">
            <v>1</v>
          </cell>
          <cell r="HZ1150">
            <v>1</v>
          </cell>
          <cell r="IC1150" t="str">
            <v>DA</v>
          </cell>
        </row>
        <row r="1151">
          <cell r="A1151">
            <v>3707</v>
          </cell>
          <cell r="C1151" t="str">
            <v>FILIMON</v>
          </cell>
          <cell r="D1151" t="str">
            <v>LAURIAN</v>
          </cell>
          <cell r="E1151" t="str">
            <v>SO-MOTO RACING</v>
          </cell>
          <cell r="F1151" t="str">
            <v>FRM</v>
          </cell>
          <cell r="G1151" t="str">
            <v>A</v>
          </cell>
          <cell r="H1151" t="str">
            <v>QUAD</v>
          </cell>
          <cell r="I1151" t="str">
            <v>TT</v>
          </cell>
          <cell r="R1151">
            <v>48</v>
          </cell>
          <cell r="S1151">
            <v>27727</v>
          </cell>
          <cell r="T1151" t="str">
            <v>M</v>
          </cell>
          <cell r="W1151">
            <v>1751129323941</v>
          </cell>
          <cell r="X1151">
            <v>728535353</v>
          </cell>
          <cell r="Z1151">
            <v>728535355</v>
          </cell>
          <cell r="AA1151" t="str">
            <v>SIBIU</v>
          </cell>
          <cell r="AB1151" t="str">
            <v>VEST</v>
          </cell>
          <cell r="AC1151" t="str">
            <v>ROU</v>
          </cell>
          <cell r="AD1151" t="str">
            <v>YAMAHA</v>
          </cell>
          <cell r="AE1151" t="str">
            <v>700/4T</v>
          </cell>
          <cell r="AI1151" t="str">
            <v>DA</v>
          </cell>
          <cell r="AK1151" t="str">
            <v>DA</v>
          </cell>
          <cell r="EW1151">
            <v>68</v>
          </cell>
          <cell r="EX1151" t="str">
            <v>L</v>
          </cell>
          <cell r="EY1151">
            <v>0</v>
          </cell>
          <cell r="HC1151">
            <v>1</v>
          </cell>
          <cell r="HT1151">
            <v>1</v>
          </cell>
          <cell r="HZ1151">
            <v>1</v>
          </cell>
          <cell r="IC1151" t="str">
            <v>DA</v>
          </cell>
        </row>
        <row r="1152">
          <cell r="A1152">
            <v>465</v>
          </cell>
          <cell r="B1152">
            <v>7</v>
          </cell>
          <cell r="C1152" t="str">
            <v>FILIP</v>
          </cell>
          <cell r="D1152" t="str">
            <v>ANDREI</v>
          </cell>
          <cell r="E1152" t="str">
            <v>CSM FLACARA MORENI</v>
          </cell>
          <cell r="F1152" t="str">
            <v>FRM</v>
          </cell>
          <cell r="G1152" t="str">
            <v>A</v>
          </cell>
          <cell r="H1152" t="str">
            <v>MX.1</v>
          </cell>
          <cell r="I1152" t="str">
            <v>MX</v>
          </cell>
          <cell r="J1152" t="str">
            <v>MX</v>
          </cell>
          <cell r="M1152" t="str">
            <v>EXP 23-03</v>
          </cell>
          <cell r="N1152">
            <v>45657</v>
          </cell>
          <cell r="R1152">
            <v>29</v>
          </cell>
          <cell r="S1152">
            <v>34573</v>
          </cell>
          <cell r="T1152" t="str">
            <v>M</v>
          </cell>
          <cell r="V1152">
            <v>34</v>
          </cell>
          <cell r="W1152">
            <v>1940827082564</v>
          </cell>
          <cell r="X1152">
            <v>733962572</v>
          </cell>
          <cell r="Y1152" t="str">
            <v>andrey-mx4@yahoo.com</v>
          </cell>
          <cell r="Z1152">
            <v>727351292</v>
          </cell>
          <cell r="AA1152" t="str">
            <v>BRASOV</v>
          </cell>
          <cell r="AB1152" t="str">
            <v>EST</v>
          </cell>
          <cell r="AC1152" t="str">
            <v>ROU</v>
          </cell>
          <cell r="AD1152" t="str">
            <v>KAWASAKI</v>
          </cell>
          <cell r="AE1152" t="str">
            <v>450/4T</v>
          </cell>
          <cell r="AF1152">
            <v>45336</v>
          </cell>
          <cell r="AG1152">
            <v>45351</v>
          </cell>
          <cell r="AH1152" t="str">
            <v>OP</v>
          </cell>
          <cell r="AN1152">
            <v>300</v>
          </cell>
          <cell r="AQ1152">
            <v>300</v>
          </cell>
          <cell r="AT1152" t="str">
            <v>C</v>
          </cell>
          <cell r="BU1152">
            <v>7</v>
          </cell>
          <cell r="FC1152">
            <v>7</v>
          </cell>
          <cell r="FD1152" t="str">
            <v>L</v>
          </cell>
          <cell r="FE1152">
            <v>0</v>
          </cell>
          <cell r="FR1152">
            <v>7</v>
          </cell>
          <cell r="FS1152" t="str">
            <v>L</v>
          </cell>
          <cell r="FT1152">
            <v>0</v>
          </cell>
          <cell r="GD1152">
            <v>7</v>
          </cell>
          <cell r="GE1152" t="str">
            <v>L</v>
          </cell>
          <cell r="GF1152">
            <v>0</v>
          </cell>
          <cell r="HF1152">
            <v>1</v>
          </cell>
          <cell r="HU1152">
            <v>1</v>
          </cell>
          <cell r="HZ1152">
            <v>1</v>
          </cell>
          <cell r="IC1152" t="str">
            <v>DA</v>
          </cell>
        </row>
        <row r="1153">
          <cell r="A1153">
            <v>467</v>
          </cell>
          <cell r="C1153" t="str">
            <v>FILIP</v>
          </cell>
          <cell r="D1153" t="str">
            <v>BOGDAN IONUȚ</v>
          </cell>
          <cell r="E1153" t="str">
            <v xml:space="preserve">HARD ENDURO TG. NEAMT </v>
          </cell>
          <cell r="F1153" t="str">
            <v>FRM</v>
          </cell>
          <cell r="G1153" t="str">
            <v>C</v>
          </cell>
          <cell r="H1153" t="str">
            <v>HOBBY</v>
          </cell>
          <cell r="I1153" t="str">
            <v>TT</v>
          </cell>
          <cell r="R1153">
            <v>36</v>
          </cell>
          <cell r="S1153">
            <v>32166</v>
          </cell>
          <cell r="T1153" t="str">
            <v>M</v>
          </cell>
          <cell r="W1153">
            <v>1880124271698</v>
          </cell>
          <cell r="X1153">
            <v>743612731</v>
          </cell>
          <cell r="Y1153" t="str">
            <v>fbibogdan@gmail.com</v>
          </cell>
          <cell r="Z1153">
            <v>752613315</v>
          </cell>
          <cell r="AA1153" t="str">
            <v>NEAMT</v>
          </cell>
          <cell r="AB1153" t="str">
            <v>EST</v>
          </cell>
          <cell r="AC1153" t="str">
            <v>ROU</v>
          </cell>
          <cell r="AD1153" t="str">
            <v>KTM</v>
          </cell>
          <cell r="AE1153" t="str">
            <v>300/2T</v>
          </cell>
          <cell r="CH1153">
            <v>354</v>
          </cell>
          <cell r="CI1153">
            <v>125</v>
          </cell>
          <cell r="CJ1153">
            <v>125</v>
          </cell>
          <cell r="EH1153">
            <v>220</v>
          </cell>
          <cell r="EI1153">
            <v>125</v>
          </cell>
          <cell r="EJ1153">
            <v>125</v>
          </cell>
          <cell r="GW1153">
            <v>1</v>
          </cell>
          <cell r="HT1153">
            <v>1</v>
          </cell>
          <cell r="HZ1153">
            <v>1</v>
          </cell>
          <cell r="IC1153" t="str">
            <v>DA</v>
          </cell>
        </row>
        <row r="1154">
          <cell r="A1154">
            <v>1754</v>
          </cell>
          <cell r="C1154" t="str">
            <v>FILIP</v>
          </cell>
          <cell r="D1154" t="str">
            <v>CLAUDIU GHEORGHE</v>
          </cell>
          <cell r="E1154" t="str">
            <v>HE MARAMURES</v>
          </cell>
          <cell r="F1154" t="str">
            <v>FRM</v>
          </cell>
          <cell r="G1154" t="str">
            <v>C</v>
          </cell>
          <cell r="H1154" t="str">
            <v>SSV</v>
          </cell>
          <cell r="I1154" t="str">
            <v>TT</v>
          </cell>
          <cell r="R1154">
            <v>51</v>
          </cell>
          <cell r="S1154">
            <v>26759</v>
          </cell>
          <cell r="T1154" t="str">
            <v>M</v>
          </cell>
          <cell r="W1154">
            <v>1730405240016</v>
          </cell>
          <cell r="X1154">
            <v>745901899</v>
          </cell>
          <cell r="AA1154" t="str">
            <v>MARAMURES</v>
          </cell>
          <cell r="AB1154" t="str">
            <v>VEST</v>
          </cell>
          <cell r="AC1154" t="str">
            <v>ROU</v>
          </cell>
          <cell r="AD1154" t="str">
            <v>CAN AM</v>
          </cell>
          <cell r="AE1154" t="str">
            <v>1000/4T</v>
          </cell>
          <cell r="AZ1154">
            <v>406</v>
          </cell>
          <cell r="BA1154">
            <v>125</v>
          </cell>
          <cell r="BB1154">
            <v>125</v>
          </cell>
          <cell r="GZ1154">
            <v>1</v>
          </cell>
          <cell r="HT1154">
            <v>1</v>
          </cell>
          <cell r="HZ1154">
            <v>1</v>
          </cell>
          <cell r="IC1154" t="str">
            <v>DA</v>
          </cell>
        </row>
        <row r="1155">
          <cell r="A1155">
            <v>466</v>
          </cell>
          <cell r="C1155" t="str">
            <v>FILIP</v>
          </cell>
          <cell r="D1155" t="str">
            <v>CORNEL</v>
          </cell>
          <cell r="E1155" t="str">
            <v>HE MARAMURES</v>
          </cell>
          <cell r="F1155" t="str">
            <v>FRM</v>
          </cell>
          <cell r="G1155" t="str">
            <v>C</v>
          </cell>
          <cell r="H1155" t="str">
            <v>ATV*</v>
          </cell>
          <cell r="I1155" t="str">
            <v>TT</v>
          </cell>
          <cell r="R1155">
            <v>50</v>
          </cell>
          <cell r="S1155">
            <v>27026</v>
          </cell>
          <cell r="T1155" t="str">
            <v>M</v>
          </cell>
          <cell r="W1155">
            <v>1731228243102</v>
          </cell>
          <cell r="X1155">
            <v>748759946</v>
          </cell>
          <cell r="Z1155">
            <v>734656686</v>
          </cell>
          <cell r="AA1155" t="str">
            <v>MARAMURES</v>
          </cell>
          <cell r="AB1155" t="str">
            <v>VEST</v>
          </cell>
          <cell r="AC1155" t="str">
            <v>ROU</v>
          </cell>
          <cell r="AD1155" t="str">
            <v>CAN AM</v>
          </cell>
          <cell r="AE1155" t="str">
            <v>850/4T</v>
          </cell>
        </row>
        <row r="1156">
          <cell r="A1156">
            <v>468</v>
          </cell>
          <cell r="C1156" t="str">
            <v>FILIP</v>
          </cell>
          <cell r="D1156" t="str">
            <v xml:space="preserve">IOAN  </v>
          </cell>
          <cell r="E1156" t="str">
            <v xml:space="preserve">HARD ENDURO TG. NEAMT </v>
          </cell>
          <cell r="F1156" t="str">
            <v>FRM</v>
          </cell>
          <cell r="G1156" t="str">
            <v>C</v>
          </cell>
          <cell r="H1156" t="str">
            <v>HOBBY</v>
          </cell>
          <cell r="I1156" t="str">
            <v>TT</v>
          </cell>
          <cell r="R1156">
            <v>36</v>
          </cell>
          <cell r="S1156">
            <v>32021</v>
          </cell>
          <cell r="T1156" t="str">
            <v>M</v>
          </cell>
          <cell r="W1156">
            <v>1870901271691</v>
          </cell>
          <cell r="X1156">
            <v>746475756</v>
          </cell>
          <cell r="Y1156" t="str">
            <v>fim@yahoo.com</v>
          </cell>
          <cell r="AA1156" t="str">
            <v>NEAMT</v>
          </cell>
          <cell r="AB1156" t="str">
            <v>EST</v>
          </cell>
          <cell r="AC1156" t="str">
            <v>ROU</v>
          </cell>
          <cell r="AD1156" t="str">
            <v>BETA</v>
          </cell>
          <cell r="AE1156" t="str">
            <v>250/2T</v>
          </cell>
          <cell r="BI1156">
            <v>314</v>
          </cell>
          <cell r="BJ1156">
            <v>125</v>
          </cell>
          <cell r="BK1156">
            <v>125</v>
          </cell>
          <cell r="CH1156">
            <v>113</v>
          </cell>
          <cell r="CI1156">
            <v>125</v>
          </cell>
          <cell r="CJ1156">
            <v>125</v>
          </cell>
          <cell r="DI1156">
            <v>390</v>
          </cell>
          <cell r="DJ1156">
            <v>125</v>
          </cell>
          <cell r="DK1156">
            <v>125</v>
          </cell>
          <cell r="GW1156">
            <v>1</v>
          </cell>
          <cell r="HT1156">
            <v>1</v>
          </cell>
          <cell r="HZ1156">
            <v>1</v>
          </cell>
          <cell r="IC1156" t="str">
            <v>DA</v>
          </cell>
        </row>
        <row r="1157">
          <cell r="A1157">
            <v>1897</v>
          </cell>
          <cell r="C1157" t="str">
            <v>FILIP</v>
          </cell>
          <cell r="D1157" t="str">
            <v>IOAN DAN</v>
          </cell>
          <cell r="E1157" t="str">
            <v>FREE BIKE TEAM</v>
          </cell>
          <cell r="F1157" t="str">
            <v>FRM</v>
          </cell>
          <cell r="G1157" t="str">
            <v>C</v>
          </cell>
          <cell r="H1157" t="str">
            <v>HOBBY</v>
          </cell>
          <cell r="I1157" t="str">
            <v>TT</v>
          </cell>
          <cell r="R1157">
            <v>40</v>
          </cell>
          <cell r="S1157">
            <v>30632</v>
          </cell>
          <cell r="T1157" t="str">
            <v>M</v>
          </cell>
          <cell r="W1157">
            <v>1831112240011</v>
          </cell>
          <cell r="X1157">
            <v>7790749265</v>
          </cell>
          <cell r="AA1157" t="str">
            <v>MARAMURES</v>
          </cell>
          <cell r="AB1157" t="str">
            <v>VEST</v>
          </cell>
          <cell r="AC1157" t="str">
            <v>ROU</v>
          </cell>
          <cell r="AD1157" t="str">
            <v>KTM</v>
          </cell>
          <cell r="AE1157" t="str">
            <v>300/2T</v>
          </cell>
        </row>
        <row r="1158">
          <cell r="A1158">
            <v>464</v>
          </cell>
          <cell r="C1158" t="str">
            <v>FILIP</v>
          </cell>
          <cell r="D1158" t="str">
            <v>IOAN DAN</v>
          </cell>
          <cell r="E1158" t="str">
            <v>FREE BIKE TEAM</v>
          </cell>
          <cell r="F1158" t="str">
            <v>FRM</v>
          </cell>
          <cell r="G1158" t="str">
            <v>C</v>
          </cell>
          <cell r="H1158" t="str">
            <v>HOBBY</v>
          </cell>
          <cell r="I1158" t="str">
            <v>TT</v>
          </cell>
          <cell r="R1158">
            <v>40</v>
          </cell>
          <cell r="S1158">
            <v>30632</v>
          </cell>
          <cell r="T1158" t="str">
            <v>M</v>
          </cell>
          <cell r="W1158">
            <v>1831112240011</v>
          </cell>
          <cell r="X1158">
            <v>7790749265</v>
          </cell>
          <cell r="Z1158">
            <v>447889367301</v>
          </cell>
          <cell r="AA1158" t="str">
            <v>MARAMURES</v>
          </cell>
          <cell r="AB1158" t="str">
            <v>VEST</v>
          </cell>
          <cell r="AC1158" t="str">
            <v>ROU</v>
          </cell>
          <cell r="AD1158" t="str">
            <v>KTM</v>
          </cell>
          <cell r="AE1158" t="str">
            <v>300/2T</v>
          </cell>
        </row>
        <row r="1159">
          <cell r="A1159">
            <v>3045</v>
          </cell>
          <cell r="C1159" t="str">
            <v>FILIP</v>
          </cell>
          <cell r="D1159" t="str">
            <v>STEFAN</v>
          </cell>
          <cell r="E1159" t="str">
            <v>ACS ODOBESTI</v>
          </cell>
          <cell r="F1159" t="str">
            <v>FRM</v>
          </cell>
          <cell r="G1159" t="str">
            <v>C</v>
          </cell>
          <cell r="H1159" t="str">
            <v>ATV</v>
          </cell>
          <cell r="I1159" t="str">
            <v>TT</v>
          </cell>
          <cell r="R1159">
            <v>31</v>
          </cell>
          <cell r="S1159">
            <v>33752</v>
          </cell>
          <cell r="T1159" t="str">
            <v>M</v>
          </cell>
          <cell r="W1159">
            <v>1920528410010</v>
          </cell>
          <cell r="X1159">
            <v>757776677</v>
          </cell>
          <cell r="AA1159" t="str">
            <v>BUCURESTI</v>
          </cell>
          <cell r="AB1159" t="str">
            <v>EST</v>
          </cell>
          <cell r="AC1159" t="str">
            <v>ROU</v>
          </cell>
          <cell r="AD1159" t="str">
            <v>CAN AM</v>
          </cell>
        </row>
        <row r="1160">
          <cell r="A1160">
            <v>3602</v>
          </cell>
          <cell r="C1160" t="str">
            <v>FILOTIE</v>
          </cell>
          <cell r="D1160" t="str">
            <v>SILVIU IONUȚ</v>
          </cell>
          <cell r="E1160" t="str">
            <v>MOTOKRON RACING TEAM</v>
          </cell>
          <cell r="F1160" t="str">
            <v>FRM</v>
          </cell>
          <cell r="G1160" t="str">
            <v>C</v>
          </cell>
          <cell r="H1160" t="str">
            <v>HOBBY</v>
          </cell>
          <cell r="I1160" t="str">
            <v>TT</v>
          </cell>
          <cell r="R1160">
            <v>36</v>
          </cell>
          <cell r="S1160">
            <v>32148</v>
          </cell>
          <cell r="T1160" t="str">
            <v>M</v>
          </cell>
          <cell r="W1160">
            <v>1880106082561</v>
          </cell>
          <cell r="X1160">
            <v>754674623</v>
          </cell>
          <cell r="AA1160" t="str">
            <v>BRASOV</v>
          </cell>
          <cell r="AB1160" t="str">
            <v>EST</v>
          </cell>
          <cell r="AC1160" t="str">
            <v>ROU</v>
          </cell>
          <cell r="AD1160" t="str">
            <v>HONDA</v>
          </cell>
          <cell r="AE1160" t="str">
            <v>250/2T</v>
          </cell>
          <cell r="CN1160">
            <v>375</v>
          </cell>
          <cell r="CO1160">
            <v>125</v>
          </cell>
          <cell r="CP1160">
            <v>125</v>
          </cell>
          <cell r="GW1160">
            <v>1</v>
          </cell>
          <cell r="HT1160">
            <v>1</v>
          </cell>
          <cell r="HZ1160">
            <v>1</v>
          </cell>
          <cell r="IC1160" t="str">
            <v>DA</v>
          </cell>
        </row>
        <row r="1161">
          <cell r="A1161">
            <v>2631</v>
          </cell>
          <cell r="C1161" t="str">
            <v>FINA</v>
          </cell>
          <cell r="D1161" t="str">
            <v>AKOS LASZLO</v>
          </cell>
          <cell r="E1161" t="str">
            <v>MASTER BIKE CLUJ</v>
          </cell>
          <cell r="F1161" t="str">
            <v>FRM</v>
          </cell>
          <cell r="G1161" t="str">
            <v>C</v>
          </cell>
          <cell r="H1161" t="str">
            <v>HOBBY</v>
          </cell>
          <cell r="I1161" t="str">
            <v>TT</v>
          </cell>
          <cell r="R1161">
            <v>27</v>
          </cell>
          <cell r="S1161">
            <v>35371</v>
          </cell>
          <cell r="T1161" t="str">
            <v>M</v>
          </cell>
          <cell r="W1161">
            <v>1961102124603</v>
          </cell>
          <cell r="X1161">
            <v>740872019</v>
          </cell>
          <cell r="Y1161" t="str">
            <v>finaakos@gmail.com</v>
          </cell>
          <cell r="Z1161">
            <v>729136898</v>
          </cell>
          <cell r="AA1161" t="str">
            <v>CLUJ</v>
          </cell>
          <cell r="AB1161" t="str">
            <v>VEST</v>
          </cell>
          <cell r="AC1161" t="str">
            <v>ROU</v>
          </cell>
          <cell r="AD1161" t="str">
            <v>KTM</v>
          </cell>
          <cell r="AE1161" t="str">
            <v>250/2T</v>
          </cell>
          <cell r="CH1161">
            <v>328</v>
          </cell>
          <cell r="CI1161">
            <v>125</v>
          </cell>
          <cell r="CJ1161">
            <v>125</v>
          </cell>
          <cell r="DI1161">
            <v>337</v>
          </cell>
          <cell r="DJ1161" t="str">
            <v>TOM</v>
          </cell>
          <cell r="DK1161">
            <v>125</v>
          </cell>
          <cell r="DL1161">
            <v>125</v>
          </cell>
          <cell r="GW1161">
            <v>1</v>
          </cell>
          <cell r="HT1161">
            <v>1</v>
          </cell>
          <cell r="HZ1161">
            <v>1</v>
          </cell>
          <cell r="IC1161" t="str">
            <v>DA</v>
          </cell>
        </row>
        <row r="1162">
          <cell r="A1162">
            <v>469</v>
          </cell>
          <cell r="C1162" t="str">
            <v>FINA</v>
          </cell>
          <cell r="D1162" t="str">
            <v>LASZLO</v>
          </cell>
          <cell r="E1162" t="str">
            <v>MASTER BIKE CLUJ</v>
          </cell>
          <cell r="F1162" t="str">
            <v>FRM</v>
          </cell>
          <cell r="G1162" t="str">
            <v>C</v>
          </cell>
          <cell r="H1162" t="str">
            <v>HOBBY</v>
          </cell>
          <cell r="I1162" t="str">
            <v>TT</v>
          </cell>
          <cell r="K1162" t="str">
            <v>HE</v>
          </cell>
          <cell r="N1162">
            <v>45657</v>
          </cell>
          <cell r="R1162">
            <v>52</v>
          </cell>
          <cell r="S1162">
            <v>26197</v>
          </cell>
          <cell r="T1162" t="str">
            <v>M</v>
          </cell>
          <cell r="W1162">
            <v>1710921120035</v>
          </cell>
          <cell r="X1162">
            <v>729136898</v>
          </cell>
          <cell r="Y1162" t="str">
            <v>finalaci@yahoo.com</v>
          </cell>
          <cell r="Z1162">
            <v>740872019</v>
          </cell>
          <cell r="AA1162" t="str">
            <v>CLUJ</v>
          </cell>
          <cell r="AB1162" t="str">
            <v>VEST</v>
          </cell>
          <cell r="AC1162" t="str">
            <v>ROU</v>
          </cell>
          <cell r="AD1162" t="str">
            <v>KTM</v>
          </cell>
          <cell r="AE1162" t="str">
            <v>250/2T</v>
          </cell>
          <cell r="AF1162">
            <v>45350</v>
          </cell>
          <cell r="AG1162">
            <v>45350</v>
          </cell>
          <cell r="AH1162" t="str">
            <v>OP</v>
          </cell>
          <cell r="AI1162" t="str">
            <v>DA</v>
          </cell>
          <cell r="AK1162" t="str">
            <v>DA</v>
          </cell>
          <cell r="AN1162">
            <v>300</v>
          </cell>
          <cell r="AQ1162">
            <v>300</v>
          </cell>
          <cell r="AT1162" t="str">
            <v>S</v>
          </cell>
          <cell r="BO1162">
            <v>206</v>
          </cell>
          <cell r="BP1162" t="str">
            <v>L</v>
          </cell>
          <cell r="BQ1162">
            <v>0</v>
          </cell>
          <cell r="CN1162">
            <v>359</v>
          </cell>
          <cell r="CO1162" t="str">
            <v>L</v>
          </cell>
          <cell r="CP1162">
            <v>0</v>
          </cell>
          <cell r="EB1162">
            <v>234</v>
          </cell>
          <cell r="EC1162" t="str">
            <v>L</v>
          </cell>
          <cell r="ED1162">
            <v>0</v>
          </cell>
          <cell r="ET1162">
            <v>347</v>
          </cell>
          <cell r="EU1162" t="str">
            <v>L</v>
          </cell>
          <cell r="EV1162">
            <v>0</v>
          </cell>
          <cell r="FF1162">
            <v>301</v>
          </cell>
          <cell r="FG1162" t="str">
            <v>L</v>
          </cell>
          <cell r="FH1162">
            <v>0</v>
          </cell>
          <cell r="GW1162">
            <v>1</v>
          </cell>
          <cell r="GZ1162">
            <v>1</v>
          </cell>
          <cell r="HT1162">
            <v>1</v>
          </cell>
          <cell r="HZ1162">
            <v>1</v>
          </cell>
          <cell r="IC1162" t="str">
            <v>DA</v>
          </cell>
        </row>
        <row r="1163">
          <cell r="A1163">
            <v>470</v>
          </cell>
          <cell r="C1163" t="str">
            <v>FINDLING</v>
          </cell>
          <cell r="D1163" t="str">
            <v>EDDIE</v>
          </cell>
          <cell r="E1163" t="str">
            <v>GERMANIA</v>
          </cell>
          <cell r="F1163" t="str">
            <v>DMSB</v>
          </cell>
          <cell r="G1163" t="str">
            <v>B</v>
          </cell>
          <cell r="H1163" t="str">
            <v>EXPERT</v>
          </cell>
          <cell r="I1163" t="str">
            <v>TT</v>
          </cell>
          <cell r="M1163" t="str">
            <v>SP</v>
          </cell>
          <cell r="N1163" t="str">
            <v>SP</v>
          </cell>
          <cell r="R1163">
            <v>34</v>
          </cell>
          <cell r="S1163">
            <v>32890</v>
          </cell>
          <cell r="T1163" t="str">
            <v>M</v>
          </cell>
          <cell r="U1163" t="str">
            <v>B1111763</v>
          </cell>
          <cell r="W1163" t="str">
            <v>ID LHNZW6272</v>
          </cell>
          <cell r="X1163">
            <v>491703407297</v>
          </cell>
          <cell r="Y1163" t="str">
            <v>findling@hmh-mineraloele.de</v>
          </cell>
          <cell r="AA1163" t="str">
            <v>GERMANIA</v>
          </cell>
          <cell r="AB1163" t="str">
            <v>DEU</v>
          </cell>
          <cell r="AC1163" t="str">
            <v>GER</v>
          </cell>
          <cell r="AD1163" t="str">
            <v>BETA</v>
          </cell>
          <cell r="AE1163" t="str">
            <v>480/4T</v>
          </cell>
          <cell r="BR1163">
            <v>107</v>
          </cell>
          <cell r="BS1163" t="str">
            <v>SP</v>
          </cell>
          <cell r="BT1163" t="str">
            <v>SP</v>
          </cell>
        </row>
        <row r="1164">
          <cell r="A1164">
            <v>2498</v>
          </cell>
          <cell r="C1164" t="str">
            <v>FIREASCU</v>
          </cell>
          <cell r="D1164" t="str">
            <v>DANIEL</v>
          </cell>
          <cell r="E1164" t="str">
            <v>FREE BIKE TEAM</v>
          </cell>
          <cell r="F1164" t="str">
            <v>FRM</v>
          </cell>
          <cell r="G1164" t="str">
            <v>C</v>
          </cell>
          <cell r="H1164" t="str">
            <v>HOBBY</v>
          </cell>
          <cell r="I1164" t="str">
            <v>TT</v>
          </cell>
          <cell r="R1164">
            <v>43</v>
          </cell>
          <cell r="S1164">
            <v>29350</v>
          </cell>
          <cell r="T1164" t="str">
            <v>M</v>
          </cell>
          <cell r="W1164">
            <v>1800509385591</v>
          </cell>
          <cell r="AA1164" t="str">
            <v>VALCEA</v>
          </cell>
          <cell r="AB1164" t="str">
            <v>VEST</v>
          </cell>
          <cell r="AC1164" t="str">
            <v>ROU</v>
          </cell>
        </row>
        <row r="1165">
          <cell r="A1165">
            <v>471</v>
          </cell>
          <cell r="C1165" t="str">
            <v>FIRLEY</v>
          </cell>
          <cell r="D1165" t="str">
            <v>TOMASZ SEBASTIAN</v>
          </cell>
          <cell r="E1165" t="str">
            <v>ARICI SUPERMOTO</v>
          </cell>
          <cell r="F1165" t="str">
            <v>FRM</v>
          </cell>
          <cell r="G1165" t="str">
            <v>C</v>
          </cell>
          <cell r="H1165" t="str">
            <v>HOBBY</v>
          </cell>
          <cell r="I1165" t="str">
            <v>TT</v>
          </cell>
          <cell r="R1165">
            <v>48</v>
          </cell>
          <cell r="S1165">
            <v>27764</v>
          </cell>
          <cell r="T1165" t="str">
            <v>M</v>
          </cell>
          <cell r="W1165">
            <v>76010501255</v>
          </cell>
          <cell r="X1165">
            <v>48502020160</v>
          </cell>
          <cell r="AA1165" t="str">
            <v>POLONIA</v>
          </cell>
          <cell r="AB1165" t="str">
            <v>POL</v>
          </cell>
          <cell r="AC1165" t="str">
            <v>POL</v>
          </cell>
          <cell r="AD1165" t="str">
            <v>BETA</v>
          </cell>
          <cell r="AE1165" t="str">
            <v>300/27</v>
          </cell>
        </row>
        <row r="1166">
          <cell r="A1166">
            <v>2851</v>
          </cell>
          <cell r="C1166" t="str">
            <v>FISCHER</v>
          </cell>
          <cell r="D1166" t="str">
            <v>HENRY</v>
          </cell>
          <cell r="E1166" t="str">
            <v>SIM 13 BRASOV</v>
          </cell>
          <cell r="F1166" t="str">
            <v>FRM</v>
          </cell>
          <cell r="G1166" t="str">
            <v>A</v>
          </cell>
          <cell r="H1166" t="str">
            <v>MOTO</v>
          </cell>
          <cell r="I1166" t="str">
            <v>TT</v>
          </cell>
          <cell r="R1166">
            <v>124</v>
          </cell>
          <cell r="AA1166" t="str">
            <v>GERMANIA</v>
          </cell>
          <cell r="AB1166" t="str">
            <v>DEU</v>
          </cell>
          <cell r="AC1166" t="str">
            <v>GER</v>
          </cell>
          <cell r="AD1166" t="str">
            <v xml:space="preserve">KTM </v>
          </cell>
          <cell r="AE1166" t="str">
            <v>300/4T</v>
          </cell>
        </row>
        <row r="1167">
          <cell r="A1167">
            <v>3801</v>
          </cell>
          <cell r="C1167" t="str">
            <v>FISCHER</v>
          </cell>
          <cell r="D1167" t="str">
            <v>SUSANNE</v>
          </cell>
          <cell r="E1167" t="str">
            <v>MRM BUCURESTI</v>
          </cell>
          <cell r="F1167" t="str">
            <v>FRM</v>
          </cell>
          <cell r="G1167" t="str">
            <v>A</v>
          </cell>
          <cell r="H1167" t="str">
            <v>FETE</v>
          </cell>
          <cell r="I1167" t="str">
            <v>TT</v>
          </cell>
          <cell r="R1167">
            <v>30</v>
          </cell>
          <cell r="S1167">
            <v>34376</v>
          </cell>
          <cell r="T1167" t="str">
            <v>F</v>
          </cell>
          <cell r="W1167" t="str">
            <v>L98991M3H</v>
          </cell>
          <cell r="X1167">
            <v>491712965187</v>
          </cell>
          <cell r="AA1167" t="str">
            <v>GERMANIA</v>
          </cell>
          <cell r="AB1167" t="str">
            <v>DEU</v>
          </cell>
          <cell r="AC1167" t="str">
            <v>GER</v>
          </cell>
          <cell r="AD1167" t="str">
            <v>SHERCO</v>
          </cell>
          <cell r="EB1167">
            <v>403</v>
          </cell>
          <cell r="EC1167">
            <v>35</v>
          </cell>
          <cell r="ED1167">
            <v>25</v>
          </cell>
          <cell r="GW1167">
            <v>1</v>
          </cell>
          <cell r="HT1167">
            <v>1</v>
          </cell>
          <cell r="HZ1167">
            <v>1</v>
          </cell>
          <cell r="IC1167" t="str">
            <v>DA</v>
          </cell>
        </row>
        <row r="1168">
          <cell r="A1168">
            <v>3376</v>
          </cell>
          <cell r="C1168" t="str">
            <v>FISCHER</v>
          </cell>
          <cell r="D1168" t="str">
            <v>VOLKER</v>
          </cell>
          <cell r="E1168" t="str">
            <v>HAITA DEVA</v>
          </cell>
          <cell r="F1168" t="str">
            <v>FRM</v>
          </cell>
          <cell r="G1168" t="str">
            <v>C</v>
          </cell>
          <cell r="H1168" t="str">
            <v>HOBBY</v>
          </cell>
          <cell r="I1168" t="str">
            <v>TT</v>
          </cell>
          <cell r="R1168">
            <v>28</v>
          </cell>
          <cell r="S1168">
            <v>34811</v>
          </cell>
          <cell r="T1168" t="str">
            <v>M</v>
          </cell>
          <cell r="W1168" t="str">
            <v>L2ZKKP5MT3</v>
          </cell>
          <cell r="X1168">
            <v>15151171520</v>
          </cell>
          <cell r="AA1168" t="str">
            <v>GERMANIA</v>
          </cell>
          <cell r="AB1168" t="str">
            <v>DEU</v>
          </cell>
          <cell r="AC1168" t="str">
            <v>GER</v>
          </cell>
          <cell r="AD1168" t="str">
            <v>KTM</v>
          </cell>
          <cell r="BR1168">
            <v>343</v>
          </cell>
          <cell r="BS1168">
            <v>30</v>
          </cell>
          <cell r="BT1168">
            <v>25</v>
          </cell>
          <cell r="FL1168">
            <v>360</v>
          </cell>
          <cell r="FM1168">
            <v>30</v>
          </cell>
          <cell r="FN1168">
            <v>30</v>
          </cell>
          <cell r="GW1168">
            <v>1</v>
          </cell>
          <cell r="HT1168">
            <v>1</v>
          </cell>
          <cell r="HZ1168">
            <v>1</v>
          </cell>
          <cell r="IC1168" t="str">
            <v>DA</v>
          </cell>
        </row>
        <row r="1169">
          <cell r="A1169">
            <v>2099</v>
          </cell>
          <cell r="C1169" t="str">
            <v>FLATZ</v>
          </cell>
          <cell r="D1169" t="str">
            <v>WERNER</v>
          </cell>
          <cell r="E1169" t="str">
            <v>AUSTRIA</v>
          </cell>
          <cell r="F1169" t="str">
            <v>AMF</v>
          </cell>
          <cell r="G1169" t="str">
            <v>C</v>
          </cell>
          <cell r="H1169" t="str">
            <v>HOBBY</v>
          </cell>
          <cell r="I1169" t="str">
            <v>TT</v>
          </cell>
          <cell r="R1169">
            <v>46</v>
          </cell>
          <cell r="S1169">
            <v>28289</v>
          </cell>
          <cell r="T1169" t="str">
            <v>M</v>
          </cell>
          <cell r="W1169" t="str">
            <v>U03688983</v>
          </cell>
          <cell r="X1169" t="str">
            <v>00436642224525</v>
          </cell>
          <cell r="Y1169" t="str">
            <v>office@flatz-holzbau.at</v>
          </cell>
          <cell r="AA1169" t="str">
            <v>AUSTRIA</v>
          </cell>
          <cell r="AB1169" t="str">
            <v>AUT</v>
          </cell>
          <cell r="AC1169" t="str">
            <v>AUT</v>
          </cell>
        </row>
        <row r="1170">
          <cell r="A1170">
            <v>3556</v>
          </cell>
          <cell r="C1170" t="str">
            <v>FLESERIU</v>
          </cell>
          <cell r="D1170" t="str">
            <v>IONUT ALEXANDRU</v>
          </cell>
          <cell r="E1170" t="str">
            <v>BLACK RYDERS SIBIU</v>
          </cell>
          <cell r="F1170" t="str">
            <v>FRM</v>
          </cell>
          <cell r="G1170" t="str">
            <v>C</v>
          </cell>
          <cell r="H1170" t="str">
            <v>HOBBY</v>
          </cell>
          <cell r="I1170" t="str">
            <v>TT</v>
          </cell>
          <cell r="R1170">
            <v>27</v>
          </cell>
          <cell r="S1170">
            <v>35174</v>
          </cell>
          <cell r="T1170" t="str">
            <v>M</v>
          </cell>
          <cell r="W1170">
            <v>1960419324797</v>
          </cell>
          <cell r="X1170">
            <v>744300151</v>
          </cell>
          <cell r="AA1170" t="str">
            <v>SIBIU</v>
          </cell>
          <cell r="AB1170" t="str">
            <v>VEST</v>
          </cell>
          <cell r="AC1170" t="str">
            <v>ROU</v>
          </cell>
          <cell r="AD1170" t="str">
            <v>KTM</v>
          </cell>
          <cell r="AE1170" t="str">
            <v>300/2T</v>
          </cell>
          <cell r="BY1170">
            <v>531</v>
          </cell>
          <cell r="BZ1170">
            <v>125</v>
          </cell>
          <cell r="CA1170">
            <v>125</v>
          </cell>
          <cell r="CN1170">
            <v>338</v>
          </cell>
          <cell r="CO1170">
            <v>125</v>
          </cell>
          <cell r="CP1170">
            <v>125</v>
          </cell>
          <cell r="GW1170">
            <v>1</v>
          </cell>
          <cell r="HT1170">
            <v>1</v>
          </cell>
          <cell r="HZ1170">
            <v>1</v>
          </cell>
          <cell r="IC1170" t="str">
            <v>DA</v>
          </cell>
        </row>
        <row r="1171">
          <cell r="A1171">
            <v>472</v>
          </cell>
          <cell r="C1171" t="str">
            <v>FLOCEA</v>
          </cell>
          <cell r="D1171" t="str">
            <v>IONUT</v>
          </cell>
          <cell r="E1171" t="str">
            <v>HE MARAMURES</v>
          </cell>
          <cell r="F1171" t="str">
            <v>FRM</v>
          </cell>
          <cell r="G1171" t="str">
            <v>C</v>
          </cell>
          <cell r="H1171" t="str">
            <v>HOBBY</v>
          </cell>
          <cell r="I1171" t="str">
            <v>TT</v>
          </cell>
          <cell r="R1171">
            <v>20</v>
          </cell>
          <cell r="S1171">
            <v>37784</v>
          </cell>
          <cell r="T1171" t="str">
            <v>M</v>
          </cell>
          <cell r="W1171">
            <v>5030612336409</v>
          </cell>
          <cell r="X1171">
            <v>768017106</v>
          </cell>
          <cell r="Y1171" t="str">
            <v>ionutflocea41@yahoo.com</v>
          </cell>
          <cell r="Z1171">
            <v>767997755</v>
          </cell>
          <cell r="AA1171" t="str">
            <v>SUCEAVA</v>
          </cell>
          <cell r="AB1171" t="str">
            <v>EST</v>
          </cell>
          <cell r="AC1171" t="str">
            <v>ROU</v>
          </cell>
          <cell r="AD1171" t="str">
            <v>KAWASAKI</v>
          </cell>
          <cell r="AE1171" t="str">
            <v>125/2T</v>
          </cell>
        </row>
        <row r="1172">
          <cell r="A1172">
            <v>473</v>
          </cell>
          <cell r="B1172">
            <v>370</v>
          </cell>
          <cell r="C1172" t="str">
            <v>FLONTA</v>
          </cell>
          <cell r="D1172" t="str">
            <v xml:space="preserve">GHEORGHE SORIN </v>
          </cell>
          <cell r="E1172" t="str">
            <v>MRM BUCURESTI</v>
          </cell>
          <cell r="F1172" t="str">
            <v>FRM</v>
          </cell>
          <cell r="G1172" t="str">
            <v>A</v>
          </cell>
          <cell r="H1172" t="str">
            <v>VET</v>
          </cell>
          <cell r="I1172" t="str">
            <v>TT</v>
          </cell>
          <cell r="R1172">
            <v>46</v>
          </cell>
          <cell r="S1172">
            <v>28312</v>
          </cell>
          <cell r="T1172" t="str">
            <v>M</v>
          </cell>
          <cell r="W1172">
            <v>1770706020094</v>
          </cell>
          <cell r="X1172">
            <v>771233263</v>
          </cell>
          <cell r="Y1172" t="str">
            <v>zanadeanubis@yahoo.com</v>
          </cell>
          <cell r="AA1172" t="str">
            <v>ARAD</v>
          </cell>
          <cell r="AB1172" t="str">
            <v>VEST</v>
          </cell>
          <cell r="AC1172" t="str">
            <v>ROU</v>
          </cell>
          <cell r="AD1172" t="str">
            <v>APRILIA</v>
          </cell>
          <cell r="AE1172" t="str">
            <v>450/4T</v>
          </cell>
        </row>
        <row r="1173">
          <cell r="A1173">
            <v>2448</v>
          </cell>
          <cell r="C1173" t="str">
            <v>FLOREA</v>
          </cell>
          <cell r="D1173" t="str">
            <v>GEORGEL</v>
          </cell>
          <cell r="E1173" t="str">
            <v>ATH RACING FLORESTI</v>
          </cell>
          <cell r="F1173" t="str">
            <v>FRM</v>
          </cell>
          <cell r="G1173" t="str">
            <v>A</v>
          </cell>
          <cell r="H1173" t="str">
            <v>ATV</v>
          </cell>
          <cell r="I1173" t="str">
            <v>TT</v>
          </cell>
          <cell r="R1173">
            <v>40</v>
          </cell>
          <cell r="S1173">
            <v>30777</v>
          </cell>
          <cell r="T1173" t="str">
            <v>M</v>
          </cell>
          <cell r="W1173">
            <v>1840405420041</v>
          </cell>
          <cell r="X1173">
            <v>723711353</v>
          </cell>
          <cell r="Z1173">
            <v>772677041</v>
          </cell>
          <cell r="AA1173" t="str">
            <v>BUCURESTI</v>
          </cell>
          <cell r="AB1173" t="str">
            <v>EST</v>
          </cell>
          <cell r="AC1173" t="str">
            <v>ROU</v>
          </cell>
          <cell r="AD1173" t="str">
            <v>CF MOTO</v>
          </cell>
          <cell r="AE1173" t="str">
            <v>1000/4T</v>
          </cell>
          <cell r="AI1173" t="str">
            <v>DA</v>
          </cell>
          <cell r="AK1173" t="str">
            <v>DA</v>
          </cell>
          <cell r="AL1173" t="str">
            <v>AII</v>
          </cell>
          <cell r="IC1173">
            <v>22</v>
          </cell>
        </row>
        <row r="1174">
          <cell r="A1174">
            <v>474</v>
          </cell>
          <cell r="B1174">
            <v>15</v>
          </cell>
          <cell r="C1174" t="str">
            <v>FLOREA</v>
          </cell>
          <cell r="D1174" t="str">
            <v>IONUȚ MIHAI</v>
          </cell>
          <cell r="E1174" t="str">
            <v xml:space="preserve">GERULA MOTO </v>
          </cell>
          <cell r="F1174" t="str">
            <v>FRM</v>
          </cell>
          <cell r="G1174" t="str">
            <v>A</v>
          </cell>
          <cell r="H1174" t="str">
            <v>PRO</v>
          </cell>
          <cell r="I1174" t="str">
            <v>TT</v>
          </cell>
          <cell r="R1174">
            <v>44</v>
          </cell>
          <cell r="S1174">
            <v>29223</v>
          </cell>
          <cell r="T1174" t="str">
            <v>M</v>
          </cell>
          <cell r="W1174">
            <v>1800103410051</v>
          </cell>
          <cell r="X1174">
            <v>722575603</v>
          </cell>
          <cell r="Y1174" t="str">
            <v>intotheworld2010@gmail.com</v>
          </cell>
          <cell r="Z1174">
            <v>722240494</v>
          </cell>
          <cell r="AA1174" t="str">
            <v>BUCURESTI</v>
          </cell>
          <cell r="AB1174" t="str">
            <v>EST</v>
          </cell>
          <cell r="AC1174" t="str">
            <v>ROU</v>
          </cell>
          <cell r="AD1174" t="str">
            <v>HUSQVARNA</v>
          </cell>
          <cell r="AE1174" t="str">
            <v>450/4T</v>
          </cell>
          <cell r="AI1174" t="str">
            <v>DA</v>
          </cell>
          <cell r="AK1174" t="str">
            <v>DA</v>
          </cell>
          <cell r="AL1174" t="str">
            <v>AII</v>
          </cell>
          <cell r="AM1174" t="str">
            <v>NEGATIV</v>
          </cell>
          <cell r="DM1174">
            <v>15</v>
          </cell>
          <cell r="DN1174" t="str">
            <v>L</v>
          </cell>
          <cell r="DO1174">
            <v>0</v>
          </cell>
          <cell r="EW1174">
            <v>15</v>
          </cell>
          <cell r="HC1174">
            <v>1</v>
          </cell>
          <cell r="HT1174">
            <v>1</v>
          </cell>
          <cell r="HZ1174">
            <v>1</v>
          </cell>
          <cell r="IC1174" t="str">
            <v>DA</v>
          </cell>
        </row>
        <row r="1175">
          <cell r="A1175">
            <v>2659</v>
          </cell>
          <cell r="B1175">
            <v>98</v>
          </cell>
          <cell r="C1175" t="str">
            <v>FLOREA</v>
          </cell>
          <cell r="D1175" t="str">
            <v>MATEI ALEXANDRU</v>
          </cell>
          <cell r="E1175" t="str">
            <v>MRM BUCURESTI</v>
          </cell>
          <cell r="F1175" t="str">
            <v>FRM</v>
          </cell>
          <cell r="G1175" t="str">
            <v>A</v>
          </cell>
          <cell r="H1175" t="str">
            <v>OHVALE</v>
          </cell>
          <cell r="I1175" t="str">
            <v>V</v>
          </cell>
          <cell r="Q1175" t="str">
            <v>ok</v>
          </cell>
          <cell r="R1175">
            <v>16</v>
          </cell>
          <cell r="S1175">
            <v>39308</v>
          </cell>
          <cell r="T1175" t="str">
            <v>M</v>
          </cell>
          <cell r="W1175">
            <v>5070814460020</v>
          </cell>
          <cell r="Z1175" t="str">
            <v>ADEVAR</v>
          </cell>
          <cell r="AA1175" t="str">
            <v>BUCURESTI</v>
          </cell>
          <cell r="AB1175" t="str">
            <v>EST</v>
          </cell>
          <cell r="AC1175" t="str">
            <v>ROU</v>
          </cell>
          <cell r="AD1175" t="str">
            <v>OHVALE</v>
          </cell>
          <cell r="AI1175" t="str">
            <v>DA</v>
          </cell>
          <cell r="AK1175" t="str">
            <v>DA</v>
          </cell>
          <cell r="IC1175">
            <v>22</v>
          </cell>
        </row>
        <row r="1176">
          <cell r="A1176">
            <v>475</v>
          </cell>
          <cell r="C1176" t="str">
            <v>FLOREA</v>
          </cell>
          <cell r="D1176" t="str">
            <v xml:space="preserve">NICOLAE  </v>
          </cell>
          <cell r="E1176" t="str">
            <v>EXTREM MOTORS ORASTIE</v>
          </cell>
          <cell r="F1176" t="str">
            <v>FRM</v>
          </cell>
          <cell r="G1176" t="str">
            <v>A</v>
          </cell>
          <cell r="H1176" t="str">
            <v>VET</v>
          </cell>
          <cell r="I1176" t="str">
            <v>TT</v>
          </cell>
          <cell r="R1176">
            <v>49</v>
          </cell>
          <cell r="S1176">
            <v>27279</v>
          </cell>
          <cell r="T1176" t="str">
            <v>M</v>
          </cell>
          <cell r="W1176">
            <v>1740907011115</v>
          </cell>
          <cell r="X1176">
            <v>762653483</v>
          </cell>
          <cell r="AA1176" t="str">
            <v>ALBA</v>
          </cell>
          <cell r="AB1176" t="str">
            <v>VEST</v>
          </cell>
          <cell r="AC1176" t="str">
            <v>ROU</v>
          </cell>
          <cell r="AD1176" t="str">
            <v>HUSQVARNA</v>
          </cell>
          <cell r="AE1176" t="str">
            <v>300/2T</v>
          </cell>
          <cell r="CN1176">
            <v>136</v>
          </cell>
          <cell r="CO1176">
            <v>125</v>
          </cell>
          <cell r="CP1176">
            <v>125</v>
          </cell>
          <cell r="GW1176">
            <v>1</v>
          </cell>
          <cell r="HT1176">
            <v>1</v>
          </cell>
          <cell r="HZ1176">
            <v>1</v>
          </cell>
          <cell r="IC1176" t="str">
            <v>DA</v>
          </cell>
        </row>
        <row r="1177">
          <cell r="A1177">
            <v>476</v>
          </cell>
          <cell r="B1177">
            <v>7</v>
          </cell>
          <cell r="C1177" t="str">
            <v>FLOREA</v>
          </cell>
          <cell r="D1177" t="str">
            <v>PATRICK ANDREI</v>
          </cell>
          <cell r="E1177" t="str">
            <v xml:space="preserve">TOP CROSS T.C.S. </v>
          </cell>
          <cell r="F1177" t="str">
            <v>FRM</v>
          </cell>
          <cell r="G1177" t="str">
            <v>A</v>
          </cell>
          <cell r="H1177" t="str">
            <v>65 cc</v>
          </cell>
          <cell r="I1177" t="str">
            <v>MX</v>
          </cell>
          <cell r="J1177" t="str">
            <v>MX</v>
          </cell>
          <cell r="M1177">
            <v>45539</v>
          </cell>
          <cell r="N1177">
            <v>45657</v>
          </cell>
          <cell r="Q1177" t="str">
            <v>ok</v>
          </cell>
          <cell r="R1177">
            <v>9</v>
          </cell>
          <cell r="S1177">
            <v>41766</v>
          </cell>
          <cell r="T1177" t="str">
            <v>M</v>
          </cell>
          <cell r="V1177">
            <v>56</v>
          </cell>
          <cell r="W1177">
            <v>5140507410183</v>
          </cell>
          <cell r="X1177">
            <v>744341712</v>
          </cell>
          <cell r="Z1177">
            <v>744341712</v>
          </cell>
          <cell r="AA1177" t="str">
            <v>BUCURESTI</v>
          </cell>
          <cell r="AB1177" t="str">
            <v>EST</v>
          </cell>
          <cell r="AC1177" t="str">
            <v>ROU</v>
          </cell>
          <cell r="AD1177" t="str">
            <v>GAS GAS</v>
          </cell>
          <cell r="AE1177" t="str">
            <v>65/2T</v>
          </cell>
          <cell r="AF1177">
            <v>45322</v>
          </cell>
          <cell r="AG1177">
            <v>45330</v>
          </cell>
          <cell r="AN1177">
            <v>300</v>
          </cell>
          <cell r="AQ1177">
            <v>300</v>
          </cell>
          <cell r="AT1177" t="str">
            <v>C</v>
          </cell>
          <cell r="BC1177">
            <v>7</v>
          </cell>
          <cell r="BD1177" t="str">
            <v>L</v>
          </cell>
          <cell r="BE1177">
            <v>0</v>
          </cell>
          <cell r="BU1177">
            <v>7</v>
          </cell>
          <cell r="GJ1177">
            <v>7</v>
          </cell>
          <cell r="GK1177" t="str">
            <v>L</v>
          </cell>
          <cell r="GL1177">
            <v>0</v>
          </cell>
          <cell r="HF1177">
            <v>1</v>
          </cell>
          <cell r="HU1177">
            <v>1</v>
          </cell>
          <cell r="HZ1177">
            <v>1</v>
          </cell>
          <cell r="IC1177" t="str">
            <v>DA</v>
          </cell>
        </row>
        <row r="1178">
          <cell r="A1178">
            <v>3633</v>
          </cell>
          <cell r="C1178" t="str">
            <v xml:space="preserve">FLOREA </v>
          </cell>
          <cell r="D1178" t="str">
            <v>ADRIAN</v>
          </cell>
          <cell r="E1178" t="str">
            <v>FREE BIKE TEAM</v>
          </cell>
          <cell r="F1178" t="str">
            <v>FRM</v>
          </cell>
          <cell r="G1178" t="str">
            <v>C</v>
          </cell>
          <cell r="H1178" t="str">
            <v>HOBBY</v>
          </cell>
          <cell r="I1178" t="str">
            <v>TT</v>
          </cell>
          <cell r="R1178">
            <v>21</v>
          </cell>
          <cell r="S1178">
            <v>37602</v>
          </cell>
          <cell r="T1178" t="str">
            <v>M</v>
          </cell>
          <cell r="W1178">
            <v>5021212011186</v>
          </cell>
          <cell r="AA1178" t="str">
            <v>VALCEA</v>
          </cell>
          <cell r="AB1178" t="str">
            <v>VEST</v>
          </cell>
          <cell r="AC1178" t="str">
            <v>ROU</v>
          </cell>
          <cell r="CN1178">
            <v>393</v>
          </cell>
          <cell r="CO1178">
            <v>125</v>
          </cell>
          <cell r="CP1178">
            <v>125</v>
          </cell>
          <cell r="GW1178">
            <v>1</v>
          </cell>
          <cell r="HT1178">
            <v>1</v>
          </cell>
          <cell r="HZ1178">
            <v>1</v>
          </cell>
          <cell r="IC1178" t="str">
            <v>DA</v>
          </cell>
        </row>
        <row r="1179">
          <cell r="A1179">
            <v>4096</v>
          </cell>
          <cell r="C1179" t="str">
            <v>FLORESCU</v>
          </cell>
          <cell r="D1179" t="str">
            <v>GHEORGHE BOGDAN</v>
          </cell>
          <cell r="E1179" t="str">
            <v>GO RACING</v>
          </cell>
          <cell r="F1179" t="str">
            <v>FRM</v>
          </cell>
          <cell r="G1179" t="str">
            <v>B</v>
          </cell>
          <cell r="H1179" t="str">
            <v>EXPERT</v>
          </cell>
          <cell r="I1179" t="str">
            <v>TT</v>
          </cell>
          <cell r="K1179" t="str">
            <v>TT</v>
          </cell>
          <cell r="N1179">
            <v>45657</v>
          </cell>
          <cell r="R1179">
            <v>41</v>
          </cell>
          <cell r="S1179">
            <v>30335</v>
          </cell>
          <cell r="T1179" t="str">
            <v>M</v>
          </cell>
          <cell r="W1179">
            <v>1830119385600</v>
          </cell>
          <cell r="X1179">
            <v>735011983</v>
          </cell>
          <cell r="Y1179" t="str">
            <v>vl83faf@icloud.com</v>
          </cell>
          <cell r="Z1179">
            <v>764987761</v>
          </cell>
          <cell r="AA1179" t="str">
            <v>VALCEA</v>
          </cell>
          <cell r="AB1179" t="str">
            <v>VEST</v>
          </cell>
          <cell r="AC1179" t="str">
            <v>ROU</v>
          </cell>
          <cell r="AD1179" t="str">
            <v>KTM</v>
          </cell>
          <cell r="AE1179" t="str">
            <v>300/2T</v>
          </cell>
          <cell r="AF1179">
            <v>45349</v>
          </cell>
          <cell r="AG1179">
            <v>45349</v>
          </cell>
          <cell r="AH1179" t="str">
            <v>OP</v>
          </cell>
          <cell r="AI1179" t="str">
            <v>NU</v>
          </cell>
          <cell r="AK1179" t="str">
            <v>DA</v>
          </cell>
          <cell r="AL1179" t="str">
            <v>BIII</v>
          </cell>
          <cell r="AN1179">
            <v>450</v>
          </cell>
          <cell r="AQ1179">
            <v>300</v>
          </cell>
          <cell r="AT1179" t="str">
            <v>S</v>
          </cell>
        </row>
        <row r="1180">
          <cell r="A1180">
            <v>477</v>
          </cell>
          <cell r="C1180" t="str">
            <v>FLORIAN</v>
          </cell>
          <cell r="D1180" t="str">
            <v>GABRIEL VASILE</v>
          </cell>
          <cell r="E1180" t="str">
            <v>DIRT BIKE RIDERS BAIA MARE</v>
          </cell>
          <cell r="F1180" t="str">
            <v>FRM</v>
          </cell>
          <cell r="G1180" t="str">
            <v>B</v>
          </cell>
          <cell r="H1180" t="str">
            <v>EXPERT</v>
          </cell>
          <cell r="I1180" t="str">
            <v>TT</v>
          </cell>
          <cell r="R1180">
            <v>42</v>
          </cell>
          <cell r="S1180">
            <v>29985</v>
          </cell>
          <cell r="T1180" t="str">
            <v>M</v>
          </cell>
          <cell r="W1180">
            <v>1820203245037</v>
          </cell>
          <cell r="X1180">
            <v>724545758</v>
          </cell>
          <cell r="Z1180">
            <v>724533981</v>
          </cell>
          <cell r="AA1180" t="str">
            <v>MARAMURES</v>
          </cell>
          <cell r="AB1180" t="str">
            <v>VEST</v>
          </cell>
          <cell r="AC1180" t="str">
            <v>ROU</v>
          </cell>
          <cell r="AD1180" t="str">
            <v>KTM</v>
          </cell>
          <cell r="AE1180" t="str">
            <v>300/2T</v>
          </cell>
        </row>
        <row r="1181">
          <cell r="A1181">
            <v>2676</v>
          </cell>
          <cell r="C1181" t="str">
            <v xml:space="preserve">FLORIAN </v>
          </cell>
          <cell r="D1181" t="str">
            <v>CONSTANTIN</v>
          </cell>
          <cell r="E1181" t="str">
            <v>FREE BIKE TEAM</v>
          </cell>
          <cell r="F1181" t="str">
            <v>FRM</v>
          </cell>
          <cell r="G1181" t="str">
            <v>C</v>
          </cell>
          <cell r="H1181" t="str">
            <v>HOBBY</v>
          </cell>
          <cell r="I1181" t="str">
            <v>TT</v>
          </cell>
          <cell r="R1181">
            <v>20</v>
          </cell>
          <cell r="S1181">
            <v>37754</v>
          </cell>
          <cell r="T1181" t="str">
            <v>M</v>
          </cell>
          <cell r="W1181">
            <v>5030513245021</v>
          </cell>
          <cell r="X1181">
            <v>760332848</v>
          </cell>
          <cell r="AA1181" t="str">
            <v>MARAMURES</v>
          </cell>
          <cell r="AB1181" t="str">
            <v>VEST</v>
          </cell>
          <cell r="AC1181" t="str">
            <v>ROU</v>
          </cell>
          <cell r="AD1181" t="str">
            <v>KTM</v>
          </cell>
        </row>
        <row r="1182">
          <cell r="A1182">
            <v>2401</v>
          </cell>
          <cell r="C1182" t="str">
            <v xml:space="preserve">FLORIAN </v>
          </cell>
          <cell r="D1182" t="str">
            <v>CONSTANTIN</v>
          </cell>
          <cell r="E1182" t="str">
            <v>FREE BIKE TEAM</v>
          </cell>
          <cell r="F1182" t="str">
            <v>FRM</v>
          </cell>
          <cell r="G1182" t="str">
            <v>C</v>
          </cell>
          <cell r="H1182" t="str">
            <v>HOBBY</v>
          </cell>
          <cell r="I1182" t="str">
            <v>TT</v>
          </cell>
          <cell r="R1182">
            <v>20</v>
          </cell>
          <cell r="S1182">
            <v>37754</v>
          </cell>
          <cell r="T1182" t="str">
            <v>M</v>
          </cell>
          <cell r="W1182">
            <v>5030513245021</v>
          </cell>
          <cell r="X1182">
            <v>760332848</v>
          </cell>
          <cell r="AA1182" t="str">
            <v>MARAMURES</v>
          </cell>
          <cell r="AB1182" t="str">
            <v>VEST</v>
          </cell>
          <cell r="AC1182" t="str">
            <v>ROU</v>
          </cell>
          <cell r="AD1182" t="str">
            <v>KTM</v>
          </cell>
          <cell r="AE1182" t="str">
            <v>300/2T</v>
          </cell>
        </row>
        <row r="1183">
          <cell r="A1183">
            <v>478</v>
          </cell>
          <cell r="C1183" t="str">
            <v>FLORINCAȘ</v>
          </cell>
          <cell r="D1183" t="str">
            <v>LIXIANA</v>
          </cell>
          <cell r="E1183" t="str">
            <v>HAITA DEVA</v>
          </cell>
          <cell r="F1183" t="str">
            <v>FRM</v>
          </cell>
          <cell r="G1183" t="str">
            <v>C</v>
          </cell>
          <cell r="H1183" t="str">
            <v>HOBBY</v>
          </cell>
          <cell r="I1183" t="str">
            <v>TT</v>
          </cell>
          <cell r="R1183">
            <v>40</v>
          </cell>
          <cell r="S1183">
            <v>30525</v>
          </cell>
          <cell r="T1183" t="str">
            <v>F</v>
          </cell>
          <cell r="W1183">
            <v>2830728350083</v>
          </cell>
          <cell r="X1183">
            <v>766966915</v>
          </cell>
          <cell r="Y1183" t="str">
            <v>avflorincas@yahoo.com</v>
          </cell>
          <cell r="Z1183">
            <v>767826170</v>
          </cell>
          <cell r="AA1183" t="str">
            <v>HUNEDOARA</v>
          </cell>
          <cell r="AB1183" t="str">
            <v>VEST</v>
          </cell>
          <cell r="AC1183" t="str">
            <v>ROU</v>
          </cell>
          <cell r="AD1183" t="str">
            <v>KTM</v>
          </cell>
          <cell r="AE1183" t="str">
            <v>250/4T</v>
          </cell>
        </row>
        <row r="1184">
          <cell r="A1184">
            <v>1891</v>
          </cell>
          <cell r="C1184" t="str">
            <v>FLORISTEANU</v>
          </cell>
          <cell r="D1184" t="str">
            <v>ANDREI</v>
          </cell>
          <cell r="E1184" t="str">
            <v>ADRENALINE MOTORSPORTS</v>
          </cell>
          <cell r="F1184" t="str">
            <v>FRM</v>
          </cell>
          <cell r="G1184" t="str">
            <v>C</v>
          </cell>
          <cell r="H1184" t="str">
            <v>HOBBY</v>
          </cell>
          <cell r="I1184" t="str">
            <v>TT</v>
          </cell>
          <cell r="R1184">
            <v>124</v>
          </cell>
          <cell r="T1184" t="str">
            <v>M</v>
          </cell>
          <cell r="AB1184" t="e">
            <v>#N/A</v>
          </cell>
          <cell r="AC1184" t="str">
            <v>ROU</v>
          </cell>
        </row>
        <row r="1185">
          <cell r="A1185">
            <v>479</v>
          </cell>
          <cell r="B1185">
            <v>14</v>
          </cell>
          <cell r="C1185" t="str">
            <v>FODOR</v>
          </cell>
          <cell r="D1185" t="str">
            <v xml:space="preserve">FERENC  </v>
          </cell>
          <cell r="E1185" t="str">
            <v>DUST ADVENTURES</v>
          </cell>
          <cell r="F1185" t="str">
            <v>FRM</v>
          </cell>
          <cell r="G1185" t="str">
            <v>A</v>
          </cell>
          <cell r="H1185" t="str">
            <v>PRO</v>
          </cell>
          <cell r="I1185" t="str">
            <v>TT</v>
          </cell>
          <cell r="K1185" t="str">
            <v>RR</v>
          </cell>
          <cell r="L1185" t="str">
            <v>M3</v>
          </cell>
          <cell r="N1185">
            <v>45657</v>
          </cell>
          <cell r="R1185">
            <v>42</v>
          </cell>
          <cell r="S1185">
            <v>29710</v>
          </cell>
          <cell r="T1185" t="str">
            <v>M</v>
          </cell>
          <cell r="W1185">
            <v>1810504323995</v>
          </cell>
          <cell r="X1185">
            <v>726632376</v>
          </cell>
          <cell r="Y1185" t="str">
            <v>frankofodor@googlemail.com</v>
          </cell>
          <cell r="Z1185">
            <v>790479258</v>
          </cell>
          <cell r="AA1185" t="str">
            <v>ALBA</v>
          </cell>
          <cell r="AB1185" t="str">
            <v>VEST</v>
          </cell>
          <cell r="AC1185" t="str">
            <v>ROU</v>
          </cell>
          <cell r="AD1185" t="str">
            <v>HUSQVARNA</v>
          </cell>
          <cell r="AE1185" t="str">
            <v>450/4T</v>
          </cell>
          <cell r="AF1185">
            <v>45338</v>
          </cell>
          <cell r="AG1185">
            <v>45344</v>
          </cell>
          <cell r="AH1185" t="str">
            <v>OP</v>
          </cell>
          <cell r="AI1185" t="str">
            <v>DA</v>
          </cell>
          <cell r="AK1185" t="str">
            <v>DA</v>
          </cell>
          <cell r="AL1185" t="str">
            <v>AII</v>
          </cell>
          <cell r="AN1185">
            <v>300</v>
          </cell>
          <cell r="AO1185" t="str">
            <v>DA</v>
          </cell>
          <cell r="AP1185">
            <v>300</v>
          </cell>
          <cell r="AQ1185">
            <v>300</v>
          </cell>
          <cell r="AT1185" t="str">
            <v>C</v>
          </cell>
          <cell r="DM1185">
            <v>14</v>
          </cell>
          <cell r="DN1185" t="str">
            <v>L</v>
          </cell>
          <cell r="DO1185">
            <v>0</v>
          </cell>
          <cell r="EW1185">
            <v>14</v>
          </cell>
          <cell r="EX1185" t="str">
            <v>L</v>
          </cell>
          <cell r="EY1185">
            <v>0</v>
          </cell>
          <cell r="GG1185">
            <v>14</v>
          </cell>
          <cell r="HC1185">
            <v>1</v>
          </cell>
          <cell r="HT1185">
            <v>1</v>
          </cell>
          <cell r="HZ1185">
            <v>1</v>
          </cell>
          <cell r="IC1185" t="str">
            <v>DA</v>
          </cell>
        </row>
        <row r="1186">
          <cell r="A1186">
            <v>1779</v>
          </cell>
          <cell r="C1186" t="str">
            <v>FOLA</v>
          </cell>
          <cell r="D1186" t="str">
            <v>IOAN CIPRIAN</v>
          </cell>
          <cell r="E1186" t="str">
            <v>MASTER BIKE CLUJ</v>
          </cell>
          <cell r="F1186" t="str">
            <v>FRM</v>
          </cell>
          <cell r="G1186" t="str">
            <v>B</v>
          </cell>
          <cell r="H1186" t="str">
            <v>EXPERT</v>
          </cell>
          <cell r="I1186" t="str">
            <v>TT</v>
          </cell>
          <cell r="R1186">
            <v>41</v>
          </cell>
          <cell r="S1186">
            <v>30386</v>
          </cell>
          <cell r="T1186" t="str">
            <v>M</v>
          </cell>
          <cell r="W1186">
            <v>1830311261976</v>
          </cell>
          <cell r="X1186">
            <v>740201103</v>
          </cell>
          <cell r="Y1186" t="str">
            <v>ionut.fola@yahoo.com</v>
          </cell>
          <cell r="AA1186" t="str">
            <v>CLUJ</v>
          </cell>
          <cell r="AB1186" t="str">
            <v>VEST</v>
          </cell>
          <cell r="AC1186" t="str">
            <v>ROU</v>
          </cell>
          <cell r="AD1186" t="str">
            <v>KTM</v>
          </cell>
          <cell r="AE1186" t="str">
            <v>300/2T</v>
          </cell>
          <cell r="CH1186">
            <v>151</v>
          </cell>
          <cell r="CI1186">
            <v>125</v>
          </cell>
          <cell r="CJ1186">
            <v>125</v>
          </cell>
          <cell r="GW1186">
            <v>1</v>
          </cell>
          <cell r="HT1186">
            <v>1</v>
          </cell>
          <cell r="HZ1186">
            <v>1</v>
          </cell>
          <cell r="IC1186" t="str">
            <v>DA</v>
          </cell>
        </row>
        <row r="1187">
          <cell r="A1187">
            <v>480</v>
          </cell>
          <cell r="C1187" t="str">
            <v>FOLVARCNY</v>
          </cell>
          <cell r="D1187" t="str">
            <v xml:space="preserve">PETR </v>
          </cell>
          <cell r="E1187" t="str">
            <v>DITRIDERS DITRĂU</v>
          </cell>
          <cell r="F1187" t="str">
            <v>FRM</v>
          </cell>
          <cell r="G1187" t="str">
            <v>C</v>
          </cell>
          <cell r="H1187" t="str">
            <v>HOBBY</v>
          </cell>
          <cell r="I1187" t="str">
            <v>TT</v>
          </cell>
          <cell r="R1187">
            <v>25</v>
          </cell>
          <cell r="S1187">
            <v>36238</v>
          </cell>
          <cell r="T1187" t="str">
            <v>M</v>
          </cell>
          <cell r="W1187">
            <v>211390930</v>
          </cell>
          <cell r="X1187">
            <v>420722938425</v>
          </cell>
          <cell r="Z1187">
            <v>420734183581</v>
          </cell>
          <cell r="AA1187" t="str">
            <v>CEHIA</v>
          </cell>
          <cell r="AB1187" t="str">
            <v>CZE</v>
          </cell>
          <cell r="AC1187" t="str">
            <v>CZE</v>
          </cell>
          <cell r="AD1187" t="str">
            <v>KTM</v>
          </cell>
        </row>
        <row r="1188">
          <cell r="A1188">
            <v>3837</v>
          </cell>
          <cell r="C1188" t="str">
            <v>FORIS</v>
          </cell>
          <cell r="D1188" t="str">
            <v>TAMAS CSABA</v>
          </cell>
          <cell r="E1188" t="str">
            <v>CSA STEAUA</v>
          </cell>
          <cell r="F1188" t="str">
            <v>FRM</v>
          </cell>
          <cell r="G1188" t="str">
            <v>A</v>
          </cell>
          <cell r="H1188" t="str">
            <v>JUN III</v>
          </cell>
          <cell r="I1188" t="str">
            <v>V</v>
          </cell>
          <cell r="Q1188">
            <v>23</v>
          </cell>
          <cell r="R1188">
            <v>8</v>
          </cell>
          <cell r="S1188">
            <v>42189</v>
          </cell>
          <cell r="T1188" t="str">
            <v>M</v>
          </cell>
          <cell r="W1188">
            <v>5150704260030</v>
          </cell>
          <cell r="X1188">
            <v>745186049</v>
          </cell>
          <cell r="AB1188" t="e">
            <v>#N/A</v>
          </cell>
          <cell r="AC1188" t="str">
            <v>ROU</v>
          </cell>
          <cell r="AD1188" t="str">
            <v>KTM</v>
          </cell>
          <cell r="AE1188" t="str">
            <v>65/T</v>
          </cell>
          <cell r="EE1188">
            <v>574</v>
          </cell>
          <cell r="EF1188">
            <v>175</v>
          </cell>
          <cell r="EG1188">
            <v>0</v>
          </cell>
          <cell r="HL1188">
            <v>1</v>
          </cell>
          <cell r="HV1188">
            <v>1</v>
          </cell>
          <cell r="HZ1188">
            <v>1</v>
          </cell>
          <cell r="IC1188" t="str">
            <v>DA</v>
          </cell>
        </row>
        <row r="1189">
          <cell r="A1189">
            <v>3905</v>
          </cell>
          <cell r="B1189">
            <v>574</v>
          </cell>
          <cell r="C1189" t="str">
            <v>FORIS</v>
          </cell>
          <cell r="D1189" t="str">
            <v>TAMAS CSABA</v>
          </cell>
          <cell r="E1189" t="str">
            <v>CSA STEAUA</v>
          </cell>
          <cell r="F1189" t="str">
            <v>FRM</v>
          </cell>
          <cell r="G1189" t="str">
            <v>A</v>
          </cell>
          <cell r="H1189" t="str">
            <v>50 JM</v>
          </cell>
          <cell r="I1189" t="str">
            <v>MX</v>
          </cell>
          <cell r="Q1189">
            <v>23</v>
          </cell>
          <cell r="R1189">
            <v>8</v>
          </cell>
          <cell r="S1189">
            <v>42189</v>
          </cell>
          <cell r="T1189" t="str">
            <v>M</v>
          </cell>
          <cell r="W1189">
            <v>5150704260030</v>
          </cell>
          <cell r="X1189">
            <v>745186049</v>
          </cell>
          <cell r="AB1189" t="e">
            <v>#N/A</v>
          </cell>
          <cell r="AC1189" t="str">
            <v>ROU</v>
          </cell>
          <cell r="AD1189" t="str">
            <v>HUSQVARNA</v>
          </cell>
          <cell r="AE1189" t="str">
            <v>50A</v>
          </cell>
          <cell r="FC1189">
            <v>574</v>
          </cell>
          <cell r="FD1189">
            <v>175</v>
          </cell>
          <cell r="FE1189">
            <v>125</v>
          </cell>
          <cell r="FR1189">
            <v>574</v>
          </cell>
          <cell r="HF1189">
            <v>1</v>
          </cell>
          <cell r="HU1189">
            <v>1</v>
          </cell>
          <cell r="HZ1189">
            <v>1</v>
          </cell>
          <cell r="IC1189" t="str">
            <v>DA</v>
          </cell>
        </row>
        <row r="1190">
          <cell r="A1190">
            <v>3817</v>
          </cell>
          <cell r="C1190" t="str">
            <v>FORIS</v>
          </cell>
          <cell r="D1190" t="str">
            <v>TAMAS CSABA</v>
          </cell>
          <cell r="E1190" t="str">
            <v>CSA STEAUA</v>
          </cell>
          <cell r="F1190" t="str">
            <v>FRM</v>
          </cell>
          <cell r="G1190" t="str">
            <v>A</v>
          </cell>
          <cell r="H1190" t="str">
            <v>SM 65</v>
          </cell>
          <cell r="I1190" t="str">
            <v>SM</v>
          </cell>
          <cell r="Q1190">
            <v>23</v>
          </cell>
          <cell r="R1190">
            <v>8</v>
          </cell>
          <cell r="S1190">
            <v>42189</v>
          </cell>
          <cell r="T1190" t="str">
            <v>M</v>
          </cell>
          <cell r="W1190">
            <v>5150704260030</v>
          </cell>
          <cell r="X1190">
            <v>745186049</v>
          </cell>
          <cell r="AB1190" t="e">
            <v>#N/A</v>
          </cell>
          <cell r="AC1190" t="str">
            <v>ROU</v>
          </cell>
          <cell r="AD1190" t="str">
            <v>KTM</v>
          </cell>
          <cell r="AE1190" t="str">
            <v>65/T</v>
          </cell>
          <cell r="EE1190">
            <v>574</v>
          </cell>
          <cell r="EF1190">
            <v>175</v>
          </cell>
          <cell r="EG1190">
            <v>125</v>
          </cell>
          <cell r="HL1190">
            <v>1</v>
          </cell>
          <cell r="HV1190">
            <v>1</v>
          </cell>
          <cell r="HZ1190">
            <v>1</v>
          </cell>
          <cell r="IC1190" t="str">
            <v>DA</v>
          </cell>
        </row>
        <row r="1191">
          <cell r="A1191">
            <v>481</v>
          </cell>
          <cell r="C1191" t="str">
            <v>FORRO</v>
          </cell>
          <cell r="D1191" t="str">
            <v>ARPAD</v>
          </cell>
          <cell r="E1191" t="str">
            <v>DITRIDERS DITRĂU</v>
          </cell>
          <cell r="F1191" t="str">
            <v>FRM</v>
          </cell>
          <cell r="G1191" t="str">
            <v>C</v>
          </cell>
          <cell r="H1191" t="str">
            <v>HOBBY</v>
          </cell>
          <cell r="I1191" t="str">
            <v>TT</v>
          </cell>
          <cell r="R1191">
            <v>42</v>
          </cell>
          <cell r="S1191">
            <v>30039</v>
          </cell>
          <cell r="T1191" t="str">
            <v>M</v>
          </cell>
          <cell r="W1191">
            <v>1820329226713</v>
          </cell>
          <cell r="X1191">
            <v>721278884</v>
          </cell>
          <cell r="Y1191" t="str">
            <v>forro_arpad@yahoo.com</v>
          </cell>
          <cell r="Z1191">
            <v>728254683</v>
          </cell>
          <cell r="AA1191" t="str">
            <v>HARGHITA</v>
          </cell>
          <cell r="AB1191" t="str">
            <v>EST</v>
          </cell>
          <cell r="AC1191" t="str">
            <v>ROU</v>
          </cell>
          <cell r="AD1191" t="str">
            <v>KTM</v>
          </cell>
          <cell r="AE1191" t="str">
            <v>250/2T</v>
          </cell>
          <cell r="BI1191">
            <v>371</v>
          </cell>
          <cell r="BJ1191">
            <v>125</v>
          </cell>
          <cell r="BK1191">
            <v>125</v>
          </cell>
          <cell r="CH1191">
            <v>124</v>
          </cell>
          <cell r="CI1191">
            <v>125</v>
          </cell>
          <cell r="CJ1191">
            <v>125</v>
          </cell>
          <cell r="ET1191">
            <v>351</v>
          </cell>
          <cell r="EU1191">
            <v>125</v>
          </cell>
          <cell r="EV1191">
            <v>125</v>
          </cell>
          <cell r="GW1191">
            <v>1</v>
          </cell>
          <cell r="HT1191">
            <v>1</v>
          </cell>
          <cell r="HZ1191">
            <v>1</v>
          </cell>
          <cell r="IC1191" t="str">
            <v>DA</v>
          </cell>
        </row>
        <row r="1192">
          <cell r="A1192">
            <v>2259</v>
          </cell>
          <cell r="C1192" t="str">
            <v>FOTA</v>
          </cell>
          <cell r="D1192" t="str">
            <v>CONSTANTIN ALEXANDRU</v>
          </cell>
          <cell r="E1192" t="str">
            <v>LIDO CAMPINA</v>
          </cell>
          <cell r="F1192" t="str">
            <v>FRM</v>
          </cell>
          <cell r="G1192" t="str">
            <v>C</v>
          </cell>
          <cell r="H1192" t="str">
            <v>HOBBY</v>
          </cell>
          <cell r="I1192" t="str">
            <v>TT</v>
          </cell>
          <cell r="R1192">
            <v>34</v>
          </cell>
          <cell r="S1192">
            <v>32648</v>
          </cell>
          <cell r="T1192" t="str">
            <v>M</v>
          </cell>
          <cell r="W1192">
            <v>1890520295941</v>
          </cell>
          <cell r="X1192">
            <v>730869806</v>
          </cell>
          <cell r="Z1192">
            <v>730143303</v>
          </cell>
          <cell r="AA1192" t="str">
            <v>PRAHOVA</v>
          </cell>
          <cell r="AB1192" t="str">
            <v>EST</v>
          </cell>
          <cell r="AC1192" t="str">
            <v>ROU</v>
          </cell>
          <cell r="AD1192" t="str">
            <v>KTM</v>
          </cell>
          <cell r="AE1192" t="str">
            <v>250/4T</v>
          </cell>
        </row>
        <row r="1193">
          <cell r="A1193">
            <v>482</v>
          </cell>
          <cell r="B1193">
            <v>17</v>
          </cell>
          <cell r="C1193" t="str">
            <v>FOTA</v>
          </cell>
          <cell r="D1193" t="str">
            <v>CONSTANTIN ALEXANDRU</v>
          </cell>
          <cell r="E1193" t="str">
            <v>LIDO CAMPINA</v>
          </cell>
          <cell r="F1193" t="str">
            <v>FRM</v>
          </cell>
          <cell r="G1193" t="str">
            <v>C</v>
          </cell>
          <cell r="H1193" t="str">
            <v>A.MX2</v>
          </cell>
          <cell r="I1193" t="str">
            <v>MX</v>
          </cell>
          <cell r="R1193">
            <v>34</v>
          </cell>
          <cell r="S1193">
            <v>32648</v>
          </cell>
          <cell r="T1193" t="str">
            <v>M</v>
          </cell>
          <cell r="W1193">
            <v>1890520295941</v>
          </cell>
          <cell r="X1193">
            <v>730869806</v>
          </cell>
          <cell r="Z1193">
            <v>730143303</v>
          </cell>
          <cell r="AA1193" t="str">
            <v>PRAHOVA</v>
          </cell>
          <cell r="AB1193" t="str">
            <v>EST</v>
          </cell>
          <cell r="AC1193" t="str">
            <v>ROU</v>
          </cell>
          <cell r="AD1193" t="str">
            <v>YAMAHA</v>
          </cell>
          <cell r="AE1193" t="str">
            <v>250/4T</v>
          </cell>
          <cell r="IC1193">
            <v>22</v>
          </cell>
        </row>
        <row r="1194">
          <cell r="A1194">
            <v>483</v>
          </cell>
          <cell r="C1194" t="str">
            <v>FRAHM</v>
          </cell>
          <cell r="D1194" t="str">
            <v>ERIK</v>
          </cell>
          <cell r="E1194" t="str">
            <v>DANEMARCA</v>
          </cell>
          <cell r="F1194" t="str">
            <v>DMU</v>
          </cell>
          <cell r="G1194" t="str">
            <v>C</v>
          </cell>
          <cell r="H1194" t="str">
            <v>HOBBY</v>
          </cell>
          <cell r="I1194" t="str">
            <v>TT</v>
          </cell>
          <cell r="R1194">
            <v>63</v>
          </cell>
          <cell r="S1194">
            <v>22204</v>
          </cell>
          <cell r="T1194" t="str">
            <v>M</v>
          </cell>
          <cell r="W1194">
            <v>207235895</v>
          </cell>
          <cell r="AA1194" t="str">
            <v>DANEMARCA</v>
          </cell>
          <cell r="AB1194" t="str">
            <v>DNK</v>
          </cell>
          <cell r="AC1194" t="str">
            <v>DEN</v>
          </cell>
        </row>
        <row r="1195">
          <cell r="A1195">
            <v>484</v>
          </cell>
          <cell r="B1195">
            <v>78</v>
          </cell>
          <cell r="C1195" t="str">
            <v>FRANCE</v>
          </cell>
          <cell r="D1195" t="str">
            <v xml:space="preserve">ALEXANDRE MICHEL </v>
          </cell>
          <cell r="E1195" t="str">
            <v xml:space="preserve">TOP CROSS T.C.S. </v>
          </cell>
          <cell r="F1195" t="str">
            <v>FRM</v>
          </cell>
          <cell r="G1195" t="str">
            <v>A</v>
          </cell>
          <cell r="H1195" t="str">
            <v>65 cc</v>
          </cell>
          <cell r="I1195" t="str">
            <v>MX</v>
          </cell>
          <cell r="J1195" t="str">
            <v>MX</v>
          </cell>
          <cell r="M1195">
            <v>45541</v>
          </cell>
          <cell r="N1195">
            <v>45657</v>
          </cell>
          <cell r="Q1195" t="str">
            <v>ok</v>
          </cell>
          <cell r="R1195">
            <v>10</v>
          </cell>
          <cell r="S1195">
            <v>41463</v>
          </cell>
          <cell r="T1195" t="str">
            <v>M</v>
          </cell>
          <cell r="V1195">
            <v>57</v>
          </cell>
          <cell r="W1195">
            <v>5130708410046</v>
          </cell>
          <cell r="X1195">
            <v>742032521</v>
          </cell>
          <cell r="Y1195" t="str">
            <v>jerome.france@emi.ro</v>
          </cell>
          <cell r="Z1195">
            <v>742032521</v>
          </cell>
          <cell r="AA1195" t="str">
            <v>BUCURESTI</v>
          </cell>
          <cell r="AB1195" t="str">
            <v>EST</v>
          </cell>
          <cell r="AC1195" t="str">
            <v>ROU</v>
          </cell>
          <cell r="AD1195" t="str">
            <v>KTM</v>
          </cell>
          <cell r="AE1195" t="str">
            <v>65/2T</v>
          </cell>
          <cell r="AF1195">
            <v>45327</v>
          </cell>
          <cell r="AG1195">
            <v>45330</v>
          </cell>
          <cell r="AN1195">
            <v>300</v>
          </cell>
          <cell r="AQ1195">
            <v>300</v>
          </cell>
          <cell r="AT1195" t="str">
            <v>C</v>
          </cell>
          <cell r="BC1195">
            <v>78</v>
          </cell>
          <cell r="BD1195" t="str">
            <v>L</v>
          </cell>
          <cell r="BE1195">
            <v>0</v>
          </cell>
          <cell r="BU1195">
            <v>78</v>
          </cell>
          <cell r="GJ1195">
            <v>78</v>
          </cell>
          <cell r="GK1195" t="str">
            <v>L</v>
          </cell>
          <cell r="GL1195">
            <v>0</v>
          </cell>
          <cell r="HF1195">
            <v>1</v>
          </cell>
          <cell r="HU1195">
            <v>1</v>
          </cell>
          <cell r="HZ1195">
            <v>1</v>
          </cell>
          <cell r="IC1195" t="str">
            <v>DA</v>
          </cell>
        </row>
        <row r="1196">
          <cell r="A1196">
            <v>3642</v>
          </cell>
          <cell r="C1196" t="str">
            <v>FRANCU</v>
          </cell>
          <cell r="D1196" t="str">
            <v>ALEXANDRU</v>
          </cell>
          <cell r="E1196" t="str">
            <v>BLACK RYDERS SIBIU</v>
          </cell>
          <cell r="F1196" t="str">
            <v>FRM</v>
          </cell>
          <cell r="G1196" t="str">
            <v>C</v>
          </cell>
          <cell r="H1196" t="str">
            <v>HOBBY</v>
          </cell>
          <cell r="I1196" t="str">
            <v>TT</v>
          </cell>
          <cell r="R1196">
            <v>124</v>
          </cell>
          <cell r="T1196" t="str">
            <v>M</v>
          </cell>
          <cell r="AB1196" t="e">
            <v>#N/A</v>
          </cell>
          <cell r="AC1196" t="str">
            <v>ROU</v>
          </cell>
        </row>
        <row r="1197">
          <cell r="A1197">
            <v>485</v>
          </cell>
          <cell r="B1197">
            <v>104</v>
          </cell>
          <cell r="C1197" t="str">
            <v>FRANCU</v>
          </cell>
          <cell r="D1197" t="str">
            <v>ȘTEFAN</v>
          </cell>
          <cell r="E1197" t="str">
            <v>AVENTURA PARC DOBROGEA</v>
          </cell>
          <cell r="F1197" t="str">
            <v>FRM</v>
          </cell>
          <cell r="G1197" t="str">
            <v>B</v>
          </cell>
          <cell r="H1197" t="str">
            <v>EXPERT</v>
          </cell>
          <cell r="I1197" t="str">
            <v>TT</v>
          </cell>
          <cell r="K1197" t="str">
            <v>TT</v>
          </cell>
          <cell r="M1197">
            <v>45540</v>
          </cell>
          <cell r="N1197">
            <v>45657</v>
          </cell>
          <cell r="R1197">
            <v>44</v>
          </cell>
          <cell r="S1197">
            <v>29163</v>
          </cell>
          <cell r="T1197" t="str">
            <v>M</v>
          </cell>
          <cell r="V1197">
            <v>12</v>
          </cell>
          <cell r="W1197">
            <v>1791104131223</v>
          </cell>
          <cell r="X1197">
            <v>724014624</v>
          </cell>
          <cell r="Y1197" t="str">
            <v>steffrancu@yahoo.com</v>
          </cell>
          <cell r="Z1197">
            <v>723418725</v>
          </cell>
          <cell r="AA1197" t="str">
            <v>CONSTANTA</v>
          </cell>
          <cell r="AB1197" t="str">
            <v>EST</v>
          </cell>
          <cell r="AC1197" t="str">
            <v>ROU</v>
          </cell>
          <cell r="AD1197" t="str">
            <v>YAMAHA</v>
          </cell>
          <cell r="AE1197" t="str">
            <v>250/2T</v>
          </cell>
          <cell r="AF1197">
            <v>45336</v>
          </cell>
          <cell r="AG1197">
            <v>45338</v>
          </cell>
          <cell r="AH1197" t="str">
            <v>OP</v>
          </cell>
          <cell r="AI1197" t="str">
            <v>DA</v>
          </cell>
          <cell r="AK1197" t="str">
            <v>DA</v>
          </cell>
          <cell r="AN1197">
            <v>450</v>
          </cell>
          <cell r="AQ1197">
            <v>300</v>
          </cell>
          <cell r="AT1197" t="str">
            <v>C</v>
          </cell>
          <cell r="BF1197">
            <v>118</v>
          </cell>
          <cell r="BG1197" t="str">
            <v>L</v>
          </cell>
          <cell r="BH1197">
            <v>0</v>
          </cell>
          <cell r="BI1197" t="str">
            <v>EXP</v>
          </cell>
          <cell r="EZ1197">
            <v>100</v>
          </cell>
          <cell r="FA1197" t="str">
            <v>L</v>
          </cell>
          <cell r="FB1197">
            <v>0</v>
          </cell>
          <cell r="FL1197">
            <v>180</v>
          </cell>
          <cell r="FM1197" t="str">
            <v>L</v>
          </cell>
          <cell r="FN1197">
            <v>0</v>
          </cell>
          <cell r="GW1197">
            <v>1</v>
          </cell>
          <cell r="GZ1197">
            <v>1</v>
          </cell>
          <cell r="HT1197">
            <v>1</v>
          </cell>
          <cell r="HZ1197">
            <v>1</v>
          </cell>
          <cell r="IC1197" t="str">
            <v>DA</v>
          </cell>
        </row>
        <row r="1198">
          <cell r="A1198">
            <v>2126</v>
          </cell>
          <cell r="C1198" t="str">
            <v>FRANK</v>
          </cell>
          <cell r="D1198" t="str">
            <v>THOMAS</v>
          </cell>
          <cell r="E1198" t="str">
            <v>AUSTRIA</v>
          </cell>
          <cell r="F1198" t="str">
            <v>AMF</v>
          </cell>
          <cell r="G1198" t="str">
            <v>C</v>
          </cell>
          <cell r="H1198" t="str">
            <v>HOBBY</v>
          </cell>
          <cell r="I1198" t="str">
            <v>TT</v>
          </cell>
          <cell r="R1198">
            <v>29</v>
          </cell>
          <cell r="S1198">
            <v>34698</v>
          </cell>
          <cell r="T1198" t="str">
            <v>M</v>
          </cell>
          <cell r="W1198" t="str">
            <v>1674030</v>
          </cell>
          <cell r="X1198" t="str">
            <v>+436509906989</v>
          </cell>
          <cell r="Y1198" t="str">
            <v>tomi19810@yahoo.de</v>
          </cell>
          <cell r="AA1198" t="str">
            <v>AUSTRIA</v>
          </cell>
          <cell r="AB1198" t="str">
            <v>AUT</v>
          </cell>
          <cell r="AC1198" t="str">
            <v>AUT</v>
          </cell>
          <cell r="AD1198" t="str">
            <v>KTM</v>
          </cell>
          <cell r="BR1198">
            <v>433</v>
          </cell>
          <cell r="BS1198" t="str">
            <v>SP</v>
          </cell>
          <cell r="BT1198" t="str">
            <v>SP</v>
          </cell>
        </row>
        <row r="1199">
          <cell r="A1199">
            <v>2960</v>
          </cell>
          <cell r="C1199" t="str">
            <v>FRANO</v>
          </cell>
          <cell r="D1199" t="str">
            <v>TOMAS</v>
          </cell>
          <cell r="E1199" t="str">
            <v>HAITA DEVA</v>
          </cell>
          <cell r="F1199" t="str">
            <v>FRM</v>
          </cell>
          <cell r="G1199" t="str">
            <v>B</v>
          </cell>
          <cell r="H1199" t="str">
            <v>EXPERT</v>
          </cell>
          <cell r="I1199" t="str">
            <v>TT</v>
          </cell>
          <cell r="R1199">
            <v>27</v>
          </cell>
          <cell r="S1199">
            <v>35177</v>
          </cell>
          <cell r="T1199" t="str">
            <v>M</v>
          </cell>
          <cell r="W1199">
            <v>206556535</v>
          </cell>
          <cell r="X1199">
            <v>420720936531</v>
          </cell>
          <cell r="AA1199" t="str">
            <v>CEHIA</v>
          </cell>
          <cell r="AB1199" t="str">
            <v>CZE</v>
          </cell>
          <cell r="AC1199" t="str">
            <v>CZE</v>
          </cell>
          <cell r="AD1199" t="str">
            <v>HUSQVARNA</v>
          </cell>
          <cell r="BR1199">
            <v>125</v>
          </cell>
          <cell r="BS1199">
            <v>30</v>
          </cell>
          <cell r="BT1199">
            <v>25</v>
          </cell>
          <cell r="FL1199">
            <v>110</v>
          </cell>
          <cell r="FM1199">
            <v>30</v>
          </cell>
          <cell r="FN1199">
            <v>30</v>
          </cell>
          <cell r="GW1199">
            <v>1</v>
          </cell>
          <cell r="HT1199">
            <v>1</v>
          </cell>
          <cell r="HZ1199">
            <v>1</v>
          </cell>
          <cell r="IC1199" t="str">
            <v>DA</v>
          </cell>
        </row>
        <row r="1200">
          <cell r="A1200">
            <v>486</v>
          </cell>
          <cell r="C1200" t="str">
            <v xml:space="preserve">FRANZ </v>
          </cell>
          <cell r="D1200" t="str">
            <v>LUCA MAXIMILIAN</v>
          </cell>
          <cell r="E1200" t="str">
            <v>GERMANIA</v>
          </cell>
          <cell r="F1200" t="str">
            <v>DMSB</v>
          </cell>
          <cell r="G1200" t="str">
            <v>A</v>
          </cell>
          <cell r="H1200" t="str">
            <v>PRO</v>
          </cell>
          <cell r="I1200" t="str">
            <v>TT</v>
          </cell>
          <cell r="M1200" t="str">
            <v>SP</v>
          </cell>
          <cell r="N1200" t="str">
            <v>SP</v>
          </cell>
          <cell r="R1200">
            <v>21</v>
          </cell>
          <cell r="S1200">
            <v>37664</v>
          </cell>
          <cell r="T1200" t="str">
            <v>M</v>
          </cell>
          <cell r="W1200" t="str">
            <v>LG95VXTKT</v>
          </cell>
          <cell r="X1200">
            <v>4915752224029</v>
          </cell>
          <cell r="AA1200" t="str">
            <v>GERMANIA</v>
          </cell>
          <cell r="AB1200" t="str">
            <v>DEU</v>
          </cell>
          <cell r="AC1200" t="str">
            <v>GER</v>
          </cell>
          <cell r="AD1200" t="str">
            <v>HUSQVARNA</v>
          </cell>
          <cell r="BI1200">
            <v>28</v>
          </cell>
          <cell r="BJ1200" t="str">
            <v>SP</v>
          </cell>
          <cell r="BK1200" t="str">
            <v>SP</v>
          </cell>
          <cell r="BR1200">
            <v>33</v>
          </cell>
          <cell r="BS1200" t="str">
            <v>SP</v>
          </cell>
          <cell r="BT1200" t="str">
            <v>SP</v>
          </cell>
          <cell r="CW1200">
            <v>14</v>
          </cell>
          <cell r="CX1200" t="str">
            <v>SP</v>
          </cell>
          <cell r="CY1200" t="str">
            <v>SP</v>
          </cell>
          <cell r="EB1200">
            <v>13</v>
          </cell>
          <cell r="EC1200" t="str">
            <v>SP</v>
          </cell>
          <cell r="ED1200" t="str">
            <v>SP</v>
          </cell>
          <cell r="FL1200">
            <v>17</v>
          </cell>
          <cell r="FM1200" t="str">
            <v>SP</v>
          </cell>
          <cell r="FN1200" t="str">
            <v>SP</v>
          </cell>
          <cell r="GX1200">
            <v>1</v>
          </cell>
          <cell r="IB1200">
            <v>1</v>
          </cell>
          <cell r="IC1200">
            <v>1</v>
          </cell>
        </row>
        <row r="1201">
          <cell r="A1201">
            <v>3082</v>
          </cell>
          <cell r="C1201" t="str">
            <v>FRATILA</v>
          </cell>
          <cell r="D1201" t="str">
            <v>IONUT</v>
          </cell>
          <cell r="E1201" t="str">
            <v>QUAD CLUB TIMISOARA</v>
          </cell>
          <cell r="F1201" t="str">
            <v>FRM</v>
          </cell>
          <cell r="G1201" t="str">
            <v>C</v>
          </cell>
          <cell r="H1201" t="str">
            <v>ATV</v>
          </cell>
          <cell r="I1201" t="str">
            <v>TT</v>
          </cell>
          <cell r="R1201">
            <v>32</v>
          </cell>
          <cell r="S1201">
            <v>33359</v>
          </cell>
          <cell r="T1201" t="str">
            <v>M</v>
          </cell>
          <cell r="W1201">
            <v>1910501184666</v>
          </cell>
          <cell r="X1201">
            <v>738115030</v>
          </cell>
          <cell r="Z1201">
            <v>721339399</v>
          </cell>
          <cell r="AA1201" t="str">
            <v>TIMIS</v>
          </cell>
          <cell r="AB1201" t="str">
            <v>VEST</v>
          </cell>
          <cell r="AC1201" t="str">
            <v>ROU</v>
          </cell>
          <cell r="AD1201" t="str">
            <v>CAN AM</v>
          </cell>
          <cell r="AE1201" t="str">
            <v>1000/4T</v>
          </cell>
          <cell r="GZ1201">
            <v>1</v>
          </cell>
          <cell r="HT1201">
            <v>1</v>
          </cell>
          <cell r="HZ1201">
            <v>1</v>
          </cell>
          <cell r="IC1201" t="str">
            <v>DA</v>
          </cell>
        </row>
        <row r="1202">
          <cell r="A1202">
            <v>487</v>
          </cell>
          <cell r="C1202" t="str">
            <v>FRAȚILĂ</v>
          </cell>
          <cell r="D1202" t="str">
            <v>PAUL NICOLAE</v>
          </cell>
          <cell r="E1202" t="str">
            <v>BLACK RYDERS SIBIU</v>
          </cell>
          <cell r="F1202" t="str">
            <v>FRM</v>
          </cell>
          <cell r="G1202" t="str">
            <v>A</v>
          </cell>
          <cell r="H1202" t="str">
            <v>PRO</v>
          </cell>
          <cell r="I1202" t="str">
            <v>TT</v>
          </cell>
          <cell r="K1202" t="str">
            <v>HE</v>
          </cell>
          <cell r="N1202">
            <v>45657</v>
          </cell>
          <cell r="R1202">
            <v>38</v>
          </cell>
          <cell r="S1202">
            <v>31409</v>
          </cell>
          <cell r="T1202" t="str">
            <v>M</v>
          </cell>
          <cell r="W1202">
            <v>1851228324887</v>
          </cell>
          <cell r="X1202">
            <v>740565076</v>
          </cell>
          <cell r="Y1202" t="str">
            <v>paul_fratila@yahoo.com</v>
          </cell>
          <cell r="Z1202">
            <v>746796706</v>
          </cell>
          <cell r="AA1202" t="str">
            <v>SIBIU</v>
          </cell>
          <cell r="AB1202" t="str">
            <v>VEST</v>
          </cell>
          <cell r="AC1202" t="str">
            <v>ROU</v>
          </cell>
          <cell r="AD1202" t="str">
            <v>HUSQVARNA</v>
          </cell>
          <cell r="AE1202" t="str">
            <v>300/2T</v>
          </cell>
          <cell r="AF1202" t="str">
            <v>NU</v>
          </cell>
          <cell r="AG1202">
            <v>45352</v>
          </cell>
          <cell r="AH1202" t="str">
            <v>OP</v>
          </cell>
          <cell r="AI1202" t="str">
            <v>DA</v>
          </cell>
          <cell r="AK1202" t="str">
            <v>DA</v>
          </cell>
          <cell r="AN1202">
            <v>300</v>
          </cell>
          <cell r="AQ1202">
            <v>300</v>
          </cell>
          <cell r="AT1202" t="str">
            <v>C</v>
          </cell>
          <cell r="BO1202">
            <v>2</v>
          </cell>
          <cell r="BP1202" t="str">
            <v>L</v>
          </cell>
          <cell r="BQ1202">
            <v>0</v>
          </cell>
          <cell r="CH1202">
            <v>7</v>
          </cell>
          <cell r="CI1202" t="str">
            <v>L</v>
          </cell>
          <cell r="CJ1202">
            <v>0</v>
          </cell>
          <cell r="CN1202">
            <v>132</v>
          </cell>
          <cell r="CO1202" t="str">
            <v>L</v>
          </cell>
          <cell r="CP1202">
            <v>0</v>
          </cell>
          <cell r="CW1202">
            <v>23</v>
          </cell>
          <cell r="CX1202" t="str">
            <v>L</v>
          </cell>
          <cell r="CY1202">
            <v>0</v>
          </cell>
          <cell r="DI1202">
            <v>26</v>
          </cell>
          <cell r="DJ1202" t="str">
            <v>L</v>
          </cell>
          <cell r="DK1202">
            <v>0</v>
          </cell>
          <cell r="FL1202">
            <v>7</v>
          </cell>
          <cell r="FM1202" t="str">
            <v>L</v>
          </cell>
          <cell r="FN1202">
            <v>0</v>
          </cell>
          <cell r="GW1202">
            <v>1</v>
          </cell>
          <cell r="HT1202">
            <v>1</v>
          </cell>
          <cell r="HZ1202">
            <v>1</v>
          </cell>
          <cell r="IC1202" t="str">
            <v>DA</v>
          </cell>
        </row>
        <row r="1203">
          <cell r="A1203">
            <v>488</v>
          </cell>
          <cell r="C1203" t="str">
            <v>FREINADEMETZ</v>
          </cell>
          <cell r="D1203" t="str">
            <v>SANTIAGO</v>
          </cell>
          <cell r="E1203" t="str">
            <v>HAI LA MIȘCARE SIBIU</v>
          </cell>
          <cell r="F1203" t="str">
            <v>FRM</v>
          </cell>
          <cell r="G1203" t="str">
            <v>B</v>
          </cell>
          <cell r="H1203" t="str">
            <v>EXPERT</v>
          </cell>
          <cell r="I1203" t="str">
            <v>TT</v>
          </cell>
          <cell r="R1203">
            <v>23</v>
          </cell>
          <cell r="S1203">
            <v>36789</v>
          </cell>
          <cell r="T1203" t="str">
            <v>M</v>
          </cell>
          <cell r="W1203">
            <v>18401332</v>
          </cell>
          <cell r="X1203">
            <v>6767725884</v>
          </cell>
          <cell r="Z1203">
            <v>731270882</v>
          </cell>
          <cell r="AA1203" t="str">
            <v>AUSTRIA</v>
          </cell>
          <cell r="AB1203" t="str">
            <v>AUT</v>
          </cell>
          <cell r="AC1203" t="str">
            <v>AUT</v>
          </cell>
          <cell r="AD1203" t="str">
            <v>KTM</v>
          </cell>
          <cell r="AE1203" t="str">
            <v>300/2T</v>
          </cell>
        </row>
        <row r="1204">
          <cell r="A1204">
            <v>3502</v>
          </cell>
          <cell r="C1204" t="str">
            <v>FREYENSCHLAG</v>
          </cell>
          <cell r="D1204" t="str">
            <v>CHRISTIAN</v>
          </cell>
          <cell r="E1204" t="str">
            <v>AUSTRIA</v>
          </cell>
          <cell r="F1204" t="str">
            <v>AMF</v>
          </cell>
          <cell r="G1204" t="str">
            <v>C</v>
          </cell>
          <cell r="H1204" t="str">
            <v>HOBBY</v>
          </cell>
          <cell r="I1204" t="str">
            <v>TT</v>
          </cell>
          <cell r="R1204">
            <v>40</v>
          </cell>
          <cell r="S1204">
            <v>30492</v>
          </cell>
          <cell r="T1204" t="str">
            <v>M</v>
          </cell>
          <cell r="W1204" t="str">
            <v>U1029668</v>
          </cell>
          <cell r="X1204">
            <v>436507777983</v>
          </cell>
          <cell r="AA1204" t="str">
            <v>AUSTRIA</v>
          </cell>
          <cell r="AB1204" t="str">
            <v>AUT</v>
          </cell>
          <cell r="AC1204" t="str">
            <v>AUT</v>
          </cell>
          <cell r="BR1204">
            <v>481</v>
          </cell>
          <cell r="BS1204" t="str">
            <v>SP</v>
          </cell>
          <cell r="BT1204" t="str">
            <v>SP</v>
          </cell>
        </row>
        <row r="1205">
          <cell r="A1205">
            <v>3956</v>
          </cell>
          <cell r="C1205" t="str">
            <v>FRIEBEL</v>
          </cell>
          <cell r="D1205" t="str">
            <v>MARC</v>
          </cell>
          <cell r="E1205" t="str">
            <v xml:space="preserve">LUPO RACING </v>
          </cell>
          <cell r="F1205" t="str">
            <v>FRM</v>
          </cell>
          <cell r="G1205" t="str">
            <v>C</v>
          </cell>
          <cell r="H1205" t="str">
            <v>HOBBY</v>
          </cell>
          <cell r="I1205" t="str">
            <v>TT</v>
          </cell>
          <cell r="R1205">
            <v>52</v>
          </cell>
          <cell r="S1205">
            <v>26078</v>
          </cell>
          <cell r="T1205" t="str">
            <v>M</v>
          </cell>
          <cell r="W1205" t="str">
            <v>LGGHVMNLR</v>
          </cell>
          <cell r="X1205">
            <v>491764968826</v>
          </cell>
          <cell r="AB1205" t="e">
            <v>#N/A</v>
          </cell>
          <cell r="AC1205" t="str">
            <v>GER</v>
          </cell>
          <cell r="AD1205" t="str">
            <v>HUSQVARNA</v>
          </cell>
          <cell r="FL1205">
            <v>358</v>
          </cell>
          <cell r="FM1205">
            <v>30</v>
          </cell>
          <cell r="FN1205">
            <v>30</v>
          </cell>
          <cell r="GW1205">
            <v>1</v>
          </cell>
          <cell r="HT1205">
            <v>1</v>
          </cell>
          <cell r="HZ1205">
            <v>1</v>
          </cell>
          <cell r="IC1205" t="str">
            <v>DA</v>
          </cell>
        </row>
        <row r="1206">
          <cell r="A1206">
            <v>3446</v>
          </cell>
          <cell r="C1206" t="str">
            <v>FRIEDL</v>
          </cell>
          <cell r="D1206" t="str">
            <v>ANDREAS</v>
          </cell>
          <cell r="E1206" t="str">
            <v>AUSTRIA</v>
          </cell>
          <cell r="F1206" t="str">
            <v>AMF</v>
          </cell>
          <cell r="G1206" t="str">
            <v>C</v>
          </cell>
          <cell r="H1206" t="str">
            <v>HOBBY</v>
          </cell>
          <cell r="I1206" t="str">
            <v>TT</v>
          </cell>
          <cell r="R1206">
            <v>55</v>
          </cell>
          <cell r="S1206">
            <v>25067</v>
          </cell>
          <cell r="T1206" t="str">
            <v>M</v>
          </cell>
          <cell r="W1206" t="str">
            <v>U3361597</v>
          </cell>
          <cell r="X1206">
            <v>6605771010</v>
          </cell>
          <cell r="AA1206" t="str">
            <v>AUSTRIA</v>
          </cell>
          <cell r="AB1206" t="str">
            <v>AUT</v>
          </cell>
          <cell r="AC1206" t="str">
            <v>AUT</v>
          </cell>
          <cell r="BR1206">
            <v>404</v>
          </cell>
          <cell r="BS1206" t="str">
            <v>SP</v>
          </cell>
          <cell r="BT1206" t="str">
            <v>SP</v>
          </cell>
        </row>
        <row r="1207">
          <cell r="A1207">
            <v>2279</v>
          </cell>
          <cell r="C1207" t="str">
            <v>FRIEDL</v>
          </cell>
          <cell r="D1207" t="str">
            <v xml:space="preserve">SIMON   </v>
          </cell>
          <cell r="E1207" t="str">
            <v>AUSTRIA</v>
          </cell>
          <cell r="F1207" t="str">
            <v>AMF</v>
          </cell>
          <cell r="G1207" t="str">
            <v>B</v>
          </cell>
          <cell r="H1207" t="str">
            <v>EXPERT</v>
          </cell>
          <cell r="I1207" t="str">
            <v>TT</v>
          </cell>
          <cell r="R1207">
            <v>26</v>
          </cell>
          <cell r="S1207">
            <v>35836</v>
          </cell>
          <cell r="T1207" t="str">
            <v>M</v>
          </cell>
          <cell r="W1207">
            <v>20320027</v>
          </cell>
          <cell r="X1207">
            <v>436605886258</v>
          </cell>
          <cell r="AA1207" t="str">
            <v>AUSTRIA</v>
          </cell>
          <cell r="AB1207" t="str">
            <v>AUT</v>
          </cell>
          <cell r="AC1207" t="str">
            <v>AUT</v>
          </cell>
          <cell r="AD1207" t="str">
            <v>KTM</v>
          </cell>
        </row>
        <row r="1208">
          <cell r="A1208">
            <v>2272</v>
          </cell>
          <cell r="C1208" t="str">
            <v>FRIEDRICH</v>
          </cell>
          <cell r="D1208" t="str">
            <v>MARVIN</v>
          </cell>
          <cell r="E1208" t="str">
            <v>HAITA DEVA</v>
          </cell>
          <cell r="F1208" t="str">
            <v>FRM</v>
          </cell>
          <cell r="G1208" t="str">
            <v>B</v>
          </cell>
          <cell r="H1208" t="str">
            <v>EXPERT</v>
          </cell>
          <cell r="I1208" t="str">
            <v>TT</v>
          </cell>
          <cell r="R1208">
            <v>30</v>
          </cell>
          <cell r="S1208">
            <v>34412</v>
          </cell>
          <cell r="T1208" t="str">
            <v>M</v>
          </cell>
          <cell r="W1208" t="str">
            <v>A3106878002</v>
          </cell>
          <cell r="X1208">
            <v>491624199577</v>
          </cell>
          <cell r="AA1208" t="str">
            <v>GERMANIA</v>
          </cell>
          <cell r="AB1208" t="str">
            <v>DEU</v>
          </cell>
          <cell r="AC1208" t="str">
            <v>GER</v>
          </cell>
          <cell r="AD1208" t="str">
            <v>KTM</v>
          </cell>
        </row>
        <row r="1209">
          <cell r="A1209">
            <v>489</v>
          </cell>
          <cell r="C1209" t="str">
            <v>FRINCU</v>
          </cell>
          <cell r="D1209" t="str">
            <v>CLAUDIU</v>
          </cell>
          <cell r="E1209" t="str">
            <v>EXTREM MOTORS ORASTIE</v>
          </cell>
          <cell r="F1209" t="str">
            <v>FRM</v>
          </cell>
          <cell r="G1209" t="str">
            <v>C</v>
          </cell>
          <cell r="H1209" t="str">
            <v>HOBBY</v>
          </cell>
          <cell r="I1209" t="str">
            <v>TT</v>
          </cell>
          <cell r="R1209">
            <v>62</v>
          </cell>
          <cell r="S1209">
            <v>22529</v>
          </cell>
          <cell r="T1209" t="str">
            <v>M</v>
          </cell>
          <cell r="W1209" t="str">
            <v>5111081780D</v>
          </cell>
          <cell r="AA1209" t="str">
            <v>GERMANIA</v>
          </cell>
          <cell r="AB1209" t="str">
            <v>DEU</v>
          </cell>
          <cell r="AC1209" t="str">
            <v>GER</v>
          </cell>
          <cell r="AD1209" t="str">
            <v>KTM</v>
          </cell>
          <cell r="AE1209" t="str">
            <v>300/2T</v>
          </cell>
          <cell r="AI1209" t="str">
            <v>DA</v>
          </cell>
          <cell r="AK1209" t="str">
            <v>DA</v>
          </cell>
          <cell r="CH1209">
            <v>325</v>
          </cell>
          <cell r="CI1209">
            <v>125</v>
          </cell>
          <cell r="CJ1209">
            <v>125</v>
          </cell>
          <cell r="GW1209">
            <v>1</v>
          </cell>
          <cell r="HT1209">
            <v>1</v>
          </cell>
          <cell r="HZ1209">
            <v>1</v>
          </cell>
          <cell r="IC1209" t="str">
            <v>DA</v>
          </cell>
        </row>
        <row r="1210">
          <cell r="A1210">
            <v>490</v>
          </cell>
          <cell r="C1210" t="str">
            <v>FRINCU</v>
          </cell>
          <cell r="D1210" t="str">
            <v>GRAȚIAN</v>
          </cell>
          <cell r="E1210" t="str">
            <v>EXTREM MOTORS ORASTIE</v>
          </cell>
          <cell r="F1210" t="str">
            <v>FRM</v>
          </cell>
          <cell r="G1210" t="str">
            <v>C</v>
          </cell>
          <cell r="H1210" t="str">
            <v>HOBBY</v>
          </cell>
          <cell r="I1210" t="str">
            <v>TT</v>
          </cell>
          <cell r="R1210">
            <v>62</v>
          </cell>
          <cell r="S1210">
            <v>22529</v>
          </cell>
          <cell r="T1210" t="str">
            <v>M</v>
          </cell>
          <cell r="W1210" t="str">
            <v>5111081779D</v>
          </cell>
          <cell r="X1210">
            <v>774431009</v>
          </cell>
          <cell r="Y1210" t="str">
            <v>mail.tecwo@yahoo.de</v>
          </cell>
          <cell r="AA1210" t="str">
            <v>GERMANIA</v>
          </cell>
          <cell r="AB1210" t="str">
            <v>DEU</v>
          </cell>
          <cell r="AC1210" t="str">
            <v>GER</v>
          </cell>
          <cell r="AD1210" t="str">
            <v>KTM</v>
          </cell>
          <cell r="AE1210" t="str">
            <v>300/2T</v>
          </cell>
          <cell r="AI1210" t="str">
            <v>DA</v>
          </cell>
          <cell r="AK1210" t="str">
            <v>DA</v>
          </cell>
          <cell r="CH1210">
            <v>326</v>
          </cell>
          <cell r="CI1210">
            <v>125</v>
          </cell>
          <cell r="CJ1210">
            <v>125</v>
          </cell>
          <cell r="GW1210">
            <v>1</v>
          </cell>
          <cell r="HT1210">
            <v>1</v>
          </cell>
          <cell r="HZ1210">
            <v>1</v>
          </cell>
          <cell r="IC1210" t="str">
            <v>DA</v>
          </cell>
        </row>
        <row r="1211">
          <cell r="A1211">
            <v>491</v>
          </cell>
          <cell r="C1211" t="str">
            <v xml:space="preserve">FRINCU </v>
          </cell>
          <cell r="D1211" t="str">
            <v>EUSEBIU GABRIEL</v>
          </cell>
          <cell r="E1211" t="str">
            <v>MASTER BIKE CLUJ</v>
          </cell>
          <cell r="F1211" t="str">
            <v>FRM</v>
          </cell>
          <cell r="G1211" t="str">
            <v>C</v>
          </cell>
          <cell r="H1211" t="str">
            <v>HOBBY</v>
          </cell>
          <cell r="I1211" t="str">
            <v>TT</v>
          </cell>
          <cell r="R1211">
            <v>42</v>
          </cell>
          <cell r="S1211">
            <v>29940</v>
          </cell>
          <cell r="T1211" t="str">
            <v>M</v>
          </cell>
          <cell r="W1211">
            <v>1811220226734</v>
          </cell>
          <cell r="AA1211" t="str">
            <v>IASI</v>
          </cell>
          <cell r="AB1211" t="str">
            <v>EST</v>
          </cell>
          <cell r="AC1211" t="str">
            <v>ROU</v>
          </cell>
          <cell r="AD1211" t="str">
            <v>GAS GAS</v>
          </cell>
          <cell r="AE1211" t="str">
            <v>250/2T</v>
          </cell>
        </row>
        <row r="1212">
          <cell r="A1212">
            <v>492</v>
          </cell>
          <cell r="C1212" t="str">
            <v>FRITZSCH</v>
          </cell>
          <cell r="D1212" t="str">
            <v>CLEMENS</v>
          </cell>
          <cell r="E1212" t="str">
            <v>HAITA DEVA</v>
          </cell>
          <cell r="F1212" t="str">
            <v>FRM</v>
          </cell>
          <cell r="G1212" t="str">
            <v>B</v>
          </cell>
          <cell r="H1212" t="str">
            <v>EXPERT</v>
          </cell>
          <cell r="I1212" t="str">
            <v>TT</v>
          </cell>
          <cell r="R1212">
            <v>30</v>
          </cell>
          <cell r="S1212">
            <v>34419</v>
          </cell>
          <cell r="T1212" t="str">
            <v>M</v>
          </cell>
          <cell r="W1212" t="str">
            <v>LCGRLHNCY</v>
          </cell>
          <cell r="X1212">
            <v>4915254748738</v>
          </cell>
          <cell r="AA1212" t="str">
            <v>GERMANIA</v>
          </cell>
          <cell r="AB1212" t="str">
            <v>DEU</v>
          </cell>
          <cell r="AC1212" t="str">
            <v>GER</v>
          </cell>
          <cell r="AD1212" t="str">
            <v>KTM</v>
          </cell>
        </row>
        <row r="1213">
          <cell r="A1213">
            <v>3966</v>
          </cell>
          <cell r="C1213" t="str">
            <v>FRITZSCHE</v>
          </cell>
          <cell r="D1213" t="str">
            <v>CONSTANTIN</v>
          </cell>
          <cell r="E1213" t="str">
            <v>AUSTRIA</v>
          </cell>
          <cell r="F1213" t="str">
            <v>AMF</v>
          </cell>
          <cell r="G1213" t="str">
            <v>C</v>
          </cell>
          <cell r="H1213" t="str">
            <v>HOBBY</v>
          </cell>
          <cell r="I1213" t="str">
            <v>TT</v>
          </cell>
          <cell r="M1213" t="str">
            <v>SP</v>
          </cell>
          <cell r="N1213" t="str">
            <v>SP</v>
          </cell>
          <cell r="R1213">
            <v>35</v>
          </cell>
          <cell r="S1213">
            <v>32363</v>
          </cell>
          <cell r="T1213" t="str">
            <v>M</v>
          </cell>
          <cell r="W1213">
            <v>8373089</v>
          </cell>
          <cell r="X1213">
            <v>436645891756</v>
          </cell>
          <cell r="AA1213" t="str">
            <v>AUSTRIA</v>
          </cell>
          <cell r="AB1213" t="str">
            <v>AUT</v>
          </cell>
          <cell r="AC1213" t="str">
            <v>AUT</v>
          </cell>
          <cell r="AD1213" t="str">
            <v>KTM</v>
          </cell>
          <cell r="FL1213">
            <v>398</v>
          </cell>
          <cell r="FM1213" t="str">
            <v>SP</v>
          </cell>
          <cell r="FN1213" t="str">
            <v>SP</v>
          </cell>
        </row>
        <row r="1214">
          <cell r="A1214">
            <v>2493</v>
          </cell>
          <cell r="C1214" t="str">
            <v>FRUMUSELU</v>
          </cell>
          <cell r="D1214" t="str">
            <v>VLAD</v>
          </cell>
          <cell r="E1214" t="str">
            <v>FREE BIKE TEAM</v>
          </cell>
          <cell r="F1214" t="str">
            <v>FRM</v>
          </cell>
          <cell r="G1214" t="str">
            <v>C</v>
          </cell>
          <cell r="H1214" t="str">
            <v>HOBBY</v>
          </cell>
          <cell r="I1214" t="str">
            <v>TT</v>
          </cell>
          <cell r="R1214">
            <v>32</v>
          </cell>
          <cell r="S1214">
            <v>33362</v>
          </cell>
          <cell r="T1214" t="str">
            <v>M</v>
          </cell>
          <cell r="W1214">
            <v>1910504384786</v>
          </cell>
          <cell r="X1214">
            <v>751183981</v>
          </cell>
          <cell r="Z1214">
            <v>747479323</v>
          </cell>
          <cell r="AA1214" t="str">
            <v>VALCEA</v>
          </cell>
          <cell r="AB1214" t="str">
            <v>VEST</v>
          </cell>
          <cell r="AC1214" t="str">
            <v>ROU</v>
          </cell>
          <cell r="CN1214">
            <v>367</v>
          </cell>
          <cell r="CO1214">
            <v>125</v>
          </cell>
          <cell r="CP1214">
            <v>125</v>
          </cell>
          <cell r="GW1214">
            <v>1</v>
          </cell>
          <cell r="HT1214">
            <v>1</v>
          </cell>
          <cell r="HZ1214">
            <v>1</v>
          </cell>
          <cell r="IC1214" t="str">
            <v>DA</v>
          </cell>
        </row>
        <row r="1215">
          <cell r="A1215">
            <v>493</v>
          </cell>
          <cell r="C1215" t="str">
            <v>FRUNZA</v>
          </cell>
          <cell r="D1215" t="str">
            <v>TUDOR VALENTIN</v>
          </cell>
          <cell r="E1215" t="str">
            <v xml:space="preserve">HARD ENDURO TG. NEAMT </v>
          </cell>
          <cell r="F1215" t="str">
            <v>FRM</v>
          </cell>
          <cell r="G1215" t="str">
            <v>B</v>
          </cell>
          <cell r="H1215" t="str">
            <v>EXPERT</v>
          </cell>
          <cell r="I1215" t="str">
            <v>TT</v>
          </cell>
          <cell r="R1215">
            <v>24</v>
          </cell>
          <cell r="S1215">
            <v>36574</v>
          </cell>
          <cell r="T1215" t="str">
            <v>M</v>
          </cell>
          <cell r="W1215">
            <v>5000218226801</v>
          </cell>
          <cell r="X1215">
            <v>784622109</v>
          </cell>
          <cell r="Y1215" t="str">
            <v>tudorfrunza18@gmail.com</v>
          </cell>
          <cell r="Z1215">
            <v>784622109</v>
          </cell>
          <cell r="AA1215" t="str">
            <v>IASI</v>
          </cell>
          <cell r="AB1215" t="str">
            <v>EST</v>
          </cell>
          <cell r="AC1215" t="str">
            <v>ROU</v>
          </cell>
          <cell r="AD1215" t="str">
            <v>KTM</v>
          </cell>
          <cell r="AE1215" t="str">
            <v>250/2T</v>
          </cell>
        </row>
        <row r="1216">
          <cell r="A1216">
            <v>494</v>
          </cell>
          <cell r="C1216" t="str">
            <v>FUCHS</v>
          </cell>
          <cell r="D1216" t="str">
            <v>CHRISTIAN</v>
          </cell>
          <cell r="E1216" t="str">
            <v>HAITA DEVA</v>
          </cell>
          <cell r="F1216" t="str">
            <v>FRM</v>
          </cell>
          <cell r="G1216" t="str">
            <v>B</v>
          </cell>
          <cell r="H1216" t="str">
            <v>EXPERT</v>
          </cell>
          <cell r="I1216" t="str">
            <v>TT</v>
          </cell>
          <cell r="R1216">
            <v>42</v>
          </cell>
          <cell r="S1216">
            <v>29961</v>
          </cell>
          <cell r="T1216" t="str">
            <v>M</v>
          </cell>
          <cell r="W1216" t="str">
            <v>LHLRYXNPK</v>
          </cell>
          <cell r="X1216">
            <v>15117485421</v>
          </cell>
          <cell r="AA1216" t="str">
            <v>GERMANIA</v>
          </cell>
          <cell r="AB1216" t="str">
            <v>DEU</v>
          </cell>
          <cell r="AC1216" t="str">
            <v>GER</v>
          </cell>
          <cell r="AD1216" t="str">
            <v>KTM</v>
          </cell>
          <cell r="AE1216" t="str">
            <v>300/2T</v>
          </cell>
        </row>
        <row r="1217">
          <cell r="A1217">
            <v>3321</v>
          </cell>
          <cell r="C1217" t="str">
            <v>FUCHS</v>
          </cell>
          <cell r="D1217" t="str">
            <v>MARTIN</v>
          </cell>
          <cell r="E1217" t="str">
            <v xml:space="preserve">LUPO RACING </v>
          </cell>
          <cell r="F1217" t="str">
            <v>FRM</v>
          </cell>
          <cell r="G1217" t="str">
            <v>B</v>
          </cell>
          <cell r="H1217" t="str">
            <v>EXPERT</v>
          </cell>
          <cell r="I1217" t="str">
            <v>TT</v>
          </cell>
          <cell r="R1217">
            <v>30</v>
          </cell>
          <cell r="S1217">
            <v>34321</v>
          </cell>
          <cell r="T1217" t="str">
            <v>M</v>
          </cell>
          <cell r="W1217">
            <v>19245245</v>
          </cell>
          <cell r="X1217">
            <v>436765346244</v>
          </cell>
          <cell r="AA1217" t="str">
            <v>AUSTRIA</v>
          </cell>
          <cell r="AB1217" t="str">
            <v>AUT</v>
          </cell>
          <cell r="AC1217" t="str">
            <v>AUT</v>
          </cell>
          <cell r="AD1217" t="str">
            <v>KTM</v>
          </cell>
          <cell r="BR1217">
            <v>253</v>
          </cell>
          <cell r="BS1217" t="str">
            <v>SP</v>
          </cell>
          <cell r="BT1217" t="str">
            <v>SP</v>
          </cell>
          <cell r="FL1217">
            <v>148</v>
          </cell>
          <cell r="FM1217">
            <v>30</v>
          </cell>
          <cell r="FN1217">
            <v>30</v>
          </cell>
          <cell r="GW1217">
            <v>1</v>
          </cell>
          <cell r="HT1217">
            <v>1</v>
          </cell>
          <cell r="HZ1217">
            <v>1</v>
          </cell>
          <cell r="IC1217" t="str">
            <v>DA</v>
          </cell>
        </row>
        <row r="1218">
          <cell r="A1218">
            <v>3472</v>
          </cell>
          <cell r="C1218" t="str">
            <v>FUCHS</v>
          </cell>
          <cell r="D1218" t="str">
            <v>TOBIAS</v>
          </cell>
          <cell r="E1218" t="str">
            <v>HAITA DEVA</v>
          </cell>
          <cell r="F1218" t="str">
            <v>FRM</v>
          </cell>
          <cell r="G1218" t="str">
            <v>C</v>
          </cell>
          <cell r="H1218" t="str">
            <v>HOBBY</v>
          </cell>
          <cell r="I1218" t="str">
            <v>TT</v>
          </cell>
          <cell r="R1218">
            <v>35</v>
          </cell>
          <cell r="S1218">
            <v>32515</v>
          </cell>
          <cell r="T1218" t="str">
            <v>M</v>
          </cell>
          <cell r="W1218" t="str">
            <v>LFTW2M20L8</v>
          </cell>
          <cell r="X1218">
            <v>1578398053</v>
          </cell>
          <cell r="AA1218" t="str">
            <v>GERMANIA</v>
          </cell>
          <cell r="AB1218" t="str">
            <v>DEU</v>
          </cell>
          <cell r="AC1218" t="str">
            <v>GER</v>
          </cell>
          <cell r="BR1218">
            <v>521</v>
          </cell>
          <cell r="BS1218">
            <v>30</v>
          </cell>
          <cell r="BT1218">
            <v>25</v>
          </cell>
          <cell r="GW1218">
            <v>1</v>
          </cell>
          <cell r="HT1218">
            <v>1</v>
          </cell>
          <cell r="HZ1218">
            <v>1</v>
          </cell>
          <cell r="IC1218" t="str">
            <v>DA</v>
          </cell>
        </row>
        <row r="1219">
          <cell r="A1219">
            <v>495</v>
          </cell>
          <cell r="C1219" t="str">
            <v>FUCIK</v>
          </cell>
          <cell r="D1219" t="str">
            <v>LESZEK JAN</v>
          </cell>
          <cell r="E1219" t="str">
            <v>HAITA DEVA</v>
          </cell>
          <cell r="F1219" t="str">
            <v>FRM</v>
          </cell>
          <cell r="G1219" t="str">
            <v>B</v>
          </cell>
          <cell r="H1219" t="str">
            <v>EXPERT</v>
          </cell>
          <cell r="I1219" t="str">
            <v>TT</v>
          </cell>
          <cell r="R1219">
            <v>42</v>
          </cell>
          <cell r="S1219">
            <v>29716</v>
          </cell>
          <cell r="T1219" t="str">
            <v>M</v>
          </cell>
          <cell r="W1219">
            <v>81051002555</v>
          </cell>
          <cell r="X1219">
            <v>48504027164</v>
          </cell>
          <cell r="AA1219" t="str">
            <v>POLONIA</v>
          </cell>
          <cell r="AB1219" t="str">
            <v>POL</v>
          </cell>
          <cell r="AC1219" t="str">
            <v>POL</v>
          </cell>
          <cell r="AD1219" t="str">
            <v>KTM</v>
          </cell>
          <cell r="AE1219" t="str">
            <v>300/2T</v>
          </cell>
          <cell r="BI1219">
            <v>313</v>
          </cell>
          <cell r="BJ1219">
            <v>125</v>
          </cell>
          <cell r="BK1219">
            <v>125</v>
          </cell>
          <cell r="DI1219">
            <v>104</v>
          </cell>
          <cell r="DJ1219">
            <v>30</v>
          </cell>
          <cell r="DK1219">
            <v>25</v>
          </cell>
          <cell r="GW1219">
            <v>1</v>
          </cell>
          <cell r="HT1219">
            <v>1</v>
          </cell>
          <cell r="HZ1219">
            <v>1</v>
          </cell>
          <cell r="IC1219" t="str">
            <v>DA</v>
          </cell>
        </row>
        <row r="1220">
          <cell r="A1220">
            <v>496</v>
          </cell>
          <cell r="C1220" t="str">
            <v>FUHRENSTAHL</v>
          </cell>
          <cell r="D1220" t="str">
            <v>MARCUS</v>
          </cell>
          <cell r="E1220" t="str">
            <v>AUSTRIA</v>
          </cell>
          <cell r="F1220" t="str">
            <v>AMF</v>
          </cell>
          <cell r="G1220" t="str">
            <v>C</v>
          </cell>
          <cell r="H1220" t="str">
            <v>HOBBY</v>
          </cell>
          <cell r="I1220" t="str">
            <v>TT</v>
          </cell>
          <cell r="R1220">
            <v>52</v>
          </cell>
          <cell r="S1220">
            <v>26358</v>
          </cell>
          <cell r="T1220" t="str">
            <v>M</v>
          </cell>
          <cell r="W1220" t="str">
            <v>U4362528</v>
          </cell>
          <cell r="X1220">
            <v>6641533546</v>
          </cell>
          <cell r="AA1220" t="str">
            <v>AUSTRIA</v>
          </cell>
          <cell r="AB1220" t="str">
            <v>AUT</v>
          </cell>
          <cell r="AC1220" t="str">
            <v>AUT</v>
          </cell>
          <cell r="AD1220" t="str">
            <v>KTM</v>
          </cell>
          <cell r="BR1220">
            <v>370</v>
          </cell>
          <cell r="BS1220" t="str">
            <v>SP</v>
          </cell>
          <cell r="BT1220" t="str">
            <v>SP</v>
          </cell>
        </row>
        <row r="1221">
          <cell r="A1221">
            <v>2914</v>
          </cell>
          <cell r="C1221" t="str">
            <v>FULGA</v>
          </cell>
          <cell r="D1221" t="str">
            <v>VITALIE</v>
          </cell>
          <cell r="E1221" t="str">
            <v>MASTER BIKE CLUJ</v>
          </cell>
          <cell r="F1221" t="str">
            <v>FRM</v>
          </cell>
          <cell r="G1221" t="str">
            <v>C</v>
          </cell>
          <cell r="H1221" t="str">
            <v>HOBBY</v>
          </cell>
          <cell r="I1221" t="str">
            <v>TT</v>
          </cell>
          <cell r="R1221">
            <v>43</v>
          </cell>
          <cell r="S1221">
            <v>29338</v>
          </cell>
          <cell r="T1221" t="str">
            <v>M</v>
          </cell>
          <cell r="W1221">
            <v>1800427170185</v>
          </cell>
          <cell r="X1221">
            <v>752643087</v>
          </cell>
          <cell r="Z1221">
            <v>752883365</v>
          </cell>
          <cell r="AA1221" t="str">
            <v>GALATI</v>
          </cell>
          <cell r="AB1221" t="str">
            <v>EST</v>
          </cell>
          <cell r="AC1221" t="str">
            <v>ROU</v>
          </cell>
          <cell r="AD1221" t="str">
            <v>KTM</v>
          </cell>
        </row>
        <row r="1222">
          <cell r="A1222">
            <v>497</v>
          </cell>
          <cell r="C1222" t="str">
            <v>FULOP</v>
          </cell>
          <cell r="D1222" t="str">
            <v>GERGO</v>
          </cell>
          <cell r="E1222" t="str">
            <v>UNGARIA</v>
          </cell>
          <cell r="F1222" t="str">
            <v>MAMS</v>
          </cell>
          <cell r="G1222" t="str">
            <v>B</v>
          </cell>
          <cell r="H1222" t="str">
            <v>EXPERT</v>
          </cell>
          <cell r="I1222" t="str">
            <v>TT</v>
          </cell>
          <cell r="M1222" t="str">
            <v>SP</v>
          </cell>
          <cell r="N1222" t="str">
            <v>SP</v>
          </cell>
          <cell r="Q1222" t="str">
            <v>SP</v>
          </cell>
          <cell r="R1222">
            <v>16</v>
          </cell>
          <cell r="S1222">
            <v>39433</v>
          </cell>
          <cell r="T1222" t="str">
            <v>M</v>
          </cell>
          <cell r="W1222" t="str">
            <v>21R0644E</v>
          </cell>
          <cell r="X1222">
            <v>36306056030</v>
          </cell>
          <cell r="AA1222" t="str">
            <v>UNGARIA</v>
          </cell>
          <cell r="AB1222" t="str">
            <v>HUN</v>
          </cell>
          <cell r="AC1222" t="str">
            <v>HUN</v>
          </cell>
          <cell r="AD1222" t="str">
            <v>KTM</v>
          </cell>
          <cell r="AE1222" t="str">
            <v>300/2T</v>
          </cell>
          <cell r="DI1222">
            <v>121</v>
          </cell>
          <cell r="DJ1222" t="str">
            <v>SP</v>
          </cell>
          <cell r="DK1222" t="str">
            <v>SP</v>
          </cell>
          <cell r="FL1222">
            <v>158</v>
          </cell>
          <cell r="FM1222" t="str">
            <v>SP</v>
          </cell>
          <cell r="FN1222" t="str">
            <v>SP</v>
          </cell>
        </row>
        <row r="1223">
          <cell r="A1223">
            <v>498</v>
          </cell>
          <cell r="C1223" t="str">
            <v>FULOP</v>
          </cell>
          <cell r="D1223" t="str">
            <v>LASZLO</v>
          </cell>
          <cell r="E1223" t="str">
            <v>UNGARIA</v>
          </cell>
          <cell r="F1223" t="str">
            <v>MAMS</v>
          </cell>
          <cell r="G1223" t="str">
            <v>C</v>
          </cell>
          <cell r="H1223" t="str">
            <v>HOBBY</v>
          </cell>
          <cell r="I1223" t="str">
            <v>TT</v>
          </cell>
          <cell r="M1223" t="str">
            <v>SP</v>
          </cell>
          <cell r="N1223" t="str">
            <v>SP</v>
          </cell>
          <cell r="R1223">
            <v>44</v>
          </cell>
          <cell r="S1223">
            <v>29133</v>
          </cell>
          <cell r="T1223" t="str">
            <v>M</v>
          </cell>
          <cell r="W1223" t="str">
            <v>138376BE</v>
          </cell>
          <cell r="X1223">
            <v>36306056030</v>
          </cell>
          <cell r="AA1223" t="str">
            <v>UNGARIA</v>
          </cell>
          <cell r="AB1223" t="str">
            <v>HUN</v>
          </cell>
          <cell r="AC1223" t="str">
            <v>HUN</v>
          </cell>
          <cell r="AD1223" t="str">
            <v>KTM</v>
          </cell>
          <cell r="AE1223" t="str">
            <v>300/2T</v>
          </cell>
        </row>
        <row r="1224">
          <cell r="A1224">
            <v>2147</v>
          </cell>
          <cell r="C1224" t="str">
            <v>FURST</v>
          </cell>
          <cell r="D1224" t="str">
            <v>HERBERT</v>
          </cell>
          <cell r="E1224" t="str">
            <v>AUSTRIA</v>
          </cell>
          <cell r="F1224" t="str">
            <v>AMF</v>
          </cell>
          <cell r="G1224" t="str">
            <v>C</v>
          </cell>
          <cell r="H1224" t="str">
            <v>HOBBY</v>
          </cell>
          <cell r="I1224" t="str">
            <v>TT</v>
          </cell>
          <cell r="R1224">
            <v>56</v>
          </cell>
          <cell r="S1224">
            <v>24600</v>
          </cell>
          <cell r="T1224" t="str">
            <v>M</v>
          </cell>
          <cell r="W1224" t="str">
            <v>U4399929</v>
          </cell>
          <cell r="X1224" t="str">
            <v>+4366460595268</v>
          </cell>
          <cell r="Y1224" t="str">
            <v>herbert-fuerst@a1.net</v>
          </cell>
          <cell r="AA1224" t="str">
            <v>AUSTRIA</v>
          </cell>
          <cell r="AB1224" t="str">
            <v>AUT</v>
          </cell>
          <cell r="AC1224" t="str">
            <v>AUT</v>
          </cell>
          <cell r="AD1224" t="str">
            <v>KTM</v>
          </cell>
          <cell r="BR1224">
            <v>322</v>
          </cell>
          <cell r="BS1224" t="str">
            <v>SP</v>
          </cell>
          <cell r="BT1224" t="str">
            <v>SP</v>
          </cell>
        </row>
        <row r="1225">
          <cell r="A1225">
            <v>3370</v>
          </cell>
          <cell r="C1225" t="str">
            <v>FURST</v>
          </cell>
          <cell r="D1225" t="str">
            <v>MANUEL</v>
          </cell>
          <cell r="E1225" t="str">
            <v>AUSTRIA</v>
          </cell>
          <cell r="F1225" t="str">
            <v>AMF</v>
          </cell>
          <cell r="G1225" t="str">
            <v>C</v>
          </cell>
          <cell r="H1225" t="str">
            <v>HOBBY</v>
          </cell>
          <cell r="I1225" t="str">
            <v>TT</v>
          </cell>
          <cell r="R1225">
            <v>21</v>
          </cell>
          <cell r="S1225">
            <v>37394</v>
          </cell>
          <cell r="T1225" t="str">
            <v>M</v>
          </cell>
          <cell r="W1225" t="str">
            <v>P7850793</v>
          </cell>
          <cell r="X1225">
            <v>69918040811</v>
          </cell>
          <cell r="AA1225" t="str">
            <v>AUSTRIA</v>
          </cell>
          <cell r="AB1225" t="str">
            <v>AUT</v>
          </cell>
          <cell r="AC1225" t="str">
            <v>AUT</v>
          </cell>
          <cell r="BR1225">
            <v>323</v>
          </cell>
          <cell r="BS1225" t="str">
            <v>SP</v>
          </cell>
          <cell r="BT1225" t="str">
            <v>SP</v>
          </cell>
        </row>
        <row r="1226">
          <cell r="A1226">
            <v>499</v>
          </cell>
          <cell r="C1226" t="str">
            <v>FURTUNĂ</v>
          </cell>
          <cell r="D1226" t="str">
            <v>CIPRIAN CODRUȚ</v>
          </cell>
          <cell r="E1226" t="str">
            <v>APRES SNOW RACING TEAM</v>
          </cell>
          <cell r="F1226" t="str">
            <v>FRM</v>
          </cell>
          <cell r="G1226" t="str">
            <v>A</v>
          </cell>
          <cell r="H1226" t="str">
            <v>PRO</v>
          </cell>
          <cell r="I1226" t="str">
            <v>TT</v>
          </cell>
          <cell r="K1226" t="str">
            <v>HE</v>
          </cell>
          <cell r="N1226">
            <v>45657</v>
          </cell>
          <cell r="R1226">
            <v>25</v>
          </cell>
          <cell r="S1226">
            <v>35965</v>
          </cell>
          <cell r="T1226" t="str">
            <v>M</v>
          </cell>
          <cell r="W1226">
            <v>1980619142397</v>
          </cell>
          <cell r="X1226">
            <v>769650437</v>
          </cell>
          <cell r="Y1226" t="str">
            <v>ciprian_codrut98@yahoo.com</v>
          </cell>
          <cell r="Z1226">
            <v>769605374</v>
          </cell>
          <cell r="AA1226" t="str">
            <v>COVASNA</v>
          </cell>
          <cell r="AB1226" t="str">
            <v>EST</v>
          </cell>
          <cell r="AC1226" t="str">
            <v>ROU</v>
          </cell>
          <cell r="AD1226" t="str">
            <v>KTM</v>
          </cell>
          <cell r="AE1226" t="str">
            <v>300/2T</v>
          </cell>
          <cell r="AF1226">
            <v>45350</v>
          </cell>
          <cell r="AG1226">
            <v>45350</v>
          </cell>
          <cell r="AH1226" t="str">
            <v>OP</v>
          </cell>
          <cell r="AI1226" t="str">
            <v>DA</v>
          </cell>
          <cell r="AK1226" t="str">
            <v>DA</v>
          </cell>
          <cell r="AL1226" t="str">
            <v>ABIV</v>
          </cell>
          <cell r="AM1226" t="str">
            <v>POZITIV</v>
          </cell>
          <cell r="AN1226">
            <v>300</v>
          </cell>
          <cell r="AO1226" t="str">
            <v>NU</v>
          </cell>
          <cell r="AP1226">
            <v>300</v>
          </cell>
          <cell r="AQ1226">
            <v>300</v>
          </cell>
          <cell r="AT1226" t="str">
            <v>C</v>
          </cell>
          <cell r="BI1226">
            <v>25</v>
          </cell>
          <cell r="BJ1226" t="str">
            <v>L</v>
          </cell>
          <cell r="BK1226">
            <v>0</v>
          </cell>
          <cell r="BR1226">
            <v>28</v>
          </cell>
          <cell r="BS1226" t="str">
            <v>L</v>
          </cell>
          <cell r="BT1226">
            <v>0</v>
          </cell>
          <cell r="BY1226">
            <v>1</v>
          </cell>
          <cell r="BZ1226" t="str">
            <v>L</v>
          </cell>
          <cell r="CA1226">
            <v>0</v>
          </cell>
          <cell r="CE1226">
            <v>3</v>
          </cell>
          <cell r="CF1226" t="str">
            <v>L</v>
          </cell>
          <cell r="CG1226">
            <v>0</v>
          </cell>
          <cell r="CW1226">
            <v>22</v>
          </cell>
          <cell r="CX1226" t="str">
            <v>L</v>
          </cell>
          <cell r="CY1226">
            <v>0</v>
          </cell>
          <cell r="DI1226">
            <v>20</v>
          </cell>
          <cell r="DJ1226" t="str">
            <v>L</v>
          </cell>
          <cell r="DK1226">
            <v>0</v>
          </cell>
          <cell r="EB1226">
            <v>16</v>
          </cell>
          <cell r="EC1226" t="str">
            <v>L</v>
          </cell>
          <cell r="ED1226">
            <v>0</v>
          </cell>
          <cell r="GW1226">
            <v>1</v>
          </cell>
          <cell r="HT1226">
            <v>1</v>
          </cell>
          <cell r="HZ1226">
            <v>1</v>
          </cell>
          <cell r="IC1226" t="str">
            <v>DA</v>
          </cell>
        </row>
        <row r="1227">
          <cell r="A1227">
            <v>2210</v>
          </cell>
          <cell r="C1227" t="str">
            <v>GABNER</v>
          </cell>
          <cell r="D1227" t="str">
            <v>ANDREAS</v>
          </cell>
          <cell r="E1227" t="str">
            <v>HAITA DEVA</v>
          </cell>
          <cell r="F1227" t="str">
            <v>FRM</v>
          </cell>
          <cell r="G1227" t="str">
            <v>C</v>
          </cell>
          <cell r="H1227" t="str">
            <v>HOBBY</v>
          </cell>
          <cell r="I1227" t="str">
            <v>TT</v>
          </cell>
          <cell r="R1227">
            <v>27</v>
          </cell>
          <cell r="S1227">
            <v>35290</v>
          </cell>
          <cell r="T1227" t="str">
            <v>M</v>
          </cell>
          <cell r="W1227" t="str">
            <v>LFXYWYW948</v>
          </cell>
          <cell r="X1227" t="str">
            <v>01603686375</v>
          </cell>
          <cell r="Y1227" t="str">
            <v>gassner_andreas@t-online.de</v>
          </cell>
          <cell r="AA1227" t="str">
            <v>GERMANIA</v>
          </cell>
          <cell r="AB1227" t="str">
            <v>DEU</v>
          </cell>
          <cell r="AC1227" t="str">
            <v>GER</v>
          </cell>
          <cell r="AD1227" t="str">
            <v>HUSQVARNA</v>
          </cell>
        </row>
        <row r="1228">
          <cell r="A1228">
            <v>2485</v>
          </cell>
          <cell r="C1228" t="str">
            <v>GABOR</v>
          </cell>
          <cell r="D1228" t="str">
            <v>BOGDAN</v>
          </cell>
          <cell r="G1228" t="str">
            <v>C</v>
          </cell>
          <cell r="H1228" t="str">
            <v>HOBBY</v>
          </cell>
          <cell r="I1228" t="str">
            <v>TT</v>
          </cell>
          <cell r="R1228">
            <v>124</v>
          </cell>
          <cell r="T1228" t="str">
            <v>M</v>
          </cell>
          <cell r="AB1228" t="e">
            <v>#N/A</v>
          </cell>
          <cell r="AC1228" t="str">
            <v>ROU</v>
          </cell>
        </row>
        <row r="1229">
          <cell r="A1229">
            <v>500</v>
          </cell>
          <cell r="C1229" t="str">
            <v>GABRIEL </v>
          </cell>
          <cell r="D1229" t="str">
            <v xml:space="preserve">ROBERT </v>
          </cell>
          <cell r="E1229" t="str">
            <v>HAITA DEVA</v>
          </cell>
          <cell r="F1229" t="str">
            <v>FRM</v>
          </cell>
          <cell r="G1229" t="str">
            <v>B</v>
          </cell>
          <cell r="H1229" t="str">
            <v>EXPERT</v>
          </cell>
          <cell r="I1229" t="str">
            <v>TT</v>
          </cell>
          <cell r="R1229">
            <v>29</v>
          </cell>
          <cell r="S1229">
            <v>34560</v>
          </cell>
          <cell r="T1229" t="str">
            <v>M</v>
          </cell>
          <cell r="W1229" t="str">
            <v>LHLJ3LLKL</v>
          </cell>
          <cell r="AA1229" t="str">
            <v>GERMANIA</v>
          </cell>
          <cell r="AB1229" t="str">
            <v>DEU</v>
          </cell>
          <cell r="AC1229" t="str">
            <v>GER</v>
          </cell>
          <cell r="AD1229" t="str">
            <v>HUSQVARNA</v>
          </cell>
          <cell r="AE1229" t="str">
            <v>300/2T</v>
          </cell>
          <cell r="BR1229">
            <v>199</v>
          </cell>
          <cell r="BS1229">
            <v>30</v>
          </cell>
          <cell r="BT1229">
            <v>25</v>
          </cell>
          <cell r="GW1229">
            <v>1</v>
          </cell>
          <cell r="HT1229">
            <v>1</v>
          </cell>
          <cell r="HZ1229">
            <v>1</v>
          </cell>
          <cell r="IC1229" t="str">
            <v>DA</v>
          </cell>
        </row>
        <row r="1230">
          <cell r="A1230">
            <v>3757</v>
          </cell>
          <cell r="C1230" t="str">
            <v>GABULYA</v>
          </cell>
          <cell r="D1230" t="str">
            <v xml:space="preserve">ZOLTAN   </v>
          </cell>
          <cell r="E1230" t="str">
            <v>DITRIDERS DITRĂU</v>
          </cell>
          <cell r="F1230" t="str">
            <v>FRM</v>
          </cell>
          <cell r="G1230" t="str">
            <v>C</v>
          </cell>
          <cell r="H1230" t="str">
            <v>HOBBY</v>
          </cell>
          <cell r="I1230" t="str">
            <v>TT</v>
          </cell>
          <cell r="R1230">
            <v>52</v>
          </cell>
          <cell r="S1230">
            <v>26058</v>
          </cell>
          <cell r="T1230" t="str">
            <v>M</v>
          </cell>
          <cell r="W1230" t="str">
            <v>890290EE</v>
          </cell>
          <cell r="X1230">
            <v>6304881143</v>
          </cell>
          <cell r="AA1230" t="str">
            <v>UNGARIA</v>
          </cell>
          <cell r="AB1230" t="str">
            <v>HUN</v>
          </cell>
          <cell r="AC1230" t="str">
            <v>HUN</v>
          </cell>
          <cell r="AD1230" t="str">
            <v>KTM</v>
          </cell>
          <cell r="AE1230" t="str">
            <v>300/2T</v>
          </cell>
          <cell r="DI1230">
            <v>332</v>
          </cell>
          <cell r="DJ1230">
            <v>125</v>
          </cell>
          <cell r="DK1230">
            <v>125</v>
          </cell>
          <cell r="GW1230">
            <v>1</v>
          </cell>
          <cell r="HT1230">
            <v>1</v>
          </cell>
          <cell r="HZ1230">
            <v>1</v>
          </cell>
          <cell r="IC1230" t="str">
            <v>DA</v>
          </cell>
        </row>
        <row r="1231">
          <cell r="A1231">
            <v>501</v>
          </cell>
          <cell r="C1231" t="str">
            <v>GADOLA</v>
          </cell>
          <cell r="D1231" t="str">
            <v>RAUL</v>
          </cell>
          <cell r="E1231" t="str">
            <v>MASTER BIKE CLUJ</v>
          </cell>
          <cell r="F1231" t="str">
            <v>FRM</v>
          </cell>
          <cell r="G1231" t="str">
            <v>B</v>
          </cell>
          <cell r="H1231" t="str">
            <v>EXPERT</v>
          </cell>
          <cell r="I1231" t="str">
            <v>TT</v>
          </cell>
          <cell r="K1231" t="str">
            <v>HE</v>
          </cell>
          <cell r="N1231">
            <v>45657</v>
          </cell>
          <cell r="R1231">
            <v>43</v>
          </cell>
          <cell r="S1231">
            <v>29481</v>
          </cell>
          <cell r="T1231" t="str">
            <v>M</v>
          </cell>
          <cell r="W1231">
            <v>1800917125834</v>
          </cell>
          <cell r="X1231">
            <v>723643888</v>
          </cell>
          <cell r="Y1231" t="str">
            <v>raulraul@me.com</v>
          </cell>
          <cell r="AA1231" t="str">
            <v>CLUJ</v>
          </cell>
          <cell r="AB1231" t="str">
            <v>VEST</v>
          </cell>
          <cell r="AC1231" t="str">
            <v>ROU</v>
          </cell>
          <cell r="AD1231" t="str">
            <v>HUSQVARNA</v>
          </cell>
          <cell r="AE1231" t="str">
            <v>300/2T</v>
          </cell>
          <cell r="AF1231">
            <v>45345</v>
          </cell>
          <cell r="AG1231">
            <v>45348</v>
          </cell>
          <cell r="AH1231" t="str">
            <v>OP</v>
          </cell>
          <cell r="AI1231" t="str">
            <v>DA</v>
          </cell>
          <cell r="AK1231" t="str">
            <v>DA</v>
          </cell>
          <cell r="AN1231">
            <v>300</v>
          </cell>
          <cell r="AQ1231">
            <v>300</v>
          </cell>
          <cell r="AT1231" t="str">
            <v>C</v>
          </cell>
          <cell r="AV1231">
            <v>50</v>
          </cell>
          <cell r="BI1231">
            <v>197</v>
          </cell>
          <cell r="BJ1231" t="str">
            <v>L</v>
          </cell>
          <cell r="BK1231">
            <v>0</v>
          </cell>
          <cell r="BO1231">
            <v>8</v>
          </cell>
          <cell r="BP1231" t="str">
            <v>L</v>
          </cell>
          <cell r="BQ1231">
            <v>0</v>
          </cell>
          <cell r="CE1231">
            <v>105</v>
          </cell>
          <cell r="CF1231" t="str">
            <v>L</v>
          </cell>
          <cell r="CG1231">
            <v>0</v>
          </cell>
          <cell r="CW1231">
            <v>110</v>
          </cell>
          <cell r="CX1231" t="str">
            <v>L</v>
          </cell>
          <cell r="CY1231">
            <v>0</v>
          </cell>
          <cell r="DI1231">
            <v>157</v>
          </cell>
          <cell r="DJ1231" t="str">
            <v>L</v>
          </cell>
          <cell r="DK1231">
            <v>0</v>
          </cell>
          <cell r="EB1231">
            <v>108</v>
          </cell>
          <cell r="EC1231" t="str">
            <v>L</v>
          </cell>
          <cell r="ED1231">
            <v>0</v>
          </cell>
          <cell r="GW1231">
            <v>1</v>
          </cell>
          <cell r="HT1231">
            <v>1</v>
          </cell>
          <cell r="HZ1231">
            <v>1</v>
          </cell>
          <cell r="IC1231" t="str">
            <v>DA</v>
          </cell>
        </row>
        <row r="1232">
          <cell r="A1232">
            <v>502</v>
          </cell>
          <cell r="C1232" t="str">
            <v>GADOLA</v>
          </cell>
          <cell r="D1232" t="str">
            <v>RAUL</v>
          </cell>
          <cell r="E1232" t="str">
            <v>MASTER BIKE CLUJ</v>
          </cell>
          <cell r="F1232" t="str">
            <v>FRM</v>
          </cell>
          <cell r="G1232" t="str">
            <v>A</v>
          </cell>
          <cell r="H1232" t="str">
            <v>PRO</v>
          </cell>
          <cell r="I1232" t="str">
            <v>TT</v>
          </cell>
          <cell r="R1232">
            <v>43</v>
          </cell>
          <cell r="S1232">
            <v>29481</v>
          </cell>
          <cell r="T1232" t="str">
            <v>M</v>
          </cell>
          <cell r="W1232">
            <v>1800917125834</v>
          </cell>
          <cell r="X1232">
            <v>723643888</v>
          </cell>
          <cell r="Y1232" t="str">
            <v>raul.gadola@neocrest.ro</v>
          </cell>
          <cell r="Z1232">
            <v>773351426</v>
          </cell>
          <cell r="AA1232" t="str">
            <v>CLUJ</v>
          </cell>
          <cell r="AB1232" t="str">
            <v>VEST</v>
          </cell>
          <cell r="AC1232" t="str">
            <v>ROU</v>
          </cell>
          <cell r="AD1232" t="str">
            <v>HUSQVARNA</v>
          </cell>
          <cell r="AE1232" t="str">
            <v>300/2T</v>
          </cell>
        </row>
        <row r="1233">
          <cell r="A1233">
            <v>503</v>
          </cell>
          <cell r="C1233" t="str">
            <v>GAFITA</v>
          </cell>
          <cell r="D1233" t="str">
            <v>ALEXANDRU</v>
          </cell>
          <cell r="E1233" t="str">
            <v xml:space="preserve">HARD ENDURO TG. NEAMT </v>
          </cell>
          <cell r="F1233" t="str">
            <v>FRM</v>
          </cell>
          <cell r="G1233" t="str">
            <v>C</v>
          </cell>
          <cell r="H1233" t="str">
            <v>HOBBY</v>
          </cell>
          <cell r="I1233" t="str">
            <v>TT</v>
          </cell>
          <cell r="R1233">
            <v>30</v>
          </cell>
          <cell r="S1233">
            <v>34222</v>
          </cell>
          <cell r="T1233" t="str">
            <v>M</v>
          </cell>
          <cell r="W1233">
            <v>1930910271709</v>
          </cell>
          <cell r="X1233">
            <v>795841864</v>
          </cell>
          <cell r="AA1233" t="str">
            <v>NEAMT</v>
          </cell>
          <cell r="AB1233" t="str">
            <v>EST</v>
          </cell>
          <cell r="AC1233" t="str">
            <v>ROU</v>
          </cell>
          <cell r="AD1233" t="str">
            <v>BETA</v>
          </cell>
          <cell r="EB1233">
            <v>243</v>
          </cell>
          <cell r="EC1233">
            <v>125</v>
          </cell>
          <cell r="ED1233">
            <v>125</v>
          </cell>
          <cell r="GW1233">
            <v>1</v>
          </cell>
          <cell r="HT1233">
            <v>1</v>
          </cell>
          <cell r="HZ1233">
            <v>1</v>
          </cell>
          <cell r="IC1233" t="str">
            <v>DA</v>
          </cell>
        </row>
        <row r="1234">
          <cell r="A1234">
            <v>1929</v>
          </cell>
          <cell r="C1234" t="str">
            <v>GAGAT</v>
          </cell>
          <cell r="D1234" t="str">
            <v>TOMASZ MARCIN</v>
          </cell>
          <cell r="E1234" t="str">
            <v>POLONIA</v>
          </cell>
          <cell r="F1234" t="str">
            <v>PZM</v>
          </cell>
          <cell r="G1234" t="str">
            <v>A</v>
          </cell>
          <cell r="H1234" t="str">
            <v>PRO</v>
          </cell>
          <cell r="I1234" t="str">
            <v>TT</v>
          </cell>
          <cell r="M1234" t="str">
            <v>SP</v>
          </cell>
          <cell r="N1234" t="str">
            <v>SP</v>
          </cell>
          <cell r="R1234">
            <v>43</v>
          </cell>
          <cell r="S1234">
            <v>29416</v>
          </cell>
          <cell r="T1234" t="str">
            <v>M</v>
          </cell>
          <cell r="W1234">
            <v>80071413019</v>
          </cell>
          <cell r="X1234">
            <v>48660748028</v>
          </cell>
          <cell r="Y1234" t="str">
            <v>t.gagat@sportupacencja.pl</v>
          </cell>
          <cell r="AA1234" t="str">
            <v>POLONIA</v>
          </cell>
          <cell r="AB1234" t="str">
            <v>POL</v>
          </cell>
          <cell r="AC1234" t="str">
            <v>POL</v>
          </cell>
          <cell r="AD1234" t="str">
            <v>KTM</v>
          </cell>
          <cell r="AE1234" t="str">
            <v>300/2T</v>
          </cell>
          <cell r="BI1234">
            <v>133</v>
          </cell>
          <cell r="BJ1234" t="str">
            <v>SP</v>
          </cell>
          <cell r="BK1234" t="str">
            <v>SP</v>
          </cell>
          <cell r="CW1234">
            <v>128</v>
          </cell>
          <cell r="CX1234" t="str">
            <v>SP</v>
          </cell>
          <cell r="CY1234" t="str">
            <v>SP</v>
          </cell>
          <cell r="EB1234">
            <v>2</v>
          </cell>
          <cell r="EC1234" t="str">
            <v>SP</v>
          </cell>
          <cell r="ED1234" t="str">
            <v>SP</v>
          </cell>
          <cell r="GX1234">
            <v>1</v>
          </cell>
          <cell r="IB1234">
            <v>1</v>
          </cell>
          <cell r="IC1234">
            <v>1</v>
          </cell>
        </row>
        <row r="1235">
          <cell r="A1235">
            <v>3928</v>
          </cell>
          <cell r="C1235" t="str">
            <v>GAGNIERE</v>
          </cell>
          <cell r="D1235" t="str">
            <v>JOFFREY</v>
          </cell>
          <cell r="E1235" t="str">
            <v>FRANTA</v>
          </cell>
          <cell r="F1235" t="str">
            <v>FFM</v>
          </cell>
          <cell r="G1235" t="str">
            <v>A</v>
          </cell>
          <cell r="H1235" t="str">
            <v>ATV/Q</v>
          </cell>
          <cell r="I1235" t="str">
            <v>TT</v>
          </cell>
          <cell r="R1235">
            <v>124</v>
          </cell>
          <cell r="T1235" t="str">
            <v>M</v>
          </cell>
          <cell r="AA1235" t="str">
            <v>FRANȚA</v>
          </cell>
          <cell r="AB1235" t="e">
            <v>#N/A</v>
          </cell>
          <cell r="AC1235" t="str">
            <v xml:space="preserve">FRA </v>
          </cell>
          <cell r="AD1235" t="str">
            <v>POLARIS</v>
          </cell>
        </row>
        <row r="1236">
          <cell r="A1236">
            <v>1901</v>
          </cell>
          <cell r="B1236">
            <v>588</v>
          </cell>
          <cell r="C1236" t="str">
            <v>GAGYI</v>
          </cell>
          <cell r="D1236" t="str">
            <v>PETER ZSOLT</v>
          </cell>
          <cell r="E1236" t="str">
            <v>MASTER BIKE CLUJ</v>
          </cell>
          <cell r="F1236" t="str">
            <v>FRM</v>
          </cell>
          <cell r="G1236" t="str">
            <v>A</v>
          </cell>
          <cell r="H1236" t="str">
            <v>VET 2</v>
          </cell>
          <cell r="I1236" t="str">
            <v>MX</v>
          </cell>
          <cell r="R1236">
            <v>51</v>
          </cell>
          <cell r="S1236">
            <v>26681</v>
          </cell>
          <cell r="T1236" t="str">
            <v>M</v>
          </cell>
          <cell r="W1236">
            <v>1730117264431</v>
          </cell>
          <cell r="X1236">
            <v>744511664</v>
          </cell>
          <cell r="Z1236">
            <v>773360797</v>
          </cell>
          <cell r="AA1236" t="str">
            <v>MURES</v>
          </cell>
          <cell r="AB1236" t="str">
            <v>VEST</v>
          </cell>
          <cell r="AC1236" t="str">
            <v>ROU</v>
          </cell>
          <cell r="AD1236" t="str">
            <v>GAS GAS</v>
          </cell>
          <cell r="AE1236" t="str">
            <v>350/4T</v>
          </cell>
          <cell r="AI1236" t="str">
            <v>DA</v>
          </cell>
          <cell r="AK1236" t="str">
            <v>DA</v>
          </cell>
          <cell r="AL1236" t="str">
            <v>AII</v>
          </cell>
          <cell r="IC1236">
            <v>22</v>
          </cell>
        </row>
        <row r="1237">
          <cell r="A1237">
            <v>504</v>
          </cell>
          <cell r="B1237">
            <v>588</v>
          </cell>
          <cell r="C1237" t="str">
            <v>GAGYI</v>
          </cell>
          <cell r="D1237" t="str">
            <v>PETER ZSOLT</v>
          </cell>
          <cell r="E1237" t="str">
            <v>MASTER BIKE CLUJ</v>
          </cell>
          <cell r="F1237" t="str">
            <v>FRM</v>
          </cell>
          <cell r="G1237" t="str">
            <v>A</v>
          </cell>
          <cell r="H1237" t="str">
            <v>VET</v>
          </cell>
          <cell r="I1237" t="str">
            <v>TT</v>
          </cell>
          <cell r="R1237">
            <v>51</v>
          </cell>
          <cell r="S1237">
            <v>26681</v>
          </cell>
          <cell r="T1237" t="str">
            <v>M</v>
          </cell>
          <cell r="U1237" t="str">
            <v>LA SEBIS ARE VM 1 CURSA SI A MODIFICAT CU ALT PIX 6 LUNI</v>
          </cell>
          <cell r="W1237">
            <v>1730117264431</v>
          </cell>
          <cell r="X1237">
            <v>744511664</v>
          </cell>
          <cell r="Z1237">
            <v>773360797</v>
          </cell>
          <cell r="AA1237" t="str">
            <v>MURES</v>
          </cell>
          <cell r="AB1237" t="str">
            <v>VEST</v>
          </cell>
          <cell r="AC1237" t="str">
            <v>ROU</v>
          </cell>
          <cell r="AD1237" t="str">
            <v>GAS GAS</v>
          </cell>
          <cell r="AE1237" t="str">
            <v>350/4T</v>
          </cell>
          <cell r="AI1237" t="str">
            <v>DA</v>
          </cell>
          <cell r="AK1237" t="str">
            <v>DA</v>
          </cell>
          <cell r="AL1237" t="str">
            <v>AII</v>
          </cell>
          <cell r="IC1237">
            <v>22</v>
          </cell>
        </row>
        <row r="1238">
          <cell r="A1238">
            <v>3773</v>
          </cell>
          <cell r="C1238" t="str">
            <v>GAILITIS</v>
          </cell>
          <cell r="D1238" t="str">
            <v>REINIS</v>
          </cell>
          <cell r="E1238" t="str">
            <v>LITUANIA</v>
          </cell>
          <cell r="F1238" t="str">
            <v>LaMSF</v>
          </cell>
          <cell r="G1238" t="str">
            <v>C</v>
          </cell>
          <cell r="H1238" t="str">
            <v>HOBBY</v>
          </cell>
          <cell r="I1238" t="str">
            <v>TT</v>
          </cell>
          <cell r="R1238">
            <v>34</v>
          </cell>
          <cell r="S1238">
            <v>32776</v>
          </cell>
          <cell r="T1238" t="str">
            <v>M</v>
          </cell>
          <cell r="W1238" t="str">
            <v>250989-13108</v>
          </cell>
          <cell r="X1238">
            <v>37120111143</v>
          </cell>
          <cell r="AA1238" t="str">
            <v>LITUANIA</v>
          </cell>
          <cell r="AB1238" t="e">
            <v>#N/A</v>
          </cell>
          <cell r="AC1238">
            <v>0</v>
          </cell>
          <cell r="AD1238" t="str">
            <v>HUSQVARNA</v>
          </cell>
          <cell r="AE1238" t="str">
            <v>250/2T</v>
          </cell>
          <cell r="DI1238">
            <v>334</v>
          </cell>
          <cell r="DJ1238" t="str">
            <v>SP</v>
          </cell>
          <cell r="DK1238" t="str">
            <v>SP</v>
          </cell>
        </row>
        <row r="1239">
          <cell r="A1239">
            <v>2379</v>
          </cell>
          <cell r="C1239" t="str">
            <v>GAL</v>
          </cell>
          <cell r="D1239" t="str">
            <v>BEATA</v>
          </cell>
          <cell r="E1239" t="str">
            <v>MASTER BIKE CLUJ</v>
          </cell>
          <cell r="F1239" t="str">
            <v>FRM</v>
          </cell>
          <cell r="G1239" t="str">
            <v>A</v>
          </cell>
          <cell r="H1239" t="str">
            <v>FETE</v>
          </cell>
          <cell r="I1239" t="str">
            <v>TT</v>
          </cell>
          <cell r="R1239">
            <v>28</v>
          </cell>
          <cell r="S1239">
            <v>34840</v>
          </cell>
          <cell r="T1239" t="str">
            <v>F</v>
          </cell>
          <cell r="W1239">
            <v>2950521313537</v>
          </cell>
          <cell r="X1239">
            <v>755817445</v>
          </cell>
          <cell r="Z1239">
            <v>721400705</v>
          </cell>
          <cell r="AA1239" t="str">
            <v>SALAJ</v>
          </cell>
          <cell r="AB1239" t="str">
            <v>VEST</v>
          </cell>
          <cell r="AC1239" t="str">
            <v>ROU</v>
          </cell>
          <cell r="AD1239" t="str">
            <v>BETA</v>
          </cell>
          <cell r="AE1239" t="str">
            <v>300/2T</v>
          </cell>
        </row>
        <row r="1240">
          <cell r="A1240">
            <v>2559</v>
          </cell>
          <cell r="C1240" t="str">
            <v>GAL</v>
          </cell>
          <cell r="D1240" t="str">
            <v>KRISZTIAN</v>
          </cell>
          <cell r="F1240" t="e">
            <v>#N/A</v>
          </cell>
          <cell r="G1240" t="str">
            <v>C</v>
          </cell>
          <cell r="H1240" t="str">
            <v>HOBBY</v>
          </cell>
          <cell r="I1240" t="str">
            <v>TT</v>
          </cell>
          <cell r="R1240">
            <v>20</v>
          </cell>
          <cell r="S1240">
            <v>37855</v>
          </cell>
          <cell r="T1240" t="str">
            <v>M</v>
          </cell>
          <cell r="X1240">
            <v>755750042</v>
          </cell>
          <cell r="Y1240" t="str">
            <v>galkrisztian32@gmail.com</v>
          </cell>
          <cell r="AB1240" t="e">
            <v>#N/A</v>
          </cell>
          <cell r="AC1240" t="str">
            <v>ROU</v>
          </cell>
          <cell r="AD1240" t="str">
            <v>YAMAHA</v>
          </cell>
        </row>
        <row r="1241">
          <cell r="A1241">
            <v>4101</v>
          </cell>
          <cell r="B1241">
            <v>18</v>
          </cell>
          <cell r="C1241" t="str">
            <v xml:space="preserve">GAL </v>
          </cell>
          <cell r="D1241" t="str">
            <v>TUDOR</v>
          </cell>
          <cell r="E1241" t="str">
            <v>CS GLORIA 2018 BN</v>
          </cell>
          <cell r="F1241" t="str">
            <v>FRM</v>
          </cell>
          <cell r="G1241" t="str">
            <v>A</v>
          </cell>
          <cell r="H1241" t="str">
            <v>MX.125</v>
          </cell>
          <cell r="I1241" t="str">
            <v>MX</v>
          </cell>
          <cell r="J1241" t="str">
            <v>MX</v>
          </cell>
          <cell r="M1241">
            <v>45556</v>
          </cell>
          <cell r="N1241">
            <v>45657</v>
          </cell>
          <cell r="Q1241" t="str">
            <v>ok</v>
          </cell>
          <cell r="R1241">
            <v>14</v>
          </cell>
          <cell r="S1241">
            <v>39955</v>
          </cell>
          <cell r="T1241" t="str">
            <v>M</v>
          </cell>
          <cell r="V1241">
            <v>154</v>
          </cell>
          <cell r="W1241">
            <v>5090522060011</v>
          </cell>
          <cell r="X1241">
            <v>762872481</v>
          </cell>
          <cell r="Z1241">
            <v>785242020</v>
          </cell>
          <cell r="AA1241" t="str">
            <v>BISTRITA - NASAUD</v>
          </cell>
          <cell r="AB1241" t="str">
            <v>VEST</v>
          </cell>
          <cell r="AC1241" t="str">
            <v>ROU</v>
          </cell>
          <cell r="AD1241" t="str">
            <v>KTM</v>
          </cell>
          <cell r="AE1241" t="str">
            <v>125/2T</v>
          </cell>
          <cell r="AF1241">
            <v>45376</v>
          </cell>
          <cell r="AG1241">
            <v>45376</v>
          </cell>
          <cell r="AH1241" t="str">
            <v>OP</v>
          </cell>
          <cell r="AI1241" t="str">
            <v>DA</v>
          </cell>
          <cell r="AK1241" t="str">
            <v>DA</v>
          </cell>
          <cell r="AL1241" t="str">
            <v>0I</v>
          </cell>
          <cell r="AM1241" t="str">
            <v>NEGATIV</v>
          </cell>
          <cell r="AN1241">
            <v>430</v>
          </cell>
          <cell r="AQ1241">
            <v>300</v>
          </cell>
          <cell r="AT1241" t="str">
            <v>S</v>
          </cell>
          <cell r="BC1241">
            <v>18</v>
          </cell>
          <cell r="BD1241" t="str">
            <v>L</v>
          </cell>
          <cell r="BE1241">
            <v>0</v>
          </cell>
        </row>
        <row r="1242">
          <cell r="A1242">
            <v>505</v>
          </cell>
          <cell r="B1242">
            <v>63</v>
          </cell>
          <cell r="C1242" t="str">
            <v>GALFI</v>
          </cell>
          <cell r="D1242" t="str">
            <v>CSABA ZALAN</v>
          </cell>
          <cell r="E1242" t="str">
            <v>JUVENES TG. MURES</v>
          </cell>
          <cell r="F1242" t="str">
            <v>FRM</v>
          </cell>
          <cell r="G1242" t="str">
            <v>A</v>
          </cell>
          <cell r="H1242" t="str">
            <v>85 cc</v>
          </cell>
          <cell r="I1242" t="str">
            <v>V</v>
          </cell>
          <cell r="R1242">
            <v>31</v>
          </cell>
          <cell r="S1242">
            <v>33729</v>
          </cell>
          <cell r="T1242" t="str">
            <v>M</v>
          </cell>
          <cell r="W1242">
            <v>1920505260043</v>
          </cell>
          <cell r="X1242">
            <v>745042523</v>
          </cell>
          <cell r="Z1242">
            <v>740086390</v>
          </cell>
          <cell r="AA1242" t="str">
            <v>MURES</v>
          </cell>
          <cell r="AB1242" t="str">
            <v>VEST</v>
          </cell>
          <cell r="AC1242" t="str">
            <v>ROU</v>
          </cell>
          <cell r="AD1242" t="str">
            <v>KTM</v>
          </cell>
          <cell r="AE1242" t="str">
            <v>350/4T</v>
          </cell>
        </row>
        <row r="1243">
          <cell r="A1243">
            <v>506</v>
          </cell>
          <cell r="B1243">
            <v>7</v>
          </cell>
          <cell r="C1243" t="str">
            <v>GALFI</v>
          </cell>
          <cell r="D1243" t="str">
            <v>CSABA ZALAN</v>
          </cell>
          <cell r="E1243" t="str">
            <v>JUVENES TG. MURES</v>
          </cell>
          <cell r="F1243" t="str">
            <v>FRM</v>
          </cell>
          <cell r="G1243" t="str">
            <v>A</v>
          </cell>
          <cell r="H1243" t="str">
            <v>MOTO3</v>
          </cell>
          <cell r="I1243" t="str">
            <v>V</v>
          </cell>
          <cell r="R1243">
            <v>31</v>
          </cell>
          <cell r="S1243">
            <v>33729</v>
          </cell>
          <cell r="T1243" t="str">
            <v>M</v>
          </cell>
          <cell r="W1243">
            <v>1920505260043</v>
          </cell>
          <cell r="X1243">
            <v>745042523</v>
          </cell>
          <cell r="Z1243">
            <v>740086390</v>
          </cell>
          <cell r="AA1243" t="str">
            <v>MURES</v>
          </cell>
          <cell r="AB1243" t="str">
            <v>VEST</v>
          </cell>
          <cell r="AC1243" t="str">
            <v>ROU</v>
          </cell>
          <cell r="AD1243" t="str">
            <v>HONDA</v>
          </cell>
          <cell r="AE1243" t="str">
            <v>125/2T</v>
          </cell>
        </row>
        <row r="1244">
          <cell r="A1244">
            <v>507</v>
          </cell>
          <cell r="B1244">
            <v>492</v>
          </cell>
          <cell r="C1244" t="str">
            <v>GALFI</v>
          </cell>
          <cell r="D1244" t="str">
            <v>CSABA ZALAN</v>
          </cell>
          <cell r="E1244" t="str">
            <v>JUVENES TG. MURES</v>
          </cell>
          <cell r="F1244" t="str">
            <v>FRM</v>
          </cell>
          <cell r="G1244" t="str">
            <v>C</v>
          </cell>
          <cell r="H1244" t="str">
            <v>A.MX2</v>
          </cell>
          <cell r="I1244" t="str">
            <v>MX</v>
          </cell>
          <cell r="J1244" t="str">
            <v>MX</v>
          </cell>
          <cell r="M1244">
            <v>45563</v>
          </cell>
          <cell r="N1244">
            <v>45657</v>
          </cell>
          <cell r="R1244">
            <v>31</v>
          </cell>
          <cell r="S1244">
            <v>33729</v>
          </cell>
          <cell r="T1244" t="str">
            <v>M</v>
          </cell>
          <cell r="V1244">
            <v>121</v>
          </cell>
          <cell r="W1244">
            <v>1920505260043</v>
          </cell>
          <cell r="X1244">
            <v>745042523</v>
          </cell>
          <cell r="Z1244">
            <v>740086390</v>
          </cell>
          <cell r="AA1244" t="str">
            <v>MURES</v>
          </cell>
          <cell r="AB1244" t="str">
            <v>VEST</v>
          </cell>
          <cell r="AC1244" t="str">
            <v>ROU</v>
          </cell>
          <cell r="AD1244" t="str">
            <v>YAMAHA</v>
          </cell>
          <cell r="AE1244" t="str">
            <v>250/4T</v>
          </cell>
          <cell r="AF1244">
            <v>45351</v>
          </cell>
          <cell r="AG1244">
            <v>45351</v>
          </cell>
          <cell r="AH1244" t="str">
            <v>OP</v>
          </cell>
          <cell r="AI1244" t="str">
            <v>DA</v>
          </cell>
          <cell r="AK1244" t="str">
            <v>DA</v>
          </cell>
          <cell r="AN1244">
            <v>300</v>
          </cell>
          <cell r="AQ1244">
            <v>300</v>
          </cell>
          <cell r="AT1244" t="str">
            <v>C</v>
          </cell>
          <cell r="BC1244">
            <v>492</v>
          </cell>
          <cell r="BD1244" t="str">
            <v>L</v>
          </cell>
          <cell r="BE1244">
            <v>0</v>
          </cell>
          <cell r="FX1244">
            <v>492</v>
          </cell>
          <cell r="FY1244">
            <v>175</v>
          </cell>
          <cell r="FZ1244">
            <v>125</v>
          </cell>
          <cell r="GD1244">
            <v>492</v>
          </cell>
          <cell r="GE1244">
            <v>125</v>
          </cell>
          <cell r="GF1244">
            <v>125</v>
          </cell>
          <cell r="HF1244">
            <v>1</v>
          </cell>
          <cell r="HU1244">
            <v>1</v>
          </cell>
          <cell r="HZ1244">
            <v>1</v>
          </cell>
          <cell r="IC1244" t="str">
            <v>DA</v>
          </cell>
        </row>
        <row r="1245">
          <cell r="A1245">
            <v>508</v>
          </cell>
          <cell r="C1245" t="str">
            <v>GALFUSZ</v>
          </cell>
          <cell r="D1245" t="str">
            <v>WOLFGANG</v>
          </cell>
          <cell r="E1245" t="str">
            <v>HARD ENDURO ARAD</v>
          </cell>
          <cell r="F1245" t="str">
            <v>FRM</v>
          </cell>
          <cell r="G1245" t="str">
            <v>C</v>
          </cell>
          <cell r="H1245" t="str">
            <v>HOBBY</v>
          </cell>
          <cell r="I1245" t="str">
            <v>TT</v>
          </cell>
          <cell r="R1245">
            <v>53</v>
          </cell>
          <cell r="S1245">
            <v>25676</v>
          </cell>
          <cell r="T1245" t="str">
            <v>M</v>
          </cell>
          <cell r="W1245" t="str">
            <v>P.6023503</v>
          </cell>
          <cell r="X1245">
            <v>6641946308</v>
          </cell>
          <cell r="Z1245">
            <v>699181991691</v>
          </cell>
          <cell r="AA1245" t="str">
            <v>AUSTRIA</v>
          </cell>
          <cell r="AB1245" t="str">
            <v>AUT</v>
          </cell>
          <cell r="AC1245" t="str">
            <v>AUT</v>
          </cell>
          <cell r="AD1245" t="str">
            <v>HUSQVARNA</v>
          </cell>
          <cell r="AE1245" t="str">
            <v>250/2T</v>
          </cell>
        </row>
        <row r="1246">
          <cell r="A1246">
            <v>3479</v>
          </cell>
          <cell r="C1246" t="str">
            <v>GALICA</v>
          </cell>
          <cell r="D1246" t="str">
            <v>GRZEGORZ RAFAL</v>
          </cell>
          <cell r="E1246" t="str">
            <v>HAITA DEVA</v>
          </cell>
          <cell r="F1246" t="str">
            <v>FRM</v>
          </cell>
          <cell r="G1246" t="str">
            <v>C</v>
          </cell>
          <cell r="H1246" t="str">
            <v>HOBBY</v>
          </cell>
          <cell r="I1246" t="str">
            <v>TT</v>
          </cell>
          <cell r="R1246">
            <v>17</v>
          </cell>
          <cell r="S1246">
            <v>39154</v>
          </cell>
          <cell r="T1246" t="str">
            <v>M</v>
          </cell>
          <cell r="W1246">
            <v>7231307333</v>
          </cell>
          <cell r="X1246">
            <v>48605610691</v>
          </cell>
          <cell r="AA1246" t="str">
            <v>POLONIA</v>
          </cell>
          <cell r="AB1246" t="str">
            <v>POL</v>
          </cell>
          <cell r="AC1246" t="str">
            <v>POL</v>
          </cell>
          <cell r="BR1246">
            <v>528</v>
          </cell>
          <cell r="BS1246">
            <v>30</v>
          </cell>
          <cell r="BT1246" t="str">
            <v>ARE</v>
          </cell>
          <cell r="GW1246">
            <v>1</v>
          </cell>
          <cell r="HT1246">
            <v>1</v>
          </cell>
          <cell r="HZ1246">
            <v>1</v>
          </cell>
          <cell r="IC1246" t="str">
            <v>DA</v>
          </cell>
        </row>
        <row r="1247">
          <cell r="A1247">
            <v>3478</v>
          </cell>
          <cell r="C1247" t="str">
            <v>GALICA</v>
          </cell>
          <cell r="D1247" t="str">
            <v>RAFAL</v>
          </cell>
          <cell r="E1247" t="str">
            <v>HAITA DEVA</v>
          </cell>
          <cell r="F1247" t="str">
            <v>FRM</v>
          </cell>
          <cell r="G1247" t="str">
            <v>C</v>
          </cell>
          <cell r="H1247" t="str">
            <v>HOBBY</v>
          </cell>
          <cell r="I1247" t="str">
            <v>TT</v>
          </cell>
          <cell r="R1247">
            <v>47</v>
          </cell>
          <cell r="S1247">
            <v>28156</v>
          </cell>
          <cell r="T1247" t="str">
            <v>M</v>
          </cell>
          <cell r="W1247" t="str">
            <v>AXW341063</v>
          </cell>
          <cell r="X1247">
            <v>48605610691</v>
          </cell>
          <cell r="AA1247" t="str">
            <v>POLONIA</v>
          </cell>
          <cell r="AB1247" t="str">
            <v>POL</v>
          </cell>
          <cell r="AC1247" t="str">
            <v>POL</v>
          </cell>
          <cell r="BR1247">
            <v>527</v>
          </cell>
          <cell r="BS1247">
            <v>30</v>
          </cell>
          <cell r="BT1247" t="str">
            <v>ARE</v>
          </cell>
          <cell r="GW1247">
            <v>1</v>
          </cell>
          <cell r="HT1247">
            <v>1</v>
          </cell>
          <cell r="HZ1247">
            <v>1</v>
          </cell>
          <cell r="IC1247" t="str">
            <v>DA</v>
          </cell>
        </row>
        <row r="1248">
          <cell r="A1248">
            <v>3363</v>
          </cell>
          <cell r="C1248" t="str">
            <v>GALLIAN</v>
          </cell>
          <cell r="D1248" t="str">
            <v>ANTONIA SOPHIE</v>
          </cell>
          <cell r="E1248" t="str">
            <v>HAITA DEVA</v>
          </cell>
          <cell r="F1248" t="str">
            <v>FRM</v>
          </cell>
          <cell r="G1248" t="str">
            <v>D</v>
          </cell>
          <cell r="H1248" t="str">
            <v>HOBBY-S</v>
          </cell>
          <cell r="I1248" t="str">
            <v>TT</v>
          </cell>
          <cell r="R1248">
            <v>28</v>
          </cell>
          <cell r="S1248">
            <v>35059</v>
          </cell>
          <cell r="T1248" t="str">
            <v>F</v>
          </cell>
          <cell r="W1248" t="str">
            <v>L9CZ7J6TL</v>
          </cell>
          <cell r="X1248">
            <v>4915256700640</v>
          </cell>
          <cell r="AA1248" t="str">
            <v>GERMANIA</v>
          </cell>
          <cell r="AB1248" t="str">
            <v>DEU</v>
          </cell>
          <cell r="AC1248" t="str">
            <v>GER</v>
          </cell>
          <cell r="BR1248">
            <v>633</v>
          </cell>
          <cell r="BS1248">
            <v>30</v>
          </cell>
          <cell r="BT1248">
            <v>25</v>
          </cell>
          <cell r="GW1248">
            <v>1</v>
          </cell>
          <cell r="HT1248">
            <v>1</v>
          </cell>
          <cell r="HZ1248">
            <v>1</v>
          </cell>
          <cell r="IC1248" t="str">
            <v>DA</v>
          </cell>
        </row>
        <row r="1249">
          <cell r="A1249">
            <v>509</v>
          </cell>
          <cell r="C1249" t="str">
            <v>GALMATI</v>
          </cell>
          <cell r="D1249" t="str">
            <v>VLAD BOGDAN</v>
          </cell>
          <cell r="E1249" t="str">
            <v>MASTER BIKE CLUJ</v>
          </cell>
          <cell r="F1249" t="str">
            <v>FRM</v>
          </cell>
          <cell r="G1249" t="str">
            <v>B</v>
          </cell>
          <cell r="H1249" t="str">
            <v>EXPERT</v>
          </cell>
          <cell r="I1249" t="str">
            <v>TT</v>
          </cell>
          <cell r="R1249">
            <v>37</v>
          </cell>
          <cell r="S1249">
            <v>31821</v>
          </cell>
          <cell r="T1249" t="str">
            <v>M</v>
          </cell>
          <cell r="W1249">
            <v>1870213124614</v>
          </cell>
          <cell r="X1249">
            <v>741047568</v>
          </cell>
          <cell r="Y1249" t="str">
            <v>galmati@gmail.com</v>
          </cell>
          <cell r="Z1249">
            <v>755606413</v>
          </cell>
          <cell r="AA1249" t="str">
            <v>CLUJ</v>
          </cell>
          <cell r="AB1249" t="str">
            <v>VEST</v>
          </cell>
          <cell r="AC1249" t="str">
            <v>ROU</v>
          </cell>
          <cell r="AD1249" t="str">
            <v>BETA</v>
          </cell>
          <cell r="AE1249" t="str">
            <v>300/2T</v>
          </cell>
        </row>
        <row r="1250">
          <cell r="A1250">
            <v>3586</v>
          </cell>
          <cell r="C1250" t="str">
            <v>GAMBULUT</v>
          </cell>
          <cell r="D1250" t="str">
            <v>MARIUS ANGELO</v>
          </cell>
          <cell r="E1250" t="str">
            <v>MASTER BIKE CLUJ</v>
          </cell>
          <cell r="F1250" t="str">
            <v>FRM</v>
          </cell>
          <cell r="G1250" t="str">
            <v>C</v>
          </cell>
          <cell r="H1250" t="str">
            <v>HOBBY</v>
          </cell>
          <cell r="I1250" t="str">
            <v>TT</v>
          </cell>
          <cell r="R1250">
            <v>29</v>
          </cell>
          <cell r="S1250">
            <v>34715</v>
          </cell>
          <cell r="T1250" t="str">
            <v>M</v>
          </cell>
          <cell r="W1250">
            <v>1950116314047</v>
          </cell>
          <cell r="X1250">
            <v>754872781</v>
          </cell>
          <cell r="AA1250" t="str">
            <v>SALAJ</v>
          </cell>
          <cell r="AB1250" t="str">
            <v>VEST</v>
          </cell>
          <cell r="AC1250" t="str">
            <v>ROU</v>
          </cell>
          <cell r="AD1250" t="str">
            <v>HUSQVARNA</v>
          </cell>
          <cell r="AE1250" t="str">
            <v>300/2T</v>
          </cell>
          <cell r="CH1250">
            <v>322</v>
          </cell>
          <cell r="CI1250">
            <v>125</v>
          </cell>
          <cell r="CJ1250">
            <v>125</v>
          </cell>
          <cell r="GW1250">
            <v>1</v>
          </cell>
          <cell r="HT1250">
            <v>1</v>
          </cell>
          <cell r="HZ1250">
            <v>1</v>
          </cell>
          <cell r="IC1250" t="str">
            <v>DA</v>
          </cell>
        </row>
        <row r="1251">
          <cell r="A1251">
            <v>2209</v>
          </cell>
          <cell r="C1251" t="str">
            <v>GAMLER</v>
          </cell>
          <cell r="D1251" t="str">
            <v>MANFRED</v>
          </cell>
          <cell r="E1251" t="str">
            <v>AUSTRIA</v>
          </cell>
          <cell r="F1251" t="str">
            <v>AMF</v>
          </cell>
          <cell r="G1251" t="str">
            <v>C</v>
          </cell>
          <cell r="H1251" t="str">
            <v>HOBBY</v>
          </cell>
          <cell r="I1251" t="str">
            <v>TT</v>
          </cell>
          <cell r="R1251">
            <v>57</v>
          </cell>
          <cell r="S1251">
            <v>24355</v>
          </cell>
          <cell r="T1251" t="str">
            <v>M</v>
          </cell>
          <cell r="W1251" t="str">
            <v>U4654415</v>
          </cell>
          <cell r="X1251" t="str">
            <v>+4369911048233</v>
          </cell>
          <cell r="Y1251" t="str">
            <v>gamler.manfred@gmail.com</v>
          </cell>
          <cell r="AA1251" t="str">
            <v>AUSTRIA</v>
          </cell>
          <cell r="AB1251" t="str">
            <v>AUT</v>
          </cell>
          <cell r="AC1251" t="str">
            <v>AUT</v>
          </cell>
          <cell r="AD1251" t="str">
            <v>SHERCO</v>
          </cell>
        </row>
        <row r="1252">
          <cell r="A1252">
            <v>3864</v>
          </cell>
          <cell r="C1252" t="str">
            <v>GANCEA</v>
          </cell>
          <cell r="D1252" t="str">
            <v>PATRIK IONUT</v>
          </cell>
          <cell r="E1252" t="str">
            <v>ACS TOURMOUNT</v>
          </cell>
          <cell r="F1252" t="str">
            <v>FRM</v>
          </cell>
          <cell r="G1252" t="str">
            <v>C</v>
          </cell>
          <cell r="H1252" t="str">
            <v>HOBBY</v>
          </cell>
          <cell r="I1252" t="str">
            <v>TT</v>
          </cell>
          <cell r="Q1252">
            <v>23</v>
          </cell>
          <cell r="R1252">
            <v>15</v>
          </cell>
          <cell r="S1252">
            <v>39667</v>
          </cell>
          <cell r="T1252" t="str">
            <v>M</v>
          </cell>
          <cell r="W1252">
            <v>5080807410164</v>
          </cell>
          <cell r="X1252">
            <v>721595467</v>
          </cell>
          <cell r="Z1252">
            <v>723826471</v>
          </cell>
          <cell r="AB1252" t="e">
            <v>#N/A</v>
          </cell>
          <cell r="AC1252" t="str">
            <v>ROU</v>
          </cell>
          <cell r="EK1252">
            <v>209</v>
          </cell>
          <cell r="EL1252">
            <v>125</v>
          </cell>
          <cell r="EM1252">
            <v>125</v>
          </cell>
          <cell r="GZ1252">
            <v>1</v>
          </cell>
          <cell r="HT1252">
            <v>1</v>
          </cell>
          <cell r="HZ1252">
            <v>1</v>
          </cell>
          <cell r="IC1252" t="str">
            <v>DA</v>
          </cell>
        </row>
        <row r="1253">
          <cell r="A1253">
            <v>2876</v>
          </cell>
          <cell r="C1253" t="str">
            <v>GANCIERIUS</v>
          </cell>
          <cell r="D1253" t="str">
            <v>ADOMAS</v>
          </cell>
          <cell r="E1253" t="str">
            <v>SIM 13 BRASOV</v>
          </cell>
          <cell r="F1253" t="str">
            <v>FRM</v>
          </cell>
          <cell r="G1253" t="str">
            <v>A</v>
          </cell>
          <cell r="H1253" t="str">
            <v>ATV/Q</v>
          </cell>
          <cell r="I1253" t="str">
            <v>TT</v>
          </cell>
          <cell r="R1253">
            <v>124</v>
          </cell>
          <cell r="AA1253" t="str">
            <v>LETONIA</v>
          </cell>
          <cell r="AB1253" t="e">
            <v>#N/A</v>
          </cell>
          <cell r="AC1253" t="str">
            <v>LVA</v>
          </cell>
          <cell r="AD1253" t="str">
            <v xml:space="preserve">CFMOTO </v>
          </cell>
        </row>
        <row r="1254">
          <cell r="A1254">
            <v>3248</v>
          </cell>
          <cell r="C1254" t="str">
            <v>GANDILA</v>
          </cell>
          <cell r="D1254" t="str">
            <v>CRISTIAN</v>
          </cell>
          <cell r="E1254" t="str">
            <v>BLACK RYDERS SIBIU</v>
          </cell>
          <cell r="F1254" t="str">
            <v>FRM</v>
          </cell>
          <cell r="G1254" t="str">
            <v>C</v>
          </cell>
          <cell r="H1254" t="str">
            <v>HOBBY</v>
          </cell>
          <cell r="I1254" t="str">
            <v>TT</v>
          </cell>
          <cell r="R1254">
            <v>40</v>
          </cell>
          <cell r="S1254">
            <v>30774</v>
          </cell>
          <cell r="T1254" t="str">
            <v>M</v>
          </cell>
          <cell r="W1254">
            <v>1840402324802</v>
          </cell>
          <cell r="X1254">
            <v>740542891</v>
          </cell>
          <cell r="AA1254" t="str">
            <v>SIBIU</v>
          </cell>
          <cell r="AB1254" t="str">
            <v>VEST</v>
          </cell>
          <cell r="AC1254" t="str">
            <v>ROU</v>
          </cell>
          <cell r="AD1254" t="str">
            <v>KTM</v>
          </cell>
          <cell r="BI1254">
            <v>334</v>
          </cell>
          <cell r="BJ1254">
            <v>125</v>
          </cell>
          <cell r="BK1254">
            <v>125</v>
          </cell>
          <cell r="DI1254">
            <v>361</v>
          </cell>
          <cell r="DJ1254">
            <v>125</v>
          </cell>
          <cell r="DK1254">
            <v>125</v>
          </cell>
          <cell r="GW1254">
            <v>1</v>
          </cell>
          <cell r="HT1254">
            <v>1</v>
          </cell>
          <cell r="HZ1254">
            <v>1</v>
          </cell>
          <cell r="IC1254" t="str">
            <v>DA</v>
          </cell>
        </row>
        <row r="1255">
          <cell r="A1255">
            <v>2455</v>
          </cell>
          <cell r="C1255" t="str">
            <v>GANEA</v>
          </cell>
          <cell r="D1255" t="str">
            <v>MIHAI VLADUT</v>
          </cell>
          <cell r="E1255" t="str">
            <v>LION RACING TEAM SEBIS</v>
          </cell>
          <cell r="F1255" t="str">
            <v>FRM</v>
          </cell>
          <cell r="G1255" t="str">
            <v>C</v>
          </cell>
          <cell r="H1255" t="str">
            <v>QUAD</v>
          </cell>
          <cell r="I1255" t="str">
            <v>TT</v>
          </cell>
          <cell r="R1255">
            <v>26</v>
          </cell>
          <cell r="S1255">
            <v>35872</v>
          </cell>
          <cell r="T1255" t="str">
            <v>M</v>
          </cell>
          <cell r="W1255">
            <v>1980318385573</v>
          </cell>
          <cell r="X1255">
            <v>754569293</v>
          </cell>
          <cell r="Z1255">
            <v>743132169</v>
          </cell>
          <cell r="AB1255" t="e">
            <v>#N/A</v>
          </cell>
          <cell r="AC1255" t="str">
            <v>ROU</v>
          </cell>
          <cell r="AD1255" t="str">
            <v>YAMAHA</v>
          </cell>
        </row>
        <row r="1256">
          <cell r="A1256">
            <v>511</v>
          </cell>
          <cell r="B1256" t="str">
            <v>?</v>
          </cell>
          <cell r="C1256" t="str">
            <v>GANEA</v>
          </cell>
          <cell r="D1256" t="str">
            <v>VALENTIN</v>
          </cell>
          <cell r="E1256" t="str">
            <v>JITSU ZARNESTI</v>
          </cell>
          <cell r="F1256" t="str">
            <v>FRM</v>
          </cell>
          <cell r="G1256" t="str">
            <v>A</v>
          </cell>
          <cell r="H1256" t="str">
            <v>PRO</v>
          </cell>
          <cell r="I1256" t="str">
            <v>TT</v>
          </cell>
          <cell r="K1256" t="str">
            <v>RR</v>
          </cell>
          <cell r="N1256">
            <v>45657</v>
          </cell>
          <cell r="R1256">
            <v>41</v>
          </cell>
          <cell r="S1256">
            <v>30218</v>
          </cell>
          <cell r="T1256" t="str">
            <v>M</v>
          </cell>
          <cell r="W1256">
            <v>1820924080109</v>
          </cell>
          <cell r="X1256">
            <v>755022012</v>
          </cell>
          <cell r="Y1256" t="str">
            <v>autoganval@yahoo.com</v>
          </cell>
          <cell r="Z1256">
            <v>723276385</v>
          </cell>
          <cell r="AA1256" t="str">
            <v>BRASOV</v>
          </cell>
          <cell r="AB1256" t="str">
            <v>EST</v>
          </cell>
          <cell r="AC1256" t="str">
            <v>ROU</v>
          </cell>
          <cell r="AD1256" t="str">
            <v>KTM</v>
          </cell>
          <cell r="AE1256" t="str">
            <v>300/2T</v>
          </cell>
          <cell r="AG1256">
            <v>45351</v>
          </cell>
          <cell r="AH1256" t="str">
            <v>OP</v>
          </cell>
          <cell r="AN1256">
            <v>450</v>
          </cell>
          <cell r="AQ1256">
            <v>300</v>
          </cell>
          <cell r="AT1256" t="str">
            <v>C</v>
          </cell>
          <cell r="IC1256" t="str">
            <v>L</v>
          </cell>
        </row>
        <row r="1257">
          <cell r="A1257">
            <v>510</v>
          </cell>
          <cell r="B1257">
            <v>977</v>
          </cell>
          <cell r="C1257" t="str">
            <v>GANEA</v>
          </cell>
          <cell r="D1257" t="str">
            <v>VALENTIN</v>
          </cell>
          <cell r="E1257" t="str">
            <v>JITSU ZARNESTI</v>
          </cell>
          <cell r="F1257" t="str">
            <v>FRM</v>
          </cell>
          <cell r="G1257" t="str">
            <v>C</v>
          </cell>
          <cell r="H1257" t="str">
            <v>HOBBY</v>
          </cell>
          <cell r="I1257" t="str">
            <v>TT</v>
          </cell>
          <cell r="J1257" t="str">
            <v>C-Ec</v>
          </cell>
          <cell r="K1257" t="str">
            <v>TT</v>
          </cell>
          <cell r="L1257" t="str">
            <v>C-HE</v>
          </cell>
          <cell r="M1257">
            <v>45571</v>
          </cell>
          <cell r="N1257">
            <v>45657</v>
          </cell>
          <cell r="R1257">
            <v>41</v>
          </cell>
          <cell r="S1257">
            <v>30218</v>
          </cell>
          <cell r="T1257" t="str">
            <v>M</v>
          </cell>
          <cell r="V1257">
            <v>38</v>
          </cell>
          <cell r="W1257">
            <v>1820924080109</v>
          </cell>
          <cell r="X1257">
            <v>755022012</v>
          </cell>
          <cell r="Z1257">
            <v>723276385</v>
          </cell>
          <cell r="AA1257" t="str">
            <v>BRASOV</v>
          </cell>
          <cell r="AB1257" t="str">
            <v>EST</v>
          </cell>
          <cell r="AC1257" t="str">
            <v>ROU</v>
          </cell>
          <cell r="AD1257" t="str">
            <v>KTM</v>
          </cell>
          <cell r="AE1257" t="str">
            <v>300/2T</v>
          </cell>
          <cell r="AG1257">
            <v>45351</v>
          </cell>
          <cell r="AN1257" t="str">
            <v>ok</v>
          </cell>
          <cell r="AQ1257" t="str">
            <v>ok</v>
          </cell>
          <cell r="BF1257">
            <v>206</v>
          </cell>
          <cell r="BG1257" t="str">
            <v>L</v>
          </cell>
          <cell r="BH1257">
            <v>0</v>
          </cell>
          <cell r="BI1257" t="str">
            <v>HOBBY</v>
          </cell>
        </row>
        <row r="1258">
          <cell r="A1258">
            <v>512</v>
          </cell>
          <cell r="B1258">
            <v>179</v>
          </cell>
          <cell r="C1258" t="str">
            <v>GANESCU</v>
          </cell>
          <cell r="D1258" t="str">
            <v>DARIA TEODORA</v>
          </cell>
          <cell r="E1258" t="str">
            <v>REGIUNILE UNITE</v>
          </cell>
          <cell r="F1258" t="str">
            <v>FRM</v>
          </cell>
          <cell r="G1258" t="str">
            <v>A</v>
          </cell>
          <cell r="H1258" t="str">
            <v>SSP 300</v>
          </cell>
          <cell r="I1258" t="str">
            <v>V</v>
          </cell>
          <cell r="R1258">
            <v>21</v>
          </cell>
          <cell r="S1258">
            <v>37710</v>
          </cell>
          <cell r="T1258" t="str">
            <v>F</v>
          </cell>
          <cell r="W1258">
            <v>6030330410051</v>
          </cell>
          <cell r="X1258">
            <v>722630888</v>
          </cell>
          <cell r="Z1258">
            <v>722630888</v>
          </cell>
          <cell r="AA1258" t="str">
            <v>BUCURESTI</v>
          </cell>
          <cell r="AB1258" t="str">
            <v>EST</v>
          </cell>
          <cell r="AC1258" t="str">
            <v>ROU</v>
          </cell>
          <cell r="AD1258" t="str">
            <v>KAWASAKI</v>
          </cell>
          <cell r="AE1258" t="str">
            <v>399/4T</v>
          </cell>
          <cell r="AI1258" t="str">
            <v>DA</v>
          </cell>
          <cell r="AK1258" t="str">
            <v>DA</v>
          </cell>
          <cell r="AL1258" t="str">
            <v>AII</v>
          </cell>
          <cell r="AM1258" t="str">
            <v>POZITIV</v>
          </cell>
          <cell r="HI1258">
            <v>1</v>
          </cell>
          <cell r="HV1258">
            <v>1</v>
          </cell>
          <cell r="HZ1258">
            <v>1</v>
          </cell>
          <cell r="IC1258" t="str">
            <v>da?</v>
          </cell>
        </row>
        <row r="1259">
          <cell r="A1259">
            <v>3159</v>
          </cell>
          <cell r="B1259">
            <v>179</v>
          </cell>
          <cell r="C1259" t="str">
            <v>GANESCU</v>
          </cell>
          <cell r="D1259" t="str">
            <v>DARIA TEODORA</v>
          </cell>
          <cell r="E1259" t="str">
            <v>REGIUNILE UNITE</v>
          </cell>
          <cell r="F1259" t="str">
            <v>FRM</v>
          </cell>
          <cell r="G1259" t="str">
            <v>A</v>
          </cell>
          <cell r="H1259" t="str">
            <v>CF M 300</v>
          </cell>
          <cell r="I1259" t="str">
            <v>V</v>
          </cell>
          <cell r="R1259">
            <v>21</v>
          </cell>
          <cell r="S1259">
            <v>37710</v>
          </cell>
          <cell r="T1259" t="str">
            <v>F</v>
          </cell>
          <cell r="W1259">
            <v>6030330410051</v>
          </cell>
          <cell r="X1259">
            <v>722630888</v>
          </cell>
          <cell r="Z1259">
            <v>722630888</v>
          </cell>
          <cell r="AA1259" t="str">
            <v>BUCURESTI</v>
          </cell>
          <cell r="AB1259" t="str">
            <v>EST</v>
          </cell>
          <cell r="AC1259" t="str">
            <v>ROU</v>
          </cell>
        </row>
        <row r="1260">
          <cell r="A1260">
            <v>514</v>
          </cell>
          <cell r="B1260">
            <v>13</v>
          </cell>
          <cell r="C1260" t="str">
            <v>GANGUREAN</v>
          </cell>
          <cell r="D1260" t="str">
            <v>ARTEMII</v>
          </cell>
          <cell r="E1260" t="str">
            <v>ACS ENDURANCH</v>
          </cell>
          <cell r="F1260" t="str">
            <v>FRM</v>
          </cell>
          <cell r="G1260" t="str">
            <v>A</v>
          </cell>
          <cell r="H1260" t="str">
            <v>65 cc</v>
          </cell>
          <cell r="I1260" t="str">
            <v>MX</v>
          </cell>
          <cell r="J1260" t="str">
            <v>MX</v>
          </cell>
          <cell r="M1260">
            <v>45538</v>
          </cell>
          <cell r="N1260">
            <v>45657</v>
          </cell>
          <cell r="P1260">
            <v>45729</v>
          </cell>
          <cell r="Q1260" t="str">
            <v>ok</v>
          </cell>
          <cell r="R1260">
            <v>9</v>
          </cell>
          <cell r="S1260">
            <v>41820</v>
          </cell>
          <cell r="T1260" t="str">
            <v>M</v>
          </cell>
          <cell r="U1260" t="str">
            <v>RELEASE 2024</v>
          </cell>
          <cell r="V1260">
            <v>11</v>
          </cell>
          <cell r="W1260">
            <v>2014500167626</v>
          </cell>
          <cell r="X1260">
            <v>37379626864</v>
          </cell>
          <cell r="Z1260">
            <v>37379626864</v>
          </cell>
          <cell r="AA1260" t="str">
            <v>MOLDOVA</v>
          </cell>
          <cell r="AB1260" t="str">
            <v>MDA</v>
          </cell>
          <cell r="AC1260" t="str">
            <v>MDA</v>
          </cell>
          <cell r="AD1260" t="str">
            <v>HUSQVARNA</v>
          </cell>
          <cell r="AE1260" t="str">
            <v>65/2T</v>
          </cell>
          <cell r="AF1260">
            <v>45313</v>
          </cell>
          <cell r="AG1260">
            <v>45341</v>
          </cell>
          <cell r="AH1260" t="str">
            <v>OP</v>
          </cell>
          <cell r="AN1260">
            <v>300</v>
          </cell>
          <cell r="AO1260" t="str">
            <v>DA</v>
          </cell>
          <cell r="AP1260">
            <v>300</v>
          </cell>
          <cell r="AQ1260">
            <v>300</v>
          </cell>
          <cell r="AT1260" t="str">
            <v>C</v>
          </cell>
          <cell r="BC1260">
            <v>13</v>
          </cell>
          <cell r="BD1260" t="str">
            <v>L</v>
          </cell>
          <cell r="BE1260">
            <v>0</v>
          </cell>
          <cell r="BU1260">
            <v>13</v>
          </cell>
          <cell r="BV1260" t="str">
            <v>L</v>
          </cell>
          <cell r="BW1260">
            <v>0</v>
          </cell>
          <cell r="BX1260">
            <v>200</v>
          </cell>
          <cell r="FC1260">
            <v>13</v>
          </cell>
          <cell r="FR1260">
            <v>13</v>
          </cell>
          <cell r="FS1260" t="str">
            <v>L</v>
          </cell>
          <cell r="FT1260">
            <v>0</v>
          </cell>
          <cell r="GD1260">
            <v>13</v>
          </cell>
          <cell r="GE1260" t="str">
            <v>L</v>
          </cell>
          <cell r="GF1260">
            <v>0</v>
          </cell>
          <cell r="HF1260">
            <v>1</v>
          </cell>
          <cell r="HU1260">
            <v>1</v>
          </cell>
          <cell r="HZ1260">
            <v>1</v>
          </cell>
          <cell r="IC1260" t="str">
            <v>DA</v>
          </cell>
        </row>
        <row r="1261">
          <cell r="A1261">
            <v>513</v>
          </cell>
          <cell r="B1261">
            <v>13</v>
          </cell>
          <cell r="C1261" t="str">
            <v>GANGUREAN</v>
          </cell>
          <cell r="D1261" t="str">
            <v>ARTEMII</v>
          </cell>
          <cell r="E1261" t="str">
            <v>ACS ENDURANCH</v>
          </cell>
          <cell r="F1261" t="str">
            <v>FRM</v>
          </cell>
          <cell r="G1261" t="str">
            <v>A</v>
          </cell>
          <cell r="H1261" t="str">
            <v>50 J M</v>
          </cell>
          <cell r="I1261" t="str">
            <v>MX</v>
          </cell>
          <cell r="M1261">
            <v>45538</v>
          </cell>
          <cell r="Q1261" t="str">
            <v>ok</v>
          </cell>
          <cell r="R1261">
            <v>9</v>
          </cell>
          <cell r="S1261">
            <v>41820</v>
          </cell>
          <cell r="T1261" t="str">
            <v>M</v>
          </cell>
          <cell r="U1261" t="str">
            <v>RELEASE 2024</v>
          </cell>
          <cell r="AA1261" t="str">
            <v>MOLDOVA</v>
          </cell>
          <cell r="AB1261" t="str">
            <v>MDA</v>
          </cell>
          <cell r="AC1261" t="str">
            <v>MDA</v>
          </cell>
          <cell r="AD1261" t="str">
            <v>HUSQVARNA</v>
          </cell>
          <cell r="AE1261" t="str">
            <v>50A</v>
          </cell>
        </row>
        <row r="1262">
          <cell r="A1262">
            <v>2019</v>
          </cell>
          <cell r="C1262" t="str">
            <v>GANTER</v>
          </cell>
          <cell r="D1262" t="str">
            <v>FREDERIK</v>
          </cell>
          <cell r="E1262" t="str">
            <v>HAITA DEVA</v>
          </cell>
          <cell r="F1262" t="str">
            <v>FRM</v>
          </cell>
          <cell r="G1262" t="str">
            <v>C</v>
          </cell>
          <cell r="H1262" t="str">
            <v>HOBBY</v>
          </cell>
          <cell r="I1262" t="str">
            <v>TT</v>
          </cell>
          <cell r="R1262">
            <v>46</v>
          </cell>
          <cell r="S1262">
            <v>28444</v>
          </cell>
          <cell r="T1262" t="str">
            <v>M</v>
          </cell>
          <cell r="W1262" t="str">
            <v>C93TTCJ7R</v>
          </cell>
          <cell r="X1262" t="str">
            <v>+491731580766</v>
          </cell>
          <cell r="Y1262" t="str">
            <v>fredereder@gmx.de</v>
          </cell>
          <cell r="AA1262" t="str">
            <v>GERMANIA</v>
          </cell>
          <cell r="AB1262" t="str">
            <v>DEU</v>
          </cell>
          <cell r="AC1262" t="str">
            <v>GER</v>
          </cell>
          <cell r="AD1262" t="str">
            <v>HUSQVARNA</v>
          </cell>
        </row>
        <row r="1263">
          <cell r="A1263">
            <v>2847</v>
          </cell>
          <cell r="C1263" t="str">
            <v>GAPPA</v>
          </cell>
          <cell r="D1263" t="str">
            <v>STEPHAN</v>
          </cell>
          <cell r="E1263" t="str">
            <v>SIM 13 BRASOV</v>
          </cell>
          <cell r="F1263" t="str">
            <v>FRM</v>
          </cell>
          <cell r="G1263" t="str">
            <v>A</v>
          </cell>
          <cell r="H1263" t="str">
            <v>MOTO</v>
          </cell>
          <cell r="I1263" t="str">
            <v>TT</v>
          </cell>
          <cell r="R1263">
            <v>124</v>
          </cell>
          <cell r="AA1263" t="str">
            <v>GERMANIA</v>
          </cell>
          <cell r="AB1263" t="str">
            <v>DEU</v>
          </cell>
          <cell r="AC1263" t="str">
            <v>DEU</v>
          </cell>
          <cell r="AD1263" t="str">
            <v xml:space="preserve">BETA </v>
          </cell>
          <cell r="AE1263" t="str">
            <v>430/4T</v>
          </cell>
        </row>
        <row r="1264">
          <cell r="A1264">
            <v>3107</v>
          </cell>
          <cell r="C1264" t="str">
            <v>GARAMVOLGYI</v>
          </cell>
          <cell r="D1264" t="str">
            <v>ZOLI</v>
          </cell>
          <cell r="E1264" t="str">
            <v>UNGARIA</v>
          </cell>
          <cell r="F1264" t="str">
            <v>MAMS</v>
          </cell>
          <cell r="G1264" t="str">
            <v>C</v>
          </cell>
          <cell r="H1264" t="str">
            <v>SSV</v>
          </cell>
          <cell r="I1264" t="str">
            <v>TT</v>
          </cell>
          <cell r="R1264">
            <v>124</v>
          </cell>
          <cell r="T1264" t="str">
            <v>M</v>
          </cell>
          <cell r="X1264">
            <v>36306960386</v>
          </cell>
          <cell r="AA1264" t="str">
            <v>UNGARIA</v>
          </cell>
          <cell r="AB1264" t="str">
            <v>HUN</v>
          </cell>
          <cell r="AC1264" t="str">
            <v>HUN</v>
          </cell>
        </row>
        <row r="1265">
          <cell r="A1265">
            <v>515</v>
          </cell>
          <cell r="B1265">
            <v>916</v>
          </cell>
          <cell r="C1265" t="str">
            <v>GARCIU</v>
          </cell>
          <cell r="D1265" t="str">
            <v>ALEXANDRU DANIEL</v>
          </cell>
          <cell r="E1265" t="str">
            <v>ACS TOURMOUNT</v>
          </cell>
          <cell r="F1265" t="str">
            <v>FRM</v>
          </cell>
          <cell r="G1265" t="str">
            <v>C</v>
          </cell>
          <cell r="H1265" t="str">
            <v>HOBBY</v>
          </cell>
          <cell r="I1265" t="str">
            <v>TT</v>
          </cell>
          <cell r="R1265">
            <v>35</v>
          </cell>
          <cell r="S1265">
            <v>32555</v>
          </cell>
          <cell r="T1265" t="str">
            <v>M</v>
          </cell>
          <cell r="W1265">
            <v>1890216440070</v>
          </cell>
          <cell r="X1265">
            <v>745582462</v>
          </cell>
          <cell r="Z1265">
            <v>758620458</v>
          </cell>
          <cell r="AA1265" t="str">
            <v>BUCURESTI</v>
          </cell>
          <cell r="AB1265" t="str">
            <v>EST</v>
          </cell>
          <cell r="AC1265" t="str">
            <v>ROU</v>
          </cell>
          <cell r="AD1265" t="str">
            <v>KTM</v>
          </cell>
          <cell r="AE1265" t="str">
            <v>200/2T</v>
          </cell>
        </row>
        <row r="1266">
          <cell r="A1266">
            <v>2910</v>
          </cell>
          <cell r="C1266" t="str">
            <v>GARSIA</v>
          </cell>
          <cell r="D1266" t="str">
            <v>MICHAEL</v>
          </cell>
          <cell r="F1266" t="e">
            <v>#N/A</v>
          </cell>
          <cell r="G1266" t="str">
            <v>C</v>
          </cell>
          <cell r="H1266" t="str">
            <v>HOBBY</v>
          </cell>
          <cell r="I1266" t="str">
            <v>TT</v>
          </cell>
          <cell r="R1266">
            <v>124</v>
          </cell>
          <cell r="T1266" t="str">
            <v>M</v>
          </cell>
          <cell r="AB1266" t="e">
            <v>#N/A</v>
          </cell>
        </row>
        <row r="1267">
          <cell r="A1267">
            <v>516</v>
          </cell>
          <cell r="C1267" t="str">
            <v>GASIOR</v>
          </cell>
          <cell r="D1267" t="str">
            <v>MACIEJ JAN</v>
          </cell>
          <cell r="E1267" t="str">
            <v>HAITA DEVA</v>
          </cell>
          <cell r="F1267" t="str">
            <v>FRM</v>
          </cell>
          <cell r="G1267" t="str">
            <v>C</v>
          </cell>
          <cell r="H1267" t="str">
            <v>HOBBY</v>
          </cell>
          <cell r="I1267" t="str">
            <v>TT</v>
          </cell>
          <cell r="R1267">
            <v>43</v>
          </cell>
          <cell r="S1267">
            <v>29387</v>
          </cell>
          <cell r="T1267" t="str">
            <v>M</v>
          </cell>
          <cell r="W1267">
            <v>80061516315</v>
          </cell>
          <cell r="X1267">
            <v>48881773111</v>
          </cell>
          <cell r="AA1267" t="str">
            <v>POLONIA</v>
          </cell>
          <cell r="AB1267" t="str">
            <v>POL</v>
          </cell>
          <cell r="AC1267" t="str">
            <v>POL</v>
          </cell>
          <cell r="AD1267" t="str">
            <v>BETA</v>
          </cell>
          <cell r="BR1267">
            <v>444</v>
          </cell>
          <cell r="BS1267">
            <v>30</v>
          </cell>
          <cell r="BT1267" t="str">
            <v>ARE</v>
          </cell>
          <cell r="GW1267">
            <v>1</v>
          </cell>
          <cell r="HT1267">
            <v>1</v>
          </cell>
          <cell r="HZ1267">
            <v>1</v>
          </cell>
          <cell r="IC1267" t="str">
            <v>DA</v>
          </cell>
        </row>
        <row r="1268">
          <cell r="A1268">
            <v>2990</v>
          </cell>
          <cell r="C1268" t="str">
            <v>GASSNER</v>
          </cell>
          <cell r="D1268" t="str">
            <v>ANDREAS</v>
          </cell>
          <cell r="E1268" t="str">
            <v>HAITA DEVA</v>
          </cell>
          <cell r="F1268" t="str">
            <v>FRM</v>
          </cell>
          <cell r="G1268" t="str">
            <v>C</v>
          </cell>
          <cell r="H1268" t="str">
            <v>HOBBY</v>
          </cell>
          <cell r="I1268" t="str">
            <v>TT</v>
          </cell>
          <cell r="R1268">
            <v>27</v>
          </cell>
          <cell r="S1268">
            <v>35290</v>
          </cell>
          <cell r="T1268" t="str">
            <v>M</v>
          </cell>
          <cell r="W1268" t="str">
            <v>LFXYWYW948</v>
          </cell>
          <cell r="X1268">
            <v>1603686374</v>
          </cell>
          <cell r="AA1268" t="str">
            <v>GERMANIA</v>
          </cell>
          <cell r="AB1268" t="str">
            <v>DEU</v>
          </cell>
          <cell r="AC1268" t="str">
            <v>DEU</v>
          </cell>
          <cell r="AD1268" t="str">
            <v>HUSQVARNA</v>
          </cell>
          <cell r="BR1268">
            <v>422</v>
          </cell>
          <cell r="BS1268">
            <v>30</v>
          </cell>
          <cell r="BT1268">
            <v>25</v>
          </cell>
          <cell r="GW1268">
            <v>1</v>
          </cell>
          <cell r="HT1268">
            <v>1</v>
          </cell>
          <cell r="HZ1268">
            <v>1</v>
          </cell>
          <cell r="IC1268" t="str">
            <v>DA</v>
          </cell>
        </row>
        <row r="1269">
          <cell r="A1269">
            <v>2491</v>
          </cell>
          <cell r="C1269" t="str">
            <v>GATZEL</v>
          </cell>
          <cell r="D1269" t="str">
            <v>VLAD</v>
          </cell>
          <cell r="E1269" t="str">
            <v>FREE BIKE TEAM</v>
          </cell>
          <cell r="F1269" t="str">
            <v>FRM</v>
          </cell>
          <cell r="G1269" t="str">
            <v>C</v>
          </cell>
          <cell r="H1269" t="str">
            <v>HOBBY</v>
          </cell>
          <cell r="I1269" t="str">
            <v>TT</v>
          </cell>
          <cell r="R1269">
            <v>31</v>
          </cell>
          <cell r="S1269">
            <v>33878</v>
          </cell>
          <cell r="T1269" t="str">
            <v>M</v>
          </cell>
          <cell r="W1269">
            <v>1921001160059</v>
          </cell>
          <cell r="X1269">
            <v>762766767</v>
          </cell>
          <cell r="AA1269" t="str">
            <v>DOLJ</v>
          </cell>
          <cell r="AB1269" t="str">
            <v>VEST</v>
          </cell>
          <cell r="AC1269" t="str">
            <v>ROU</v>
          </cell>
        </row>
        <row r="1270">
          <cell r="A1270">
            <v>517</v>
          </cell>
          <cell r="B1270">
            <v>46</v>
          </cell>
          <cell r="C1270" t="str">
            <v>GAVANESCU</v>
          </cell>
          <cell r="D1270" t="str">
            <v>EMANUEL</v>
          </cell>
          <cell r="E1270" t="str">
            <v>REGIUNILE UNITE</v>
          </cell>
          <cell r="F1270" t="str">
            <v>FRM</v>
          </cell>
          <cell r="G1270" t="str">
            <v>A</v>
          </cell>
          <cell r="H1270" t="str">
            <v>SSP300</v>
          </cell>
          <cell r="I1270" t="str">
            <v>V</v>
          </cell>
          <cell r="R1270">
            <v>21</v>
          </cell>
          <cell r="S1270">
            <v>37666</v>
          </cell>
          <cell r="T1270" t="str">
            <v>M</v>
          </cell>
          <cell r="W1270">
            <v>5030214261301</v>
          </cell>
          <cell r="X1270">
            <v>771738380</v>
          </cell>
          <cell r="Z1270">
            <v>746123221</v>
          </cell>
          <cell r="AA1270" t="str">
            <v>MURES</v>
          </cell>
          <cell r="AB1270" t="str">
            <v>VEST</v>
          </cell>
          <cell r="AC1270" t="str">
            <v>ROU</v>
          </cell>
          <cell r="AD1270" t="str">
            <v>CF MOTO</v>
          </cell>
          <cell r="AE1270" t="str">
            <v>300/4T</v>
          </cell>
        </row>
        <row r="1271">
          <cell r="A1271">
            <v>520</v>
          </cell>
          <cell r="C1271" t="str">
            <v>GAVRIL</v>
          </cell>
          <cell r="D1271" t="str">
            <v>GABRIEL</v>
          </cell>
          <cell r="E1271" t="str">
            <v>X-CAPE RACING TEAM</v>
          </cell>
          <cell r="F1271" t="str">
            <v>FRM</v>
          </cell>
          <cell r="G1271" t="str">
            <v>C</v>
          </cell>
          <cell r="H1271" t="str">
            <v>HOBBY</v>
          </cell>
          <cell r="I1271" t="str">
            <v>TT</v>
          </cell>
          <cell r="R1271">
            <v>31</v>
          </cell>
          <cell r="S1271">
            <v>33906</v>
          </cell>
          <cell r="T1271" t="str">
            <v>M</v>
          </cell>
          <cell r="W1271">
            <v>1921029071363</v>
          </cell>
          <cell r="X1271">
            <v>747764320</v>
          </cell>
          <cell r="Z1271">
            <v>752055013</v>
          </cell>
          <cell r="AA1271" t="str">
            <v>BOTOSANI</v>
          </cell>
          <cell r="AB1271" t="str">
            <v>EST</v>
          </cell>
          <cell r="AC1271" t="str">
            <v>ROU</v>
          </cell>
          <cell r="AD1271" t="str">
            <v>HUSQVARNA</v>
          </cell>
          <cell r="AE1271" t="str">
            <v>450/4T</v>
          </cell>
          <cell r="CE1271">
            <v>212</v>
          </cell>
          <cell r="CF1271" t="str">
            <v>L</v>
          </cell>
          <cell r="CG1271">
            <v>125</v>
          </cell>
          <cell r="CH1271">
            <v>329</v>
          </cell>
          <cell r="CI1271" t="str">
            <v>L</v>
          </cell>
          <cell r="CJ1271">
            <v>0</v>
          </cell>
          <cell r="CW1271">
            <v>361</v>
          </cell>
          <cell r="CX1271" t="str">
            <v>L</v>
          </cell>
          <cell r="CY1271">
            <v>0</v>
          </cell>
          <cell r="EH1271">
            <v>212</v>
          </cell>
          <cell r="EI1271" t="str">
            <v>L</v>
          </cell>
          <cell r="EJ1271">
            <v>0</v>
          </cell>
          <cell r="ET1271">
            <v>333</v>
          </cell>
          <cell r="EU1271" t="str">
            <v>L</v>
          </cell>
          <cell r="EV1271">
            <v>0</v>
          </cell>
          <cell r="GW1271">
            <v>1</v>
          </cell>
          <cell r="HT1271">
            <v>1</v>
          </cell>
          <cell r="HZ1271">
            <v>1</v>
          </cell>
          <cell r="IC1271" t="str">
            <v>DA</v>
          </cell>
        </row>
        <row r="1272">
          <cell r="A1272">
            <v>518</v>
          </cell>
          <cell r="B1272">
            <v>43</v>
          </cell>
          <cell r="C1272" t="str">
            <v>GAVRIL</v>
          </cell>
          <cell r="D1272" t="str">
            <v>MATEI RAZVAN</v>
          </cell>
          <cell r="E1272" t="str">
            <v>JITSU ZARNESTI</v>
          </cell>
          <cell r="F1272" t="str">
            <v>FRM</v>
          </cell>
          <cell r="G1272" t="str">
            <v>A</v>
          </cell>
          <cell r="H1272" t="str">
            <v>85 cc</v>
          </cell>
          <cell r="I1272" t="str">
            <v>MX</v>
          </cell>
          <cell r="Q1272" t="str">
            <v>ok</v>
          </cell>
          <cell r="R1272">
            <v>15</v>
          </cell>
          <cell r="S1272">
            <v>39693</v>
          </cell>
          <cell r="T1272" t="str">
            <v>M</v>
          </cell>
          <cell r="W1272">
            <v>5080902080028</v>
          </cell>
          <cell r="X1272">
            <v>722451652</v>
          </cell>
          <cell r="AA1272" t="str">
            <v>BRASOV</v>
          </cell>
          <cell r="AB1272" t="str">
            <v>EST</v>
          </cell>
          <cell r="AC1272" t="str">
            <v>ROU</v>
          </cell>
          <cell r="AD1272" t="str">
            <v>HUSQVARNA</v>
          </cell>
          <cell r="AE1272" t="str">
            <v>85/2T</v>
          </cell>
          <cell r="IC1272">
            <v>22</v>
          </cell>
        </row>
        <row r="1273">
          <cell r="A1273">
            <v>519</v>
          </cell>
          <cell r="B1273">
            <v>23</v>
          </cell>
          <cell r="C1273" t="str">
            <v>GAVRIL</v>
          </cell>
          <cell r="D1273" t="str">
            <v>PAULA ELENA</v>
          </cell>
          <cell r="E1273" t="str">
            <v>JITSU ZARNESTI</v>
          </cell>
          <cell r="F1273" t="str">
            <v>FRM</v>
          </cell>
          <cell r="G1273" t="str">
            <v>A</v>
          </cell>
          <cell r="H1273" t="str">
            <v>65 cc</v>
          </cell>
          <cell r="I1273" t="str">
            <v>MX</v>
          </cell>
          <cell r="J1273" t="str">
            <v>MX</v>
          </cell>
          <cell r="M1273">
            <v>45563</v>
          </cell>
          <cell r="N1273">
            <v>45657</v>
          </cell>
          <cell r="Q1273" t="str">
            <v>ok</v>
          </cell>
          <cell r="R1273">
            <v>11</v>
          </cell>
          <cell r="S1273">
            <v>41167</v>
          </cell>
          <cell r="T1273" t="str">
            <v>F</v>
          </cell>
          <cell r="V1273">
            <v>93</v>
          </cell>
          <cell r="W1273">
            <v>6120915080012</v>
          </cell>
          <cell r="X1273">
            <v>722451652</v>
          </cell>
          <cell r="Z1273">
            <v>722231013</v>
          </cell>
          <cell r="AA1273" t="str">
            <v>BRASOV</v>
          </cell>
          <cell r="AB1273" t="str">
            <v>EST</v>
          </cell>
          <cell r="AC1273" t="str">
            <v>ROU</v>
          </cell>
          <cell r="AD1273" t="str">
            <v>GAS GAS</v>
          </cell>
          <cell r="AE1273" t="str">
            <v>65 cc</v>
          </cell>
          <cell r="AF1273">
            <v>45299</v>
          </cell>
          <cell r="AG1273">
            <v>45254</v>
          </cell>
          <cell r="AH1273" t="str">
            <v>OP</v>
          </cell>
          <cell r="AJ1273" t="str">
            <v>NU</v>
          </cell>
          <cell r="AK1273" t="str">
            <v>DA</v>
          </cell>
          <cell r="AL1273" t="str">
            <v>AII</v>
          </cell>
          <cell r="AM1273" t="str">
            <v>POZITIV</v>
          </cell>
          <cell r="AN1273">
            <v>300</v>
          </cell>
          <cell r="AQ1273">
            <v>300</v>
          </cell>
          <cell r="AT1273" t="str">
            <v>C</v>
          </cell>
          <cell r="BC1273">
            <v>23</v>
          </cell>
          <cell r="BD1273" t="str">
            <v>L</v>
          </cell>
          <cell r="BE1273">
            <v>0</v>
          </cell>
          <cell r="BU1273">
            <v>23</v>
          </cell>
          <cell r="BV1273" t="str">
            <v>L</v>
          </cell>
          <cell r="BW1273">
            <v>0</v>
          </cell>
          <cell r="BX1273">
            <v>200</v>
          </cell>
          <cell r="FC1273">
            <v>23</v>
          </cell>
          <cell r="FD1273" t="str">
            <v>L</v>
          </cell>
          <cell r="FE1273">
            <v>0</v>
          </cell>
          <cell r="FR1273">
            <v>23</v>
          </cell>
          <cell r="FS1273" t="str">
            <v>L</v>
          </cell>
          <cell r="FT1273">
            <v>0</v>
          </cell>
          <cell r="GD1273">
            <v>23</v>
          </cell>
          <cell r="GE1273" t="str">
            <v>L</v>
          </cell>
          <cell r="GF1273">
            <v>0</v>
          </cell>
          <cell r="HF1273">
            <v>1</v>
          </cell>
          <cell r="HU1273">
            <v>1</v>
          </cell>
          <cell r="HZ1273">
            <v>1</v>
          </cell>
          <cell r="IC1273" t="str">
            <v>DA</v>
          </cell>
        </row>
        <row r="1274">
          <cell r="A1274">
            <v>1871</v>
          </cell>
          <cell r="B1274">
            <v>68</v>
          </cell>
          <cell r="C1274" t="str">
            <v>GAVRIL</v>
          </cell>
          <cell r="D1274" t="str">
            <v>RAZVAN COSTEL</v>
          </cell>
          <cell r="E1274" t="str">
            <v>JITSU ZARNESTI</v>
          </cell>
          <cell r="F1274" t="str">
            <v>FRM</v>
          </cell>
          <cell r="G1274" t="str">
            <v>A</v>
          </cell>
          <cell r="H1274" t="str">
            <v>VET 1</v>
          </cell>
          <cell r="I1274" t="str">
            <v>MX</v>
          </cell>
          <cell r="J1274" t="str">
            <v>MX</v>
          </cell>
          <cell r="M1274">
            <v>45563</v>
          </cell>
          <cell r="N1274">
            <v>45657</v>
          </cell>
          <cell r="R1274">
            <v>45</v>
          </cell>
          <cell r="S1274">
            <v>28858</v>
          </cell>
          <cell r="T1274" t="str">
            <v>M</v>
          </cell>
          <cell r="V1274">
            <v>94</v>
          </cell>
          <cell r="W1274">
            <v>1790103080051</v>
          </cell>
          <cell r="X1274">
            <v>722451652</v>
          </cell>
          <cell r="Z1274">
            <v>722451652</v>
          </cell>
          <cell r="AA1274" t="str">
            <v>BRASOV</v>
          </cell>
          <cell r="AB1274" t="str">
            <v>EST</v>
          </cell>
          <cell r="AC1274" t="str">
            <v>ROU</v>
          </cell>
          <cell r="AD1274" t="str">
            <v>HUSQVARNA</v>
          </cell>
          <cell r="AE1274" t="str">
            <v>250/4T</v>
          </cell>
          <cell r="AF1274">
            <v>45299</v>
          </cell>
          <cell r="AG1274">
            <v>45254</v>
          </cell>
          <cell r="AH1274" t="str">
            <v>OP</v>
          </cell>
          <cell r="AI1274" t="str">
            <v>DA</v>
          </cell>
          <cell r="AK1274" t="str">
            <v>DA</v>
          </cell>
          <cell r="AL1274" t="str">
            <v>AII</v>
          </cell>
          <cell r="AM1274" t="str">
            <v>POZITIV</v>
          </cell>
          <cell r="AN1274">
            <v>300</v>
          </cell>
          <cell r="AQ1274">
            <v>300</v>
          </cell>
          <cell r="AT1274" t="str">
            <v>C</v>
          </cell>
          <cell r="BC1274">
            <v>68</v>
          </cell>
          <cell r="BD1274" t="str">
            <v>L</v>
          </cell>
          <cell r="BE1274">
            <v>0</v>
          </cell>
          <cell r="BU1274">
            <v>68</v>
          </cell>
          <cell r="BV1274" t="str">
            <v>L</v>
          </cell>
          <cell r="BW1274">
            <v>0</v>
          </cell>
          <cell r="BX1274">
            <v>250</v>
          </cell>
          <cell r="FC1274">
            <v>68</v>
          </cell>
          <cell r="FD1274" t="str">
            <v>L</v>
          </cell>
          <cell r="FE1274">
            <v>0</v>
          </cell>
          <cell r="FR1274">
            <v>68</v>
          </cell>
          <cell r="FS1274" t="str">
            <v>L</v>
          </cell>
          <cell r="FT1274">
            <v>0</v>
          </cell>
          <cell r="GD1274">
            <v>68</v>
          </cell>
          <cell r="GE1274" t="str">
            <v>L</v>
          </cell>
          <cell r="GF1274">
            <v>0</v>
          </cell>
          <cell r="HF1274">
            <v>1</v>
          </cell>
          <cell r="HU1274">
            <v>1</v>
          </cell>
          <cell r="HZ1274">
            <v>1</v>
          </cell>
          <cell r="IC1274" t="str">
            <v>DA</v>
          </cell>
        </row>
        <row r="1275">
          <cell r="A1275">
            <v>3090</v>
          </cell>
          <cell r="C1275" t="str">
            <v>GAVRILA</v>
          </cell>
          <cell r="D1275" t="str">
            <v>GEORGIAN GABRIEL</v>
          </cell>
          <cell r="E1275" t="str">
            <v>MRM BUCURESTI</v>
          </cell>
          <cell r="F1275" t="str">
            <v>FRM</v>
          </cell>
          <cell r="G1275" t="str">
            <v>C</v>
          </cell>
          <cell r="H1275" t="str">
            <v>ATV</v>
          </cell>
          <cell r="I1275" t="str">
            <v>TT</v>
          </cell>
          <cell r="R1275">
            <v>27</v>
          </cell>
          <cell r="S1275">
            <v>35486</v>
          </cell>
          <cell r="T1275" t="str">
            <v>M</v>
          </cell>
          <cell r="W1275">
            <v>1970225297268</v>
          </cell>
          <cell r="X1275">
            <v>733875800</v>
          </cell>
          <cell r="AA1275" t="str">
            <v>BUCURESTI</v>
          </cell>
          <cell r="AB1275" t="str">
            <v>EST</v>
          </cell>
          <cell r="AC1275" t="str">
            <v>ROU</v>
          </cell>
          <cell r="AE1275" t="str">
            <v>1000/4T</v>
          </cell>
          <cell r="GZ1275">
            <v>1</v>
          </cell>
          <cell r="HT1275">
            <v>1</v>
          </cell>
          <cell r="HZ1275">
            <v>1</v>
          </cell>
          <cell r="IC1275" t="str">
            <v>DA</v>
          </cell>
        </row>
        <row r="1276">
          <cell r="A1276">
            <v>521</v>
          </cell>
          <cell r="C1276" t="str">
            <v>GAVRILA</v>
          </cell>
          <cell r="D1276" t="str">
            <v>RADU ALEXANDRU</v>
          </cell>
          <cell r="E1276" t="str">
            <v>JITSU ZARNESTI</v>
          </cell>
          <cell r="F1276" t="str">
            <v>FRM</v>
          </cell>
          <cell r="G1276" t="str">
            <v>B</v>
          </cell>
          <cell r="H1276" t="str">
            <v>VET</v>
          </cell>
          <cell r="I1276" t="str">
            <v>TT</v>
          </cell>
          <cell r="R1276">
            <v>46</v>
          </cell>
          <cell r="S1276">
            <v>28493</v>
          </cell>
          <cell r="T1276" t="str">
            <v>M</v>
          </cell>
          <cell r="U1276" t="str">
            <v>VE VAZUT VM</v>
          </cell>
          <cell r="W1276">
            <v>1780103080096</v>
          </cell>
          <cell r="X1276">
            <v>743003351</v>
          </cell>
          <cell r="Y1276" t="str">
            <v>radugavrila@gmail.com</v>
          </cell>
          <cell r="Z1276">
            <v>730177221</v>
          </cell>
          <cell r="AA1276" t="str">
            <v>BRASOV</v>
          </cell>
          <cell r="AB1276" t="str">
            <v>EST</v>
          </cell>
          <cell r="AC1276" t="str">
            <v>ROU</v>
          </cell>
          <cell r="AD1276" t="str">
            <v>KTM</v>
          </cell>
          <cell r="AE1276" t="str">
            <v>300/2T</v>
          </cell>
          <cell r="AI1276" t="str">
            <v>DA</v>
          </cell>
          <cell r="AK1276" t="str">
            <v>DA</v>
          </cell>
          <cell r="BY1276">
            <v>107</v>
          </cell>
          <cell r="BZ1276" t="str">
            <v>L</v>
          </cell>
          <cell r="CA1276">
            <v>0</v>
          </cell>
          <cell r="CW1276">
            <v>507</v>
          </cell>
          <cell r="CX1276" t="str">
            <v>L</v>
          </cell>
          <cell r="CY1276">
            <v>0</v>
          </cell>
          <cell r="DI1276">
            <v>514</v>
          </cell>
          <cell r="DJ1276" t="str">
            <v>L</v>
          </cell>
          <cell r="DK1276">
            <v>0</v>
          </cell>
          <cell r="GW1276">
            <v>1</v>
          </cell>
          <cell r="HT1276">
            <v>1</v>
          </cell>
          <cell r="HZ1276">
            <v>1</v>
          </cell>
          <cell r="IC1276" t="str">
            <v>DA</v>
          </cell>
        </row>
        <row r="1277">
          <cell r="A1277">
            <v>2686</v>
          </cell>
          <cell r="C1277" t="str">
            <v>GAVRILIU</v>
          </cell>
          <cell r="D1277" t="str">
            <v>IOAN RAZVAN</v>
          </cell>
          <cell r="E1277" t="str">
            <v xml:space="preserve">HARD ENDURO TG. NEAMT </v>
          </cell>
          <cell r="F1277" t="str">
            <v>FRM</v>
          </cell>
          <cell r="G1277" t="str">
            <v>C</v>
          </cell>
          <cell r="H1277" t="str">
            <v>HOBBY</v>
          </cell>
          <cell r="I1277" t="str">
            <v>TT</v>
          </cell>
          <cell r="Q1277" t="str">
            <v>1c</v>
          </cell>
          <cell r="R1277">
            <v>19</v>
          </cell>
          <cell r="S1277">
            <v>38422</v>
          </cell>
          <cell r="T1277" t="str">
            <v>M</v>
          </cell>
          <cell r="W1277">
            <v>5050311271706</v>
          </cell>
          <cell r="X1277">
            <v>740555753</v>
          </cell>
          <cell r="AA1277" t="str">
            <v>SUCEAVA</v>
          </cell>
          <cell r="AB1277" t="str">
            <v>EST</v>
          </cell>
          <cell r="AC1277" t="str">
            <v>ROU</v>
          </cell>
          <cell r="AD1277" t="str">
            <v>BETA</v>
          </cell>
        </row>
        <row r="1278">
          <cell r="A1278">
            <v>522</v>
          </cell>
          <cell r="B1278">
            <v>293</v>
          </cell>
          <cell r="C1278" t="str">
            <v xml:space="preserve">GAVRIS </v>
          </cell>
          <cell r="D1278" t="str">
            <v>STEFAN ADRIAN</v>
          </cell>
          <cell r="E1278" t="str">
            <v xml:space="preserve">PERSISTENT ENDURO </v>
          </cell>
          <cell r="F1278" t="str">
            <v>FRM</v>
          </cell>
          <cell r="G1278" t="str">
            <v>C</v>
          </cell>
          <cell r="H1278" t="str">
            <v>HOBBY</v>
          </cell>
          <cell r="I1278" t="str">
            <v>TT</v>
          </cell>
          <cell r="K1278" t="str">
            <v>TT</v>
          </cell>
          <cell r="N1278">
            <v>45657</v>
          </cell>
          <cell r="R1278">
            <v>30</v>
          </cell>
          <cell r="S1278">
            <v>34326</v>
          </cell>
          <cell r="T1278" t="str">
            <v>M</v>
          </cell>
          <cell r="W1278">
            <v>1931223055066</v>
          </cell>
          <cell r="X1278">
            <v>773314988</v>
          </cell>
          <cell r="Z1278">
            <v>755017442</v>
          </cell>
          <cell r="AA1278" t="str">
            <v>BIHOR</v>
          </cell>
          <cell r="AB1278" t="str">
            <v>VEST</v>
          </cell>
          <cell r="AC1278" t="str">
            <v>ROU</v>
          </cell>
          <cell r="AD1278" t="str">
            <v>HUSQVARNA</v>
          </cell>
          <cell r="AE1278" t="str">
            <v>300/2T</v>
          </cell>
          <cell r="AF1278">
            <v>45341</v>
          </cell>
          <cell r="AG1278">
            <v>45345</v>
          </cell>
          <cell r="AI1278" t="str">
            <v>DA</v>
          </cell>
          <cell r="AK1278" t="str">
            <v>DA</v>
          </cell>
          <cell r="AN1278">
            <v>375</v>
          </cell>
          <cell r="AQ1278">
            <v>300</v>
          </cell>
          <cell r="AT1278" t="str">
            <v>C</v>
          </cell>
          <cell r="GZ1278">
            <v>1</v>
          </cell>
          <cell r="HT1278">
            <v>1</v>
          </cell>
          <cell r="HZ1278">
            <v>1</v>
          </cell>
          <cell r="IC1278" t="str">
            <v>DA</v>
          </cell>
        </row>
        <row r="1279">
          <cell r="A1279">
            <v>4070</v>
          </cell>
          <cell r="B1279">
            <v>21</v>
          </cell>
          <cell r="C1279" t="str">
            <v>GAZDAC</v>
          </cell>
          <cell r="D1279" t="str">
            <v>CLAUDIU PETRICA</v>
          </cell>
          <cell r="E1279" t="str">
            <v xml:space="preserve">LUPO RACING </v>
          </cell>
          <cell r="F1279" t="str">
            <v>FRM</v>
          </cell>
          <cell r="G1279" t="str">
            <v>A</v>
          </cell>
          <cell r="H1279" t="str">
            <v>VET</v>
          </cell>
          <cell r="I1279" t="str">
            <v>SM</v>
          </cell>
          <cell r="L1279" t="str">
            <v>SM</v>
          </cell>
          <cell r="N1279">
            <v>45657</v>
          </cell>
          <cell r="R1279">
            <v>54</v>
          </cell>
          <cell r="S1279">
            <v>25354</v>
          </cell>
          <cell r="T1279" t="str">
            <v>M</v>
          </cell>
          <cell r="W1279">
            <v>1690531120676</v>
          </cell>
          <cell r="X1279">
            <v>755453222</v>
          </cell>
          <cell r="Z1279">
            <v>751115573</v>
          </cell>
          <cell r="AA1279" t="str">
            <v>CLUJ</v>
          </cell>
          <cell r="AB1279" t="str">
            <v>VEST</v>
          </cell>
          <cell r="AC1279" t="str">
            <v>ROU</v>
          </cell>
          <cell r="AD1279" t="str">
            <v>HUSQVARNA</v>
          </cell>
          <cell r="AE1279" t="str">
            <v>450/4T</v>
          </cell>
          <cell r="AF1279">
            <v>45344</v>
          </cell>
          <cell r="AG1279">
            <v>45345</v>
          </cell>
          <cell r="AH1279" t="str">
            <v>OP</v>
          </cell>
          <cell r="AI1279" t="str">
            <v>DA</v>
          </cell>
          <cell r="AK1279" t="str">
            <v>DA</v>
          </cell>
          <cell r="AL1279" t="str">
            <v>ABIV</v>
          </cell>
          <cell r="AM1279" t="str">
            <v>NEGATIV</v>
          </cell>
          <cell r="AN1279">
            <v>300</v>
          </cell>
          <cell r="AQ1279">
            <v>300</v>
          </cell>
          <cell r="AT1279" t="str">
            <v>C</v>
          </cell>
        </row>
        <row r="1280">
          <cell r="A1280">
            <v>2475</v>
          </cell>
          <cell r="C1280" t="str">
            <v>GEANA</v>
          </cell>
          <cell r="D1280" t="str">
            <v>IONUT</v>
          </cell>
          <cell r="E1280" t="str">
            <v>MASTER BIKE CLUJ</v>
          </cell>
          <cell r="F1280" t="str">
            <v>FRM</v>
          </cell>
          <cell r="G1280" t="str">
            <v>C</v>
          </cell>
          <cell r="H1280" t="str">
            <v>HOBBY</v>
          </cell>
          <cell r="I1280" t="str">
            <v>TT</v>
          </cell>
          <cell r="R1280">
            <v>124</v>
          </cell>
          <cell r="T1280" t="str">
            <v>M</v>
          </cell>
          <cell r="AB1280" t="e">
            <v>#N/A</v>
          </cell>
          <cell r="AC1280" t="str">
            <v>ROU</v>
          </cell>
        </row>
        <row r="1281">
          <cell r="A1281">
            <v>3437</v>
          </cell>
          <cell r="C1281" t="str">
            <v>GEERCKEN</v>
          </cell>
          <cell r="D1281" t="str">
            <v>JENS</v>
          </cell>
          <cell r="E1281" t="str">
            <v>GERMANIA</v>
          </cell>
          <cell r="F1281" t="str">
            <v>DMSB</v>
          </cell>
          <cell r="G1281" t="str">
            <v>C</v>
          </cell>
          <cell r="H1281" t="str">
            <v>HOBBY</v>
          </cell>
          <cell r="I1281" t="str">
            <v>TT</v>
          </cell>
          <cell r="R1281">
            <v>45</v>
          </cell>
          <cell r="S1281">
            <v>28948</v>
          </cell>
          <cell r="T1281" t="str">
            <v>M</v>
          </cell>
          <cell r="W1281" t="str">
            <v>L1JR1MX36</v>
          </cell>
          <cell r="X1281">
            <v>491732091754</v>
          </cell>
          <cell r="AA1281" t="str">
            <v>GERMANIA</v>
          </cell>
          <cell r="AB1281" t="str">
            <v>DEU</v>
          </cell>
          <cell r="AC1281" t="str">
            <v>GER</v>
          </cell>
          <cell r="BR1281">
            <v>467</v>
          </cell>
          <cell r="BS1281" t="str">
            <v>SP</v>
          </cell>
          <cell r="BT1281" t="str">
            <v>SP</v>
          </cell>
        </row>
        <row r="1282">
          <cell r="A1282">
            <v>523</v>
          </cell>
          <cell r="B1282">
            <v>108</v>
          </cell>
          <cell r="C1282" t="str">
            <v>GEHMLICH</v>
          </cell>
          <cell r="D1282" t="str">
            <v>RICO</v>
          </cell>
          <cell r="E1282" t="str">
            <v>GERMANIA</v>
          </cell>
          <cell r="F1282" t="str">
            <v>DMSB</v>
          </cell>
          <cell r="G1282" t="str">
            <v>C</v>
          </cell>
          <cell r="H1282" t="str">
            <v>HOBBY</v>
          </cell>
          <cell r="I1282" t="str">
            <v>TT</v>
          </cell>
          <cell r="R1282">
            <v>31</v>
          </cell>
          <cell r="S1282">
            <v>34056</v>
          </cell>
          <cell r="T1282" t="str">
            <v>M</v>
          </cell>
          <cell r="W1282" t="str">
            <v>LCHNGVNNZ</v>
          </cell>
          <cell r="X1282">
            <v>491726355102</v>
          </cell>
          <cell r="Y1282" t="str">
            <v>Rico.G@gmx.de</v>
          </cell>
          <cell r="Z1282">
            <v>4915259995910</v>
          </cell>
          <cell r="AA1282" t="str">
            <v>GERMANIA</v>
          </cell>
          <cell r="AB1282" t="str">
            <v>DEU</v>
          </cell>
          <cell r="AC1282" t="str">
            <v>GER</v>
          </cell>
          <cell r="AD1282" t="str">
            <v>KTM</v>
          </cell>
          <cell r="AE1282" t="str">
            <v>300/2T</v>
          </cell>
          <cell r="BR1282">
            <v>574</v>
          </cell>
          <cell r="BS1282" t="str">
            <v>SP</v>
          </cell>
          <cell r="BT1282" t="str">
            <v>SP</v>
          </cell>
        </row>
        <row r="1283">
          <cell r="A1283">
            <v>524</v>
          </cell>
          <cell r="C1283" t="str">
            <v>GEIEREGGER</v>
          </cell>
          <cell r="D1283" t="str">
            <v>MARIO</v>
          </cell>
          <cell r="E1283" t="str">
            <v>HAITA DEVA</v>
          </cell>
          <cell r="F1283" t="str">
            <v>FRM</v>
          </cell>
          <cell r="G1283" t="str">
            <v>C</v>
          </cell>
          <cell r="H1283" t="str">
            <v>HOBBY</v>
          </cell>
          <cell r="I1283" t="str">
            <v>TT</v>
          </cell>
          <cell r="R1283">
            <v>37</v>
          </cell>
          <cell r="S1283">
            <v>31602</v>
          </cell>
          <cell r="T1283" t="str">
            <v>M</v>
          </cell>
          <cell r="W1283" t="str">
            <v>P.7631066</v>
          </cell>
          <cell r="X1283">
            <v>699819991691</v>
          </cell>
          <cell r="AA1283" t="str">
            <v>AUSTRIA</v>
          </cell>
          <cell r="AB1283" t="str">
            <v>AUT</v>
          </cell>
          <cell r="AC1283" t="str">
            <v>AUT</v>
          </cell>
          <cell r="AD1283" t="str">
            <v>KTM</v>
          </cell>
          <cell r="AE1283" t="str">
            <v>250/2T</v>
          </cell>
        </row>
        <row r="1284">
          <cell r="A1284">
            <v>3364</v>
          </cell>
          <cell r="C1284" t="str">
            <v>GEISSLER</v>
          </cell>
          <cell r="D1284" t="str">
            <v>VIVIAN</v>
          </cell>
          <cell r="E1284" t="str">
            <v>GERMANIA</v>
          </cell>
          <cell r="F1284" t="str">
            <v>DMSB</v>
          </cell>
          <cell r="G1284" t="str">
            <v>D</v>
          </cell>
          <cell r="H1284" t="str">
            <v>HOBBY-S</v>
          </cell>
          <cell r="I1284" t="str">
            <v>TT</v>
          </cell>
          <cell r="R1284">
            <v>25</v>
          </cell>
          <cell r="S1284">
            <v>35961</v>
          </cell>
          <cell r="T1284" t="str">
            <v>F</v>
          </cell>
          <cell r="W1284" t="str">
            <v>L8V6N3T3V9</v>
          </cell>
          <cell r="X1284">
            <v>4915784191718</v>
          </cell>
          <cell r="AA1284" t="str">
            <v>GERMANIA</v>
          </cell>
          <cell r="AB1284" t="str">
            <v>DEU</v>
          </cell>
          <cell r="AC1284" t="str">
            <v>GER</v>
          </cell>
          <cell r="BR1284">
            <v>634</v>
          </cell>
          <cell r="BS1284" t="str">
            <v>SP</v>
          </cell>
          <cell r="BT1284" t="str">
            <v>SP</v>
          </cell>
        </row>
        <row r="1285">
          <cell r="A1285">
            <v>3206</v>
          </cell>
          <cell r="C1285" t="str">
            <v>GENCHEV</v>
          </cell>
          <cell r="D1285" t="str">
            <v>IVAN</v>
          </cell>
          <cell r="E1285" t="str">
            <v>BULGARIA</v>
          </cell>
          <cell r="F1285" t="str">
            <v>BMF</v>
          </cell>
          <cell r="G1285" t="str">
            <v>C</v>
          </cell>
          <cell r="H1285" t="str">
            <v>HOBBY</v>
          </cell>
          <cell r="I1285" t="str">
            <v>TT</v>
          </cell>
          <cell r="M1285" t="str">
            <v>SP</v>
          </cell>
          <cell r="N1285" t="str">
            <v>SP</v>
          </cell>
          <cell r="R1285">
            <v>25</v>
          </cell>
          <cell r="S1285">
            <v>36209</v>
          </cell>
          <cell r="T1285" t="str">
            <v>M</v>
          </cell>
          <cell r="W1285">
            <v>647996629</v>
          </cell>
          <cell r="X1285">
            <v>353885365251</v>
          </cell>
          <cell r="AA1285" t="str">
            <v>BULGARIA</v>
          </cell>
          <cell r="AB1285" t="str">
            <v>BGR</v>
          </cell>
          <cell r="AC1285" t="str">
            <v>BUL</v>
          </cell>
          <cell r="AD1285" t="str">
            <v>SHERCO</v>
          </cell>
          <cell r="BI1285">
            <v>317</v>
          </cell>
          <cell r="BJ1285" t="str">
            <v>SP</v>
          </cell>
          <cell r="BK1285" t="str">
            <v>SP</v>
          </cell>
          <cell r="GX1285">
            <v>1</v>
          </cell>
          <cell r="IB1285">
            <v>1</v>
          </cell>
          <cell r="IC1285">
            <v>1</v>
          </cell>
        </row>
        <row r="1286">
          <cell r="A1286">
            <v>4071</v>
          </cell>
          <cell r="B1286">
            <v>9</v>
          </cell>
          <cell r="C1286" t="str">
            <v>GENIS</v>
          </cell>
          <cell r="D1286" t="str">
            <v>MIHAIL</v>
          </cell>
          <cell r="E1286" t="str">
            <v>JITSU ZARNESTI</v>
          </cell>
          <cell r="F1286" t="str">
            <v>FRM</v>
          </cell>
          <cell r="G1286" t="str">
            <v>A</v>
          </cell>
          <cell r="H1286" t="str">
            <v>50 J m</v>
          </cell>
          <cell r="I1286" t="str">
            <v>MX</v>
          </cell>
          <cell r="J1286" t="str">
            <v>MX</v>
          </cell>
          <cell r="N1286">
            <v>45657</v>
          </cell>
          <cell r="Q1286" t="str">
            <v>ok</v>
          </cell>
          <cell r="R1286">
            <v>6</v>
          </cell>
          <cell r="S1286">
            <v>42872</v>
          </cell>
          <cell r="T1286" t="str">
            <v>M</v>
          </cell>
          <cell r="V1286">
            <v>95</v>
          </cell>
          <cell r="W1286">
            <v>2017500074635</v>
          </cell>
          <cell r="X1286">
            <v>37369895353</v>
          </cell>
          <cell r="Z1286">
            <v>37369895353</v>
          </cell>
          <cell r="AA1286" t="str">
            <v>CHISINAU</v>
          </cell>
          <cell r="AB1286" t="e">
            <v>#N/A</v>
          </cell>
          <cell r="AC1286" t="str">
            <v>MDA</v>
          </cell>
          <cell r="AD1286" t="str">
            <v>HUSQVARNA</v>
          </cell>
          <cell r="AE1286" t="str">
            <v>50A</v>
          </cell>
          <cell r="AF1286">
            <v>45350</v>
          </cell>
          <cell r="AG1286">
            <v>45351</v>
          </cell>
          <cell r="AH1286" t="str">
            <v>OP</v>
          </cell>
          <cell r="AN1286">
            <v>300</v>
          </cell>
          <cell r="AQ1286">
            <v>300</v>
          </cell>
          <cell r="AT1286" t="str">
            <v>C</v>
          </cell>
        </row>
        <row r="1287">
          <cell r="A1287">
            <v>3060</v>
          </cell>
          <cell r="B1287">
            <v>19</v>
          </cell>
          <cell r="C1287" t="str">
            <v>GENIS</v>
          </cell>
          <cell r="D1287" t="str">
            <v>VITALIY</v>
          </cell>
          <cell r="E1287" t="str">
            <v>JITSU ZARNESTI</v>
          </cell>
          <cell r="F1287" t="str">
            <v>FRM</v>
          </cell>
          <cell r="G1287" t="str">
            <v>A</v>
          </cell>
          <cell r="H1287" t="str">
            <v>VET 2</v>
          </cell>
          <cell r="I1287" t="str">
            <v>MX</v>
          </cell>
          <cell r="J1287" t="str">
            <v>MX</v>
          </cell>
          <cell r="M1287">
            <v>45555</v>
          </cell>
          <cell r="N1287">
            <v>45657</v>
          </cell>
          <cell r="P1287">
            <v>45735</v>
          </cell>
          <cell r="R1287">
            <v>54</v>
          </cell>
          <cell r="S1287">
            <v>25437</v>
          </cell>
          <cell r="T1287" t="str">
            <v>M</v>
          </cell>
          <cell r="U1287" t="str">
            <v>RELEASE 2024</v>
          </cell>
          <cell r="V1287">
            <v>96</v>
          </cell>
          <cell r="W1287">
            <v>970102546840</v>
          </cell>
          <cell r="X1287">
            <v>37339895353</v>
          </cell>
          <cell r="Z1287">
            <v>3736944454</v>
          </cell>
          <cell r="AA1287" t="str">
            <v>CHISINAU</v>
          </cell>
          <cell r="AB1287" t="e">
            <v>#N/A</v>
          </cell>
          <cell r="AC1287" t="str">
            <v>MDA</v>
          </cell>
          <cell r="AD1287" t="str">
            <v>HUSQVARNA</v>
          </cell>
          <cell r="AE1287" t="str">
            <v>250/4T</v>
          </cell>
          <cell r="AF1287">
            <v>45323</v>
          </cell>
          <cell r="AG1287">
            <v>45254</v>
          </cell>
          <cell r="AH1287" t="str">
            <v>OP</v>
          </cell>
          <cell r="AI1287" t="str">
            <v>DA</v>
          </cell>
          <cell r="AK1287" t="str">
            <v>DA</v>
          </cell>
          <cell r="AN1287">
            <v>300</v>
          </cell>
          <cell r="AQ1287">
            <v>300</v>
          </cell>
          <cell r="AT1287" t="str">
            <v>C</v>
          </cell>
          <cell r="BC1287">
            <v>19</v>
          </cell>
          <cell r="BD1287" t="str">
            <v>L</v>
          </cell>
          <cell r="BE1287">
            <v>0</v>
          </cell>
          <cell r="BU1287">
            <v>19</v>
          </cell>
          <cell r="FC1287">
            <v>19</v>
          </cell>
          <cell r="FR1287">
            <v>19</v>
          </cell>
          <cell r="FS1287" t="str">
            <v>L</v>
          </cell>
          <cell r="FT1287">
            <v>0</v>
          </cell>
          <cell r="HF1287">
            <v>1</v>
          </cell>
          <cell r="HU1287">
            <v>1</v>
          </cell>
          <cell r="HZ1287">
            <v>1</v>
          </cell>
          <cell r="IC1287" t="str">
            <v>DA</v>
          </cell>
        </row>
        <row r="1288">
          <cell r="A1288">
            <v>526</v>
          </cell>
          <cell r="C1288" t="str">
            <v>GEORGESCU</v>
          </cell>
          <cell r="D1288" t="str">
            <v>CATALIN CRISTIAN</v>
          </cell>
          <cell r="E1288" t="str">
            <v>FREE BIKE TEAM</v>
          </cell>
          <cell r="F1288" t="str">
            <v>FRM</v>
          </cell>
          <cell r="G1288" t="str">
            <v>C</v>
          </cell>
          <cell r="H1288" t="str">
            <v>HOBBY</v>
          </cell>
          <cell r="I1288" t="str">
            <v>TT</v>
          </cell>
          <cell r="R1288">
            <v>43</v>
          </cell>
          <cell r="S1288">
            <v>29669</v>
          </cell>
          <cell r="T1288" t="str">
            <v>M</v>
          </cell>
          <cell r="W1288">
            <v>1810324410122</v>
          </cell>
          <cell r="X1288">
            <v>722518778</v>
          </cell>
          <cell r="Z1288">
            <v>723038468</v>
          </cell>
          <cell r="AA1288" t="str">
            <v>BUCURESTI</v>
          </cell>
          <cell r="AB1288" t="str">
            <v>EST</v>
          </cell>
          <cell r="AC1288" t="str">
            <v>ROU</v>
          </cell>
          <cell r="AD1288" t="str">
            <v>KTM</v>
          </cell>
          <cell r="AE1288" t="str">
            <v>300/2T</v>
          </cell>
          <cell r="AI1288" t="str">
            <v>DA</v>
          </cell>
          <cell r="AK1288" t="str">
            <v>DA</v>
          </cell>
          <cell r="BI1288">
            <v>335</v>
          </cell>
          <cell r="BJ1288" t="str">
            <v>L</v>
          </cell>
          <cell r="BK1288">
            <v>0</v>
          </cell>
          <cell r="BR1288">
            <v>382</v>
          </cell>
          <cell r="BS1288" t="str">
            <v>L</v>
          </cell>
          <cell r="BT1288">
            <v>0</v>
          </cell>
          <cell r="CE1288">
            <v>207</v>
          </cell>
          <cell r="CF1288" t="str">
            <v>L</v>
          </cell>
          <cell r="CG1288">
            <v>0</v>
          </cell>
          <cell r="CN1288">
            <v>313</v>
          </cell>
          <cell r="CO1288" t="str">
            <v>L</v>
          </cell>
          <cell r="CP1288">
            <v>0</v>
          </cell>
          <cell r="CW1288">
            <v>332</v>
          </cell>
          <cell r="CX1288" t="str">
            <v>L</v>
          </cell>
          <cell r="CY1288">
            <v>0</v>
          </cell>
          <cell r="DI1288">
            <v>316</v>
          </cell>
          <cell r="DJ1288" t="str">
            <v>L</v>
          </cell>
          <cell r="DK1288">
            <v>0</v>
          </cell>
          <cell r="EB1288">
            <v>237</v>
          </cell>
          <cell r="EC1288" t="str">
            <v>L</v>
          </cell>
          <cell r="ED1288">
            <v>0</v>
          </cell>
          <cell r="FL1288">
            <v>404</v>
          </cell>
          <cell r="FM1288" t="str">
            <v>L</v>
          </cell>
          <cell r="FN1288">
            <v>0</v>
          </cell>
          <cell r="GW1288">
            <v>1</v>
          </cell>
          <cell r="HT1288">
            <v>1</v>
          </cell>
          <cell r="HZ1288">
            <v>1</v>
          </cell>
          <cell r="IC1288" t="str">
            <v>DA</v>
          </cell>
        </row>
        <row r="1289">
          <cell r="A1289">
            <v>525</v>
          </cell>
          <cell r="C1289" t="str">
            <v>GEORGESCU</v>
          </cell>
          <cell r="D1289" t="str">
            <v>FLORIN</v>
          </cell>
          <cell r="E1289" t="str">
            <v>ADRENALINE MOTORSPORTS</v>
          </cell>
          <cell r="F1289" t="str">
            <v>FRM</v>
          </cell>
          <cell r="G1289" t="str">
            <v>C</v>
          </cell>
          <cell r="H1289" t="str">
            <v>HOBBY</v>
          </cell>
          <cell r="I1289" t="str">
            <v>TT</v>
          </cell>
          <cell r="K1289" t="str">
            <v>HE</v>
          </cell>
          <cell r="N1289">
            <v>45657</v>
          </cell>
          <cell r="R1289">
            <v>44</v>
          </cell>
          <cell r="S1289">
            <v>29250</v>
          </cell>
          <cell r="T1289" t="str">
            <v>M</v>
          </cell>
          <cell r="W1289">
            <v>1800130037771</v>
          </cell>
          <cell r="X1289">
            <v>773937287</v>
          </cell>
          <cell r="Y1289" t="str">
            <v>georgescu.florin@gmail.com</v>
          </cell>
          <cell r="Z1289">
            <v>724301578</v>
          </cell>
          <cell r="AA1289" t="str">
            <v>BUCURESTI</v>
          </cell>
          <cell r="AB1289" t="str">
            <v>EST</v>
          </cell>
          <cell r="AC1289" t="str">
            <v>ROU</v>
          </cell>
          <cell r="AD1289" t="str">
            <v>KTM</v>
          </cell>
          <cell r="AE1289" t="str">
            <v>300/2T</v>
          </cell>
          <cell r="AF1289">
            <v>45350</v>
          </cell>
          <cell r="AG1289">
            <v>45350</v>
          </cell>
          <cell r="AH1289" t="str">
            <v>OP</v>
          </cell>
          <cell r="AI1289" t="str">
            <v>DA</v>
          </cell>
          <cell r="AK1289" t="str">
            <v>DA</v>
          </cell>
          <cell r="AL1289" t="str">
            <v xml:space="preserve">A </v>
          </cell>
          <cell r="AM1289" t="str">
            <v>POZITIV</v>
          </cell>
          <cell r="AN1289">
            <v>300</v>
          </cell>
          <cell r="AQ1289">
            <v>300</v>
          </cell>
          <cell r="AT1289" t="str">
            <v>S</v>
          </cell>
          <cell r="BI1289">
            <v>376</v>
          </cell>
          <cell r="BJ1289" t="str">
            <v>L</v>
          </cell>
          <cell r="BK1289">
            <v>0</v>
          </cell>
          <cell r="CN1289">
            <v>316</v>
          </cell>
          <cell r="CO1289" t="str">
            <v>L</v>
          </cell>
          <cell r="CP1289">
            <v>0</v>
          </cell>
          <cell r="CW1289">
            <v>317</v>
          </cell>
          <cell r="CX1289" t="str">
            <v>L</v>
          </cell>
          <cell r="CY1289">
            <v>0</v>
          </cell>
          <cell r="GW1289">
            <v>1</v>
          </cell>
          <cell r="HT1289">
            <v>1</v>
          </cell>
          <cell r="HZ1289">
            <v>1</v>
          </cell>
          <cell r="IC1289" t="str">
            <v>DA</v>
          </cell>
        </row>
        <row r="1290">
          <cell r="A1290">
            <v>3028</v>
          </cell>
          <cell r="C1290" t="str">
            <v>GEORGESCU</v>
          </cell>
          <cell r="D1290" t="str">
            <v>PAUL CONSTANTIN</v>
          </cell>
          <cell r="E1290" t="str">
            <v>JITSU ZARNESTI</v>
          </cell>
          <cell r="F1290" t="str">
            <v>FRM</v>
          </cell>
          <cell r="G1290" t="str">
            <v>C</v>
          </cell>
          <cell r="H1290" t="str">
            <v>HOBBY</v>
          </cell>
          <cell r="I1290" t="str">
            <v>TT</v>
          </cell>
          <cell r="R1290">
            <v>30</v>
          </cell>
          <cell r="S1290">
            <v>34404</v>
          </cell>
          <cell r="T1290" t="str">
            <v>M</v>
          </cell>
          <cell r="W1290">
            <v>1940311082564</v>
          </cell>
          <cell r="X1290">
            <v>757462797</v>
          </cell>
          <cell r="AA1290" t="str">
            <v>BRASOV</v>
          </cell>
          <cell r="AB1290" t="str">
            <v>EST</v>
          </cell>
          <cell r="AC1290" t="str">
            <v>ROU</v>
          </cell>
          <cell r="AD1290" t="str">
            <v>KTM</v>
          </cell>
          <cell r="AE1290" t="str">
            <v>250/2T</v>
          </cell>
        </row>
        <row r="1291">
          <cell r="A1291">
            <v>2364</v>
          </cell>
          <cell r="C1291" t="str">
            <v>BORCEA</v>
          </cell>
          <cell r="D1291" t="str">
            <v>CODRUT</v>
          </cell>
          <cell r="E1291" t="str">
            <v>MRM BUCURESTI</v>
          </cell>
          <cell r="F1291" t="str">
            <v>FRM</v>
          </cell>
          <cell r="G1291" t="str">
            <v>B</v>
          </cell>
          <cell r="H1291" t="str">
            <v>D600</v>
          </cell>
          <cell r="I1291" t="str">
            <v>V</v>
          </cell>
          <cell r="L1291" t="str">
            <v>V</v>
          </cell>
          <cell r="M1291" t="str">
            <v>1 CURSA SERRES</v>
          </cell>
          <cell r="O1291" t="str">
            <v>SERRES 04</v>
          </cell>
          <cell r="Q1291" t="str">
            <v>VM FARA DATA EXP</v>
          </cell>
          <cell r="R1291">
            <v>21</v>
          </cell>
          <cell r="S1291">
            <v>37405</v>
          </cell>
          <cell r="T1291" t="str">
            <v>M</v>
          </cell>
          <cell r="V1291">
            <v>38</v>
          </cell>
          <cell r="W1291">
            <v>5020529100207</v>
          </cell>
          <cell r="AA1291" t="str">
            <v>BUZAU</v>
          </cell>
          <cell r="AB1291" t="str">
            <v>EST</v>
          </cell>
          <cell r="AC1291" t="str">
            <v>ROU</v>
          </cell>
          <cell r="AD1291" t="str">
            <v>YAMAHA</v>
          </cell>
          <cell r="AE1291" t="str">
            <v>600/4T</v>
          </cell>
          <cell r="AF1291">
            <v>45390</v>
          </cell>
          <cell r="AG1291">
            <v>45351</v>
          </cell>
          <cell r="AH1291" t="str">
            <v>OP</v>
          </cell>
          <cell r="AI1291" t="str">
            <v>DA</v>
          </cell>
          <cell r="AK1291" t="str">
            <v>DA</v>
          </cell>
          <cell r="AN1291">
            <v>300</v>
          </cell>
          <cell r="AQ1291" t="str">
            <v>NU</v>
          </cell>
          <cell r="AR1291">
            <v>70</v>
          </cell>
          <cell r="AT1291" t="str">
            <v>C</v>
          </cell>
          <cell r="IC1291">
            <v>22</v>
          </cell>
        </row>
        <row r="1292">
          <cell r="A1292">
            <v>1852</v>
          </cell>
          <cell r="C1292" t="str">
            <v xml:space="preserve">GEORGESCU </v>
          </cell>
          <cell r="D1292" t="str">
            <v>ION</v>
          </cell>
          <cell r="G1292" t="str">
            <v>A</v>
          </cell>
          <cell r="H1292" t="str">
            <v>PRO</v>
          </cell>
          <cell r="I1292" t="str">
            <v>TT</v>
          </cell>
          <cell r="R1292">
            <v>124</v>
          </cell>
          <cell r="T1292" t="str">
            <v>M</v>
          </cell>
          <cell r="X1292">
            <v>734567810</v>
          </cell>
          <cell r="Y1292" t="str">
            <v>georgescuenduro@gmail.com</v>
          </cell>
          <cell r="AA1292" t="str">
            <v>BRASOV</v>
          </cell>
          <cell r="AB1292" t="str">
            <v>EST</v>
          </cell>
          <cell r="AC1292" t="str">
            <v>ROU</v>
          </cell>
          <cell r="AD1292" t="str">
            <v>KTM</v>
          </cell>
          <cell r="AE1292" t="str">
            <v>300/2T</v>
          </cell>
        </row>
        <row r="1293">
          <cell r="A1293">
            <v>528</v>
          </cell>
          <cell r="B1293">
            <v>24</v>
          </cell>
          <cell r="C1293" t="str">
            <v>GEORGIEV</v>
          </cell>
          <cell r="D1293" t="str">
            <v>HRISTIYAN GEORGIEV</v>
          </cell>
          <cell r="E1293" t="str">
            <v>BULGARIA</v>
          </cell>
          <cell r="F1293" t="str">
            <v>BMF</v>
          </cell>
          <cell r="G1293" t="str">
            <v>A</v>
          </cell>
          <cell r="H1293" t="str">
            <v>MX.125</v>
          </cell>
          <cell r="I1293" t="str">
            <v>MX</v>
          </cell>
          <cell r="M1293" t="str">
            <v>SP</v>
          </cell>
          <cell r="N1293" t="str">
            <v>SP</v>
          </cell>
          <cell r="Q1293" t="str">
            <v>SP</v>
          </cell>
          <cell r="R1293">
            <v>17</v>
          </cell>
          <cell r="S1293">
            <v>38870</v>
          </cell>
          <cell r="T1293" t="str">
            <v>M</v>
          </cell>
          <cell r="AA1293" t="str">
            <v>BULGARIA</v>
          </cell>
          <cell r="AB1293" t="str">
            <v>BGR</v>
          </cell>
          <cell r="AC1293" t="str">
            <v>BUL</v>
          </cell>
          <cell r="AD1293" t="str">
            <v>KTM</v>
          </cell>
          <cell r="AE1293" t="str">
            <v>125/2T</v>
          </cell>
          <cell r="IC1293" t="str">
            <v>SP</v>
          </cell>
        </row>
        <row r="1294">
          <cell r="A1294">
            <v>2322</v>
          </cell>
          <cell r="B1294">
            <v>33</v>
          </cell>
          <cell r="C1294" t="str">
            <v>GEORGIEV</v>
          </cell>
          <cell r="D1294" t="str">
            <v>JULIAN</v>
          </cell>
          <cell r="E1294" t="str">
            <v>BULGARIA</v>
          </cell>
          <cell r="F1294" t="str">
            <v>BMF</v>
          </cell>
          <cell r="G1294" t="str">
            <v>A</v>
          </cell>
          <cell r="H1294" t="str">
            <v>MX.1</v>
          </cell>
          <cell r="I1294" t="str">
            <v>MX</v>
          </cell>
          <cell r="M1294" t="str">
            <v>SP</v>
          </cell>
          <cell r="N1294" t="str">
            <v>SP</v>
          </cell>
          <cell r="Q1294" t="str">
            <v>SP</v>
          </cell>
          <cell r="R1294">
            <v>22</v>
          </cell>
          <cell r="S1294">
            <v>37263</v>
          </cell>
          <cell r="T1294" t="str">
            <v>M</v>
          </cell>
          <cell r="AA1294" t="str">
            <v>BULGARIA</v>
          </cell>
          <cell r="AB1294" t="str">
            <v>BGR</v>
          </cell>
          <cell r="AC1294" t="str">
            <v>BUL</v>
          </cell>
          <cell r="AD1294" t="str">
            <v>YAMAHA</v>
          </cell>
          <cell r="AE1294" t="str">
            <v>450/4T</v>
          </cell>
          <cell r="IC1294" t="str">
            <v>SP</v>
          </cell>
        </row>
        <row r="1295">
          <cell r="A1295">
            <v>2704</v>
          </cell>
          <cell r="B1295">
            <v>90</v>
          </cell>
          <cell r="C1295" t="str">
            <v>GEORGIEV</v>
          </cell>
          <cell r="D1295" t="str">
            <v>MARIO</v>
          </cell>
          <cell r="E1295" t="str">
            <v>BULGARIA</v>
          </cell>
          <cell r="F1295" t="str">
            <v>BMF</v>
          </cell>
          <cell r="G1295" t="str">
            <v>A</v>
          </cell>
          <cell r="H1295" t="str">
            <v>85 cc</v>
          </cell>
          <cell r="I1295" t="str">
            <v>SM</v>
          </cell>
          <cell r="M1295" t="str">
            <v>SP</v>
          </cell>
          <cell r="N1295" t="str">
            <v>SP</v>
          </cell>
          <cell r="Q1295" t="str">
            <v>SP</v>
          </cell>
          <cell r="R1295">
            <v>124</v>
          </cell>
          <cell r="T1295" t="str">
            <v>M</v>
          </cell>
          <cell r="AA1295" t="str">
            <v>BULGARIA</v>
          </cell>
          <cell r="AB1295" t="str">
            <v>BGR</v>
          </cell>
          <cell r="AC1295" t="str">
            <v>BUL</v>
          </cell>
        </row>
        <row r="1296">
          <cell r="A1296">
            <v>3108</v>
          </cell>
          <cell r="C1296" t="str">
            <v>GEORGIEV</v>
          </cell>
          <cell r="D1296" t="str">
            <v>VENISLAV</v>
          </cell>
          <cell r="E1296" t="str">
            <v>BULGARIA</v>
          </cell>
          <cell r="F1296" t="str">
            <v>BMF</v>
          </cell>
          <cell r="G1296" t="str">
            <v>C</v>
          </cell>
          <cell r="H1296" t="str">
            <v>SSV</v>
          </cell>
          <cell r="I1296" t="str">
            <v>TT</v>
          </cell>
          <cell r="R1296">
            <v>124</v>
          </cell>
          <cell r="T1296" t="str">
            <v>M</v>
          </cell>
          <cell r="AA1296" t="str">
            <v>BULGARIA</v>
          </cell>
          <cell r="AB1296" t="str">
            <v>BGR</v>
          </cell>
          <cell r="AC1296" t="str">
            <v>ROU</v>
          </cell>
        </row>
        <row r="1297">
          <cell r="A1297">
            <v>3109</v>
          </cell>
          <cell r="C1297" t="str">
            <v>GEORGIEV</v>
          </cell>
          <cell r="D1297" t="str">
            <v>VILI</v>
          </cell>
          <cell r="E1297" t="str">
            <v>BULGARIA</v>
          </cell>
          <cell r="F1297" t="str">
            <v>BMF</v>
          </cell>
          <cell r="G1297" t="str">
            <v>C</v>
          </cell>
          <cell r="H1297" t="str">
            <v>SSV</v>
          </cell>
          <cell r="I1297" t="str">
            <v>TT</v>
          </cell>
          <cell r="R1297">
            <v>124</v>
          </cell>
          <cell r="T1297" t="str">
            <v>M</v>
          </cell>
          <cell r="AA1297" t="str">
            <v>BULGARIA</v>
          </cell>
          <cell r="AB1297" t="str">
            <v>BGR</v>
          </cell>
          <cell r="AC1297" t="str">
            <v>BUL</v>
          </cell>
        </row>
        <row r="1298">
          <cell r="A1298">
            <v>2345</v>
          </cell>
          <cell r="B1298">
            <v>777</v>
          </cell>
          <cell r="C1298" t="str">
            <v>GEORGIEVSKI</v>
          </cell>
          <cell r="D1298" t="str">
            <v>GOCE TOMOVSKI</v>
          </cell>
          <cell r="E1298" t="str">
            <v>MACEDONIA DE NORD</v>
          </cell>
          <cell r="F1298" t="str">
            <v>MFNM</v>
          </cell>
          <cell r="G1298" t="str">
            <v>A</v>
          </cell>
          <cell r="H1298" t="str">
            <v>MX.1</v>
          </cell>
          <cell r="I1298" t="str">
            <v>MX</v>
          </cell>
          <cell r="M1298" t="str">
            <v>SP</v>
          </cell>
          <cell r="N1298" t="str">
            <v>SP</v>
          </cell>
          <cell r="R1298">
            <v>46</v>
          </cell>
          <cell r="S1298">
            <v>28317</v>
          </cell>
          <cell r="T1298" t="str">
            <v>M</v>
          </cell>
          <cell r="AA1298" t="str">
            <v>MACEDONIA</v>
          </cell>
          <cell r="AB1298" t="e">
            <v>#N/A</v>
          </cell>
          <cell r="AC1298" t="str">
            <v>MKD</v>
          </cell>
          <cell r="AD1298" t="str">
            <v>HONDA</v>
          </cell>
          <cell r="AE1298" t="str">
            <v>450/4T</v>
          </cell>
          <cell r="IC1298" t="str">
            <v>SP</v>
          </cell>
        </row>
        <row r="1299">
          <cell r="A1299">
            <v>529</v>
          </cell>
          <cell r="B1299" t="str">
            <v>ATA</v>
          </cell>
          <cell r="C1299" t="str">
            <v>GEREN</v>
          </cell>
          <cell r="D1299" t="str">
            <v>AHMED BUGRA</v>
          </cell>
          <cell r="E1299" t="str">
            <v>TURCIA</v>
          </cell>
          <cell r="F1299" t="str">
            <v>TMF</v>
          </cell>
          <cell r="G1299" t="str">
            <v>A</v>
          </cell>
          <cell r="H1299" t="str">
            <v>MX.2</v>
          </cell>
          <cell r="I1299" t="str">
            <v>MX</v>
          </cell>
          <cell r="M1299" t="str">
            <v>SP</v>
          </cell>
          <cell r="N1299" t="str">
            <v>SP</v>
          </cell>
          <cell r="Q1299" t="str">
            <v>SP</v>
          </cell>
          <cell r="R1299">
            <v>15</v>
          </cell>
          <cell r="S1299">
            <v>39578</v>
          </cell>
          <cell r="T1299" t="str">
            <v>M</v>
          </cell>
          <cell r="W1299">
            <v>65932351194</v>
          </cell>
          <cell r="AA1299" t="str">
            <v>TURCIA</v>
          </cell>
          <cell r="AB1299" t="str">
            <v>TUR</v>
          </cell>
          <cell r="AC1299" t="str">
            <v>TUR</v>
          </cell>
          <cell r="AD1299" t="str">
            <v>HUSQVARNA</v>
          </cell>
          <cell r="AE1299" t="str">
            <v>450/4T</v>
          </cell>
        </row>
        <row r="1300">
          <cell r="A1300">
            <v>530</v>
          </cell>
          <cell r="B1300">
            <v>790</v>
          </cell>
          <cell r="C1300" t="str">
            <v>GERGELY</v>
          </cell>
          <cell r="D1300" t="str">
            <v>ARPAD ZSOLT</v>
          </cell>
          <cell r="E1300" t="str">
            <v>QUAD CLUB TIMISOARA</v>
          </cell>
          <cell r="F1300" t="str">
            <v>FRM</v>
          </cell>
          <cell r="G1300" t="str">
            <v>A</v>
          </cell>
          <cell r="H1300" t="str">
            <v>QUAD</v>
          </cell>
          <cell r="I1300" t="str">
            <v>TT</v>
          </cell>
          <cell r="R1300">
            <v>32</v>
          </cell>
          <cell r="S1300">
            <v>33630</v>
          </cell>
          <cell r="T1300" t="str">
            <v>M</v>
          </cell>
          <cell r="W1300">
            <v>1920127194031</v>
          </cell>
          <cell r="X1300">
            <v>752612989</v>
          </cell>
          <cell r="Y1300" t="str">
            <v>ditriders@gmail.com</v>
          </cell>
          <cell r="Z1300">
            <v>741168782</v>
          </cell>
          <cell r="AA1300" t="str">
            <v>HARGHITA</v>
          </cell>
          <cell r="AB1300" t="str">
            <v>EST</v>
          </cell>
          <cell r="AC1300" t="str">
            <v>ROU</v>
          </cell>
          <cell r="AD1300" t="str">
            <v>YAMAHA</v>
          </cell>
          <cell r="AE1300" t="str">
            <v>450/4T</v>
          </cell>
          <cell r="AI1300" t="str">
            <v>DA</v>
          </cell>
          <cell r="AK1300" t="str">
            <v>DA</v>
          </cell>
        </row>
        <row r="1301">
          <cell r="A1301">
            <v>533</v>
          </cell>
          <cell r="B1301">
            <v>51</v>
          </cell>
          <cell r="C1301" t="str">
            <v>GERGELY</v>
          </cell>
          <cell r="D1301" t="str">
            <v>ATTILO</v>
          </cell>
          <cell r="E1301" t="str">
            <v>CSA STEAUA</v>
          </cell>
          <cell r="F1301" t="str">
            <v>FRM</v>
          </cell>
          <cell r="G1301" t="str">
            <v>C</v>
          </cell>
          <cell r="H1301" t="str">
            <v>A.MX1</v>
          </cell>
          <cell r="I1301" t="str">
            <v>MX</v>
          </cell>
          <cell r="J1301" t="str">
            <v>MX</v>
          </cell>
          <cell r="M1301">
            <v>45563</v>
          </cell>
          <cell r="N1301">
            <v>45657</v>
          </cell>
          <cell r="R1301">
            <v>33</v>
          </cell>
          <cell r="S1301">
            <v>33073</v>
          </cell>
          <cell r="T1301" t="str">
            <v>M</v>
          </cell>
          <cell r="V1301">
            <v>27</v>
          </cell>
          <cell r="W1301">
            <v>1900719020085</v>
          </cell>
          <cell r="X1301">
            <v>740861711</v>
          </cell>
          <cell r="Y1301" t="str">
            <v>attilaktm51@gmail.com</v>
          </cell>
          <cell r="Z1301">
            <v>745035590</v>
          </cell>
          <cell r="AA1301" t="str">
            <v>ARAD</v>
          </cell>
          <cell r="AB1301" t="str">
            <v>VEST</v>
          </cell>
          <cell r="AC1301" t="str">
            <v>ROU</v>
          </cell>
          <cell r="AD1301" t="str">
            <v>HONDA</v>
          </cell>
          <cell r="AE1301" t="str">
            <v>450/4T</v>
          </cell>
          <cell r="AF1301">
            <v>45339</v>
          </cell>
          <cell r="AG1301">
            <v>45336</v>
          </cell>
          <cell r="AH1301" t="str">
            <v>OP</v>
          </cell>
          <cell r="AI1301" t="str">
            <v>DA</v>
          </cell>
          <cell r="AK1301" t="str">
            <v>DA</v>
          </cell>
          <cell r="AN1301">
            <v>300</v>
          </cell>
          <cell r="AQ1301">
            <v>300</v>
          </cell>
          <cell r="AT1301" t="str">
            <v>S</v>
          </cell>
          <cell r="BC1301">
            <v>51</v>
          </cell>
          <cell r="BD1301" t="str">
            <v>L</v>
          </cell>
          <cell r="BE1301">
            <v>0</v>
          </cell>
          <cell r="BU1301">
            <v>51</v>
          </cell>
          <cell r="BV1301" t="str">
            <v>L</v>
          </cell>
          <cell r="BW1301">
            <v>0</v>
          </cell>
          <cell r="BX1301">
            <v>250</v>
          </cell>
          <cell r="FC1301">
            <v>51</v>
          </cell>
          <cell r="FD1301" t="str">
            <v>L</v>
          </cell>
          <cell r="FE1301">
            <v>0</v>
          </cell>
          <cell r="FR1301">
            <v>51</v>
          </cell>
          <cell r="FS1301" t="str">
            <v>L</v>
          </cell>
          <cell r="FT1301">
            <v>0</v>
          </cell>
          <cell r="GD1301">
            <v>51</v>
          </cell>
          <cell r="GE1301" t="str">
            <v>L</v>
          </cell>
          <cell r="GF1301">
            <v>0</v>
          </cell>
          <cell r="HF1301">
            <v>1</v>
          </cell>
          <cell r="HU1301">
            <v>1</v>
          </cell>
          <cell r="HZ1301">
            <v>1</v>
          </cell>
          <cell r="IC1301" t="str">
            <v>DA</v>
          </cell>
        </row>
        <row r="1302">
          <cell r="A1302">
            <v>531</v>
          </cell>
          <cell r="B1302">
            <v>70</v>
          </cell>
          <cell r="C1302" t="str">
            <v>GERGELY</v>
          </cell>
          <cell r="D1302" t="str">
            <v>ATTILO</v>
          </cell>
          <cell r="E1302" t="str">
            <v>CSA STEAUA</v>
          </cell>
          <cell r="F1302" t="str">
            <v>FRM</v>
          </cell>
          <cell r="G1302" t="str">
            <v>A</v>
          </cell>
          <cell r="H1302" t="str">
            <v>125 SP</v>
          </cell>
          <cell r="I1302" t="str">
            <v>V</v>
          </cell>
          <cell r="R1302">
            <v>33</v>
          </cell>
          <cell r="S1302">
            <v>33073</v>
          </cell>
          <cell r="T1302" t="str">
            <v>M</v>
          </cell>
          <cell r="W1302">
            <v>1900719020085</v>
          </cell>
          <cell r="X1302">
            <v>740861711</v>
          </cell>
          <cell r="Z1302">
            <v>745035590</v>
          </cell>
          <cell r="AA1302" t="str">
            <v>ARAD</v>
          </cell>
          <cell r="AB1302" t="str">
            <v>VEST</v>
          </cell>
          <cell r="AC1302" t="str">
            <v>ROU</v>
          </cell>
          <cell r="AD1302" t="str">
            <v>APRILIA</v>
          </cell>
          <cell r="AE1302" t="str">
            <v>125/2T</v>
          </cell>
          <cell r="EE1302">
            <v>3</v>
          </cell>
          <cell r="EF1302">
            <v>175</v>
          </cell>
          <cell r="EG1302">
            <v>0</v>
          </cell>
          <cell r="HL1302">
            <v>1</v>
          </cell>
          <cell r="HV1302">
            <v>1</v>
          </cell>
          <cell r="HZ1302">
            <v>1</v>
          </cell>
          <cell r="IC1302" t="str">
            <v>DA</v>
          </cell>
        </row>
        <row r="1303">
          <cell r="A1303">
            <v>532</v>
          </cell>
          <cell r="C1303" t="str">
            <v>GERGELY</v>
          </cell>
          <cell r="D1303" t="str">
            <v>ATTILO</v>
          </cell>
          <cell r="E1303" t="str">
            <v>CSA STEAUA</v>
          </cell>
          <cell r="F1303" t="str">
            <v>FRM</v>
          </cell>
          <cell r="G1303" t="str">
            <v>A</v>
          </cell>
          <cell r="H1303" t="str">
            <v>85 cc</v>
          </cell>
          <cell r="I1303" t="str">
            <v>V</v>
          </cell>
          <cell r="R1303">
            <v>33</v>
          </cell>
          <cell r="S1303">
            <v>33073</v>
          </cell>
          <cell r="T1303" t="str">
            <v>M</v>
          </cell>
          <cell r="W1303">
            <v>1900719020085</v>
          </cell>
          <cell r="X1303">
            <v>740861711</v>
          </cell>
          <cell r="Z1303">
            <v>745035590</v>
          </cell>
          <cell r="AA1303" t="str">
            <v>ARAD</v>
          </cell>
          <cell r="AB1303" t="str">
            <v>VEST</v>
          </cell>
          <cell r="AC1303" t="str">
            <v>ROU</v>
          </cell>
          <cell r="EE1303">
            <v>36</v>
          </cell>
          <cell r="EF1303">
            <v>175</v>
          </cell>
          <cell r="EG1303">
            <v>0</v>
          </cell>
          <cell r="HL1303">
            <v>1</v>
          </cell>
          <cell r="HV1303">
            <v>1</v>
          </cell>
          <cell r="HZ1303">
            <v>1</v>
          </cell>
          <cell r="IC1303" t="str">
            <v>DA</v>
          </cell>
        </row>
        <row r="1304">
          <cell r="A1304">
            <v>2465</v>
          </cell>
          <cell r="C1304" t="str">
            <v>GERGELY</v>
          </cell>
          <cell r="D1304" t="str">
            <v>ISTVAN LORAND</v>
          </cell>
          <cell r="E1304" t="str">
            <v>MASTER BIKE CLUJ</v>
          </cell>
          <cell r="F1304" t="str">
            <v>FRM</v>
          </cell>
          <cell r="G1304" t="str">
            <v>B</v>
          </cell>
          <cell r="H1304" t="str">
            <v>EXPERT</v>
          </cell>
          <cell r="I1304" t="str">
            <v>TT</v>
          </cell>
          <cell r="R1304">
            <v>40</v>
          </cell>
          <cell r="S1304">
            <v>30773</v>
          </cell>
          <cell r="T1304" t="str">
            <v>M</v>
          </cell>
          <cell r="W1304">
            <v>1840401125871</v>
          </cell>
          <cell r="X1304">
            <v>745556881</v>
          </cell>
          <cell r="Z1304">
            <v>747894442</v>
          </cell>
          <cell r="AA1304" t="str">
            <v>CLUJ</v>
          </cell>
          <cell r="AB1304" t="str">
            <v>VEST</v>
          </cell>
          <cell r="AC1304" t="str">
            <v>ROU</v>
          </cell>
          <cell r="AD1304" t="str">
            <v>KTM</v>
          </cell>
          <cell r="AE1304" t="str">
            <v>300/2T</v>
          </cell>
          <cell r="CN1304">
            <v>173</v>
          </cell>
          <cell r="CO1304">
            <v>125</v>
          </cell>
          <cell r="CP1304">
            <v>125</v>
          </cell>
          <cell r="DI1304">
            <v>156</v>
          </cell>
          <cell r="DJ1304">
            <v>125</v>
          </cell>
          <cell r="DK1304">
            <v>125</v>
          </cell>
          <cell r="GW1304">
            <v>1</v>
          </cell>
          <cell r="HT1304">
            <v>1</v>
          </cell>
          <cell r="HZ1304">
            <v>1</v>
          </cell>
          <cell r="IC1304" t="str">
            <v>DA</v>
          </cell>
        </row>
        <row r="1305">
          <cell r="A1305">
            <v>3431</v>
          </cell>
          <cell r="C1305" t="str">
            <v>GERHARD</v>
          </cell>
          <cell r="D1305" t="str">
            <v>ROBIN LUDWIG</v>
          </cell>
          <cell r="E1305" t="str">
            <v>HAITA DEVA</v>
          </cell>
          <cell r="F1305" t="str">
            <v>FRM</v>
          </cell>
          <cell r="G1305" t="str">
            <v>C</v>
          </cell>
          <cell r="H1305" t="str">
            <v>HOBBY</v>
          </cell>
          <cell r="I1305" t="str">
            <v>TT</v>
          </cell>
          <cell r="R1305">
            <v>28</v>
          </cell>
          <cell r="S1305">
            <v>34920</v>
          </cell>
          <cell r="T1305" t="str">
            <v>M</v>
          </cell>
          <cell r="W1305" t="str">
            <v>LGKVP957F</v>
          </cell>
          <cell r="X1305">
            <v>4915174415713</v>
          </cell>
          <cell r="AA1305" t="str">
            <v>GERMANIA</v>
          </cell>
          <cell r="AB1305" t="str">
            <v>DEU</v>
          </cell>
          <cell r="AC1305" t="str">
            <v>GER</v>
          </cell>
          <cell r="BR1305">
            <v>461</v>
          </cell>
          <cell r="BS1305">
            <v>30</v>
          </cell>
          <cell r="BT1305">
            <v>25</v>
          </cell>
          <cell r="GW1305">
            <v>1</v>
          </cell>
          <cell r="HT1305">
            <v>1</v>
          </cell>
          <cell r="HZ1305">
            <v>1</v>
          </cell>
          <cell r="IC1305" t="str">
            <v>DA</v>
          </cell>
        </row>
        <row r="1306">
          <cell r="A1306">
            <v>3710</v>
          </cell>
          <cell r="C1306" t="str">
            <v>GERZA</v>
          </cell>
          <cell r="D1306" t="str">
            <v>PETR</v>
          </cell>
          <cell r="E1306" t="str">
            <v>CEHIA</v>
          </cell>
          <cell r="F1306" t="str">
            <v>ACCR</v>
          </cell>
          <cell r="G1306" t="str">
            <v>C</v>
          </cell>
          <cell r="H1306" t="str">
            <v>HOBBY</v>
          </cell>
          <cell r="I1306" t="str">
            <v>TT</v>
          </cell>
          <cell r="R1306">
            <v>30</v>
          </cell>
          <cell r="S1306">
            <v>34132</v>
          </cell>
          <cell r="T1306" t="str">
            <v>M</v>
          </cell>
          <cell r="AB1306" t="e">
            <v>#N/A</v>
          </cell>
          <cell r="AC1306" t="str">
            <v>CZE</v>
          </cell>
        </row>
        <row r="1307">
          <cell r="A1307">
            <v>534</v>
          </cell>
          <cell r="C1307" t="str">
            <v>GHEORGHE</v>
          </cell>
          <cell r="D1307" t="str">
            <v>ADRIAN SORIN</v>
          </cell>
          <cell r="E1307" t="str">
            <v>CSTA BUCURESTI</v>
          </cell>
          <cell r="F1307" t="str">
            <v>FRM</v>
          </cell>
          <cell r="G1307" t="str">
            <v>A</v>
          </cell>
          <cell r="H1307" t="str">
            <v>SEN</v>
          </cell>
          <cell r="I1307" t="str">
            <v>DT</v>
          </cell>
          <cell r="R1307">
            <v>34</v>
          </cell>
          <cell r="S1307">
            <v>32627</v>
          </cell>
          <cell r="T1307" t="str">
            <v>M</v>
          </cell>
          <cell r="W1307">
            <v>1890429430058</v>
          </cell>
          <cell r="AB1307" t="e">
            <v>#N/A</v>
          </cell>
          <cell r="AC1307" t="str">
            <v>ROU</v>
          </cell>
          <cell r="AD1307" t="str">
            <v>GM</v>
          </cell>
          <cell r="AE1307">
            <v>500</v>
          </cell>
          <cell r="HR1307">
            <v>1</v>
          </cell>
          <cell r="HZ1307">
            <v>1</v>
          </cell>
          <cell r="IC1307" t="str">
            <v>DA</v>
          </cell>
        </row>
        <row r="1308">
          <cell r="A1308">
            <v>536</v>
          </cell>
          <cell r="C1308" t="str">
            <v>GHEORGHE</v>
          </cell>
          <cell r="D1308" t="str">
            <v>ANDREI ALEX</v>
          </cell>
          <cell r="E1308" t="str">
            <v>ACS ODOBESTI</v>
          </cell>
          <cell r="F1308" t="str">
            <v>FRM</v>
          </cell>
          <cell r="G1308" t="str">
            <v>C</v>
          </cell>
          <cell r="H1308" t="str">
            <v>ATV</v>
          </cell>
          <cell r="I1308" t="str">
            <v>TT</v>
          </cell>
          <cell r="R1308">
            <v>24</v>
          </cell>
          <cell r="S1308">
            <v>36480</v>
          </cell>
          <cell r="T1308" t="str">
            <v>M</v>
          </cell>
          <cell r="W1308">
            <v>1991116100178</v>
          </cell>
          <cell r="X1308">
            <v>760283623</v>
          </cell>
          <cell r="AA1308" t="str">
            <v>BUZAU</v>
          </cell>
          <cell r="AB1308" t="str">
            <v>EST</v>
          </cell>
          <cell r="AC1308" t="str">
            <v>ROU</v>
          </cell>
          <cell r="AD1308" t="str">
            <v>CAN</v>
          </cell>
          <cell r="AE1308">
            <v>800</v>
          </cell>
        </row>
        <row r="1309">
          <cell r="A1309">
            <v>537</v>
          </cell>
          <cell r="C1309" t="str">
            <v>GHEORGHE</v>
          </cell>
          <cell r="D1309" t="str">
            <v xml:space="preserve">ERIK DANIEL </v>
          </cell>
          <cell r="E1309" t="str">
            <v>CSTA BUCURESTI</v>
          </cell>
          <cell r="F1309" t="str">
            <v>FRM</v>
          </cell>
          <cell r="G1309" t="str">
            <v>A</v>
          </cell>
          <cell r="H1309" t="str">
            <v>SEN</v>
          </cell>
          <cell r="I1309" t="str">
            <v>DT</v>
          </cell>
          <cell r="R1309">
            <v>19</v>
          </cell>
          <cell r="S1309">
            <v>38426</v>
          </cell>
          <cell r="T1309" t="str">
            <v>M</v>
          </cell>
          <cell r="W1309" t="str">
            <v>P.94204744</v>
          </cell>
          <cell r="AA1309" t="str">
            <v>SUEDIA</v>
          </cell>
          <cell r="AB1309" t="e">
            <v>#N/A</v>
          </cell>
          <cell r="AC1309" t="str">
            <v>SWE</v>
          </cell>
          <cell r="AD1309" t="str">
            <v>GM</v>
          </cell>
          <cell r="AE1309">
            <v>500</v>
          </cell>
          <cell r="HR1309">
            <v>1</v>
          </cell>
          <cell r="HZ1309">
            <v>1</v>
          </cell>
          <cell r="IC1309" t="str">
            <v>DA</v>
          </cell>
        </row>
        <row r="1310">
          <cell r="A1310">
            <v>3068</v>
          </cell>
          <cell r="B1310">
            <v>112</v>
          </cell>
          <cell r="C1310" t="str">
            <v>GHEORGHE</v>
          </cell>
          <cell r="D1310" t="str">
            <v>GABRIEL</v>
          </cell>
          <cell r="E1310" t="str">
            <v>ACS ODOBESTI</v>
          </cell>
          <cell r="F1310" t="str">
            <v>FRM</v>
          </cell>
          <cell r="G1310" t="str">
            <v>C</v>
          </cell>
          <cell r="H1310" t="str">
            <v>A.MX1</v>
          </cell>
          <cell r="I1310" t="str">
            <v>MX</v>
          </cell>
          <cell r="R1310">
            <v>33</v>
          </cell>
          <cell r="S1310">
            <v>33163</v>
          </cell>
          <cell r="T1310" t="str">
            <v>M</v>
          </cell>
          <cell r="W1310">
            <v>1901017100149</v>
          </cell>
          <cell r="X1310">
            <v>764463186</v>
          </cell>
          <cell r="Y1310" t="str">
            <v>gheorghe.gabriel!yahoo.com</v>
          </cell>
          <cell r="Z1310">
            <v>786719909</v>
          </cell>
          <cell r="AA1310" t="str">
            <v>BUZAU</v>
          </cell>
          <cell r="AB1310" t="str">
            <v>EST</v>
          </cell>
          <cell r="AC1310" t="str">
            <v>ROU</v>
          </cell>
          <cell r="AD1310" t="str">
            <v>HUSQVARNA</v>
          </cell>
          <cell r="AE1310" t="str">
            <v>350/4T</v>
          </cell>
          <cell r="AI1310" t="str">
            <v>DA</v>
          </cell>
          <cell r="AK1310" t="str">
            <v>DA</v>
          </cell>
          <cell r="AL1310" t="str">
            <v>0I</v>
          </cell>
          <cell r="AM1310" t="str">
            <v>POZITIV</v>
          </cell>
          <cell r="BU1310">
            <v>112</v>
          </cell>
          <cell r="FC1310">
            <v>112</v>
          </cell>
          <cell r="IC1310" t="str">
            <v>L</v>
          </cell>
        </row>
        <row r="1311">
          <cell r="A1311">
            <v>1798</v>
          </cell>
          <cell r="B1311">
            <v>112</v>
          </cell>
          <cell r="C1311" t="str">
            <v>GHEORGHE</v>
          </cell>
          <cell r="D1311" t="str">
            <v>GABRIEL</v>
          </cell>
          <cell r="E1311" t="str">
            <v>ACS ODOBESTI</v>
          </cell>
          <cell r="F1311" t="str">
            <v>FRM</v>
          </cell>
          <cell r="G1311" t="str">
            <v>B</v>
          </cell>
          <cell r="H1311" t="str">
            <v>EXPERT</v>
          </cell>
          <cell r="I1311" t="str">
            <v>TT</v>
          </cell>
          <cell r="R1311">
            <v>33</v>
          </cell>
          <cell r="S1311">
            <v>33163</v>
          </cell>
          <cell r="T1311" t="str">
            <v>M</v>
          </cell>
          <cell r="W1311">
            <v>1901017100149</v>
          </cell>
          <cell r="X1311">
            <v>764463186</v>
          </cell>
          <cell r="Y1311" t="str">
            <v>gheorghe.gabriel!yahoo.com</v>
          </cell>
          <cell r="Z1311">
            <v>786719909</v>
          </cell>
          <cell r="AA1311" t="str">
            <v>BUZAU</v>
          </cell>
          <cell r="AB1311" t="str">
            <v>EST</v>
          </cell>
          <cell r="AC1311" t="str">
            <v>ROU</v>
          </cell>
          <cell r="AD1311" t="str">
            <v>HUSQVARNA</v>
          </cell>
          <cell r="AE1311" t="str">
            <v>250/2T</v>
          </cell>
          <cell r="AI1311" t="str">
            <v>DA</v>
          </cell>
          <cell r="AK1311" t="str">
            <v>DA</v>
          </cell>
          <cell r="AL1311" t="str">
            <v>0I</v>
          </cell>
          <cell r="AM1311" t="str">
            <v>POZITIV</v>
          </cell>
          <cell r="IC1311" t="str">
            <v>L</v>
          </cell>
        </row>
        <row r="1312">
          <cell r="A1312">
            <v>535</v>
          </cell>
          <cell r="C1312" t="str">
            <v>GHEORGHE</v>
          </cell>
          <cell r="D1312" t="str">
            <v>MARIAN</v>
          </cell>
          <cell r="E1312" t="str">
            <v>CSM BRAILA</v>
          </cell>
          <cell r="F1312" t="str">
            <v>FRM</v>
          </cell>
          <cell r="G1312" t="str">
            <v>A</v>
          </cell>
          <cell r="H1312" t="str">
            <v>SEN</v>
          </cell>
          <cell r="I1312" t="str">
            <v>DT</v>
          </cell>
          <cell r="R1312">
            <v>62</v>
          </cell>
          <cell r="S1312">
            <v>22736</v>
          </cell>
          <cell r="T1312" t="str">
            <v>M</v>
          </cell>
          <cell r="W1312">
            <v>1620331400224</v>
          </cell>
          <cell r="AA1312" t="str">
            <v>SUEDIA</v>
          </cell>
          <cell r="AB1312" t="e">
            <v>#N/A</v>
          </cell>
          <cell r="AC1312" t="str">
            <v>SWE</v>
          </cell>
          <cell r="AD1312" t="str">
            <v>GM</v>
          </cell>
          <cell r="AE1312">
            <v>500</v>
          </cell>
          <cell r="IC1312">
            <v>22</v>
          </cell>
        </row>
        <row r="1313">
          <cell r="A1313">
            <v>538</v>
          </cell>
          <cell r="C1313" t="str">
            <v>GHEORGHE</v>
          </cell>
          <cell r="D1313" t="str">
            <v>MARIN ALEXANDRU</v>
          </cell>
          <cell r="E1313" t="str">
            <v>ACS TOURMOUNT</v>
          </cell>
          <cell r="F1313" t="str">
            <v>FRM</v>
          </cell>
          <cell r="G1313" t="str">
            <v>C</v>
          </cell>
          <cell r="H1313" t="str">
            <v>HOBBY</v>
          </cell>
          <cell r="I1313" t="str">
            <v>TT</v>
          </cell>
          <cell r="R1313">
            <v>32</v>
          </cell>
          <cell r="S1313">
            <v>33621</v>
          </cell>
          <cell r="T1313" t="str">
            <v>M</v>
          </cell>
          <cell r="W1313">
            <v>1920118035278</v>
          </cell>
          <cell r="X1313">
            <v>747825465</v>
          </cell>
          <cell r="Z1313">
            <v>770832070</v>
          </cell>
          <cell r="AA1313" t="str">
            <v>ARGES</v>
          </cell>
          <cell r="AB1313" t="str">
            <v>EST</v>
          </cell>
          <cell r="AC1313" t="str">
            <v>ROU</v>
          </cell>
          <cell r="AD1313" t="str">
            <v>KTM</v>
          </cell>
          <cell r="AE1313" t="str">
            <v>300/2T</v>
          </cell>
          <cell r="CN1313">
            <v>398</v>
          </cell>
          <cell r="CO1313">
            <v>125</v>
          </cell>
          <cell r="CP1313">
            <v>125</v>
          </cell>
          <cell r="GW1313">
            <v>1</v>
          </cell>
          <cell r="HT1313">
            <v>1</v>
          </cell>
          <cell r="HZ1313">
            <v>1</v>
          </cell>
          <cell r="IC1313" t="str">
            <v>DA</v>
          </cell>
        </row>
        <row r="1314">
          <cell r="A1314">
            <v>539</v>
          </cell>
          <cell r="B1314">
            <v>333</v>
          </cell>
          <cell r="C1314" t="str">
            <v>GHEORGHIU</v>
          </cell>
          <cell r="D1314" t="str">
            <v>MATTEO MIHAI</v>
          </cell>
          <cell r="E1314" t="str">
            <v xml:space="preserve">TOP CROSS T.C.S. </v>
          </cell>
          <cell r="F1314" t="str">
            <v>FRM</v>
          </cell>
          <cell r="G1314" t="str">
            <v>A</v>
          </cell>
          <cell r="H1314" t="str">
            <v>85 cc</v>
          </cell>
          <cell r="I1314" t="str">
            <v>MX</v>
          </cell>
          <cell r="Q1314" t="str">
            <v>ok</v>
          </cell>
          <cell r="R1314">
            <v>15</v>
          </cell>
          <cell r="S1314">
            <v>39588</v>
          </cell>
          <cell r="T1314" t="str">
            <v>M</v>
          </cell>
          <cell r="U1314" t="str">
            <v>DIABET TIP 1</v>
          </cell>
          <cell r="W1314">
            <v>5080520410093</v>
          </cell>
          <cell r="X1314">
            <v>728980999</v>
          </cell>
          <cell r="Y1314" t="str">
            <v>clau_giana@yahoo.com</v>
          </cell>
          <cell r="Z1314">
            <v>728980999</v>
          </cell>
          <cell r="AA1314" t="str">
            <v>BUCURESTI</v>
          </cell>
          <cell r="AB1314" t="str">
            <v>EST</v>
          </cell>
          <cell r="AC1314" t="str">
            <v>ROU</v>
          </cell>
          <cell r="AD1314" t="str">
            <v>KTM</v>
          </cell>
          <cell r="AE1314" t="str">
            <v>85/2T</v>
          </cell>
        </row>
        <row r="1315">
          <cell r="A1315">
            <v>2402</v>
          </cell>
          <cell r="C1315" t="str">
            <v>GHERASE</v>
          </cell>
          <cell r="D1315" t="str">
            <v xml:space="preserve">REMUS  </v>
          </cell>
          <cell r="E1315" t="str">
            <v>MASTER BIKE CLUJ</v>
          </cell>
          <cell r="F1315" t="str">
            <v>FRM</v>
          </cell>
          <cell r="G1315" t="str">
            <v>C</v>
          </cell>
          <cell r="H1315" t="str">
            <v>HOBBY</v>
          </cell>
          <cell r="I1315" t="str">
            <v>TT</v>
          </cell>
          <cell r="R1315">
            <v>32</v>
          </cell>
          <cell r="S1315">
            <v>33390</v>
          </cell>
          <cell r="T1315" t="str">
            <v>M</v>
          </cell>
          <cell r="W1315">
            <v>1910601011845</v>
          </cell>
          <cell r="X1315">
            <v>746255091</v>
          </cell>
          <cell r="AA1315" t="str">
            <v>CLUJ</v>
          </cell>
          <cell r="AB1315" t="str">
            <v>VEST</v>
          </cell>
          <cell r="AC1315" t="str">
            <v>ROU</v>
          </cell>
          <cell r="AD1315" t="str">
            <v>KTM</v>
          </cell>
          <cell r="AE1315" t="str">
            <v>350/4T</v>
          </cell>
          <cell r="BO1315">
            <v>222</v>
          </cell>
          <cell r="BP1315">
            <v>125</v>
          </cell>
          <cell r="BQ1315">
            <v>125</v>
          </cell>
          <cell r="CH1315">
            <v>342</v>
          </cell>
          <cell r="CI1315">
            <v>125</v>
          </cell>
          <cell r="CJ1315">
            <v>125</v>
          </cell>
          <cell r="GW1315">
            <v>1</v>
          </cell>
          <cell r="HT1315">
            <v>1</v>
          </cell>
          <cell r="HZ1315">
            <v>1</v>
          </cell>
          <cell r="IC1315" t="str">
            <v>DA</v>
          </cell>
        </row>
        <row r="1316">
          <cell r="A1316">
            <v>540</v>
          </cell>
          <cell r="C1316" t="str">
            <v>GHERASIM</v>
          </cell>
          <cell r="D1316" t="str">
            <v>CODRUT</v>
          </cell>
          <cell r="E1316" t="str">
            <v>X-CAPE RACING TEAM</v>
          </cell>
          <cell r="F1316" t="str">
            <v>FRM</v>
          </cell>
          <cell r="G1316" t="str">
            <v>C</v>
          </cell>
          <cell r="H1316" t="str">
            <v>HOBBY</v>
          </cell>
          <cell r="I1316" t="str">
            <v>TT</v>
          </cell>
          <cell r="R1316">
            <v>27</v>
          </cell>
          <cell r="S1316">
            <v>35496</v>
          </cell>
          <cell r="T1316" t="str">
            <v>M</v>
          </cell>
          <cell r="W1316">
            <v>1970307046218</v>
          </cell>
          <cell r="X1316">
            <v>755029573</v>
          </cell>
          <cell r="Y1316" t="str">
            <v>codtut.gherasim@yahoo.com</v>
          </cell>
          <cell r="AA1316" t="str">
            <v>BACAU</v>
          </cell>
          <cell r="AB1316" t="str">
            <v>EST</v>
          </cell>
          <cell r="AC1316" t="str">
            <v>ROU</v>
          </cell>
          <cell r="AD1316" t="str">
            <v>KTM</v>
          </cell>
          <cell r="AE1316" t="str">
            <v>450/4T</v>
          </cell>
        </row>
        <row r="1317">
          <cell r="A1317">
            <v>541</v>
          </cell>
          <cell r="B1317">
            <v>31</v>
          </cell>
          <cell r="C1317" t="str">
            <v>GHERGA</v>
          </cell>
          <cell r="D1317" t="str">
            <v>SILVIU</v>
          </cell>
          <cell r="E1317" t="str">
            <v>VECTRA ZARNESTI</v>
          </cell>
          <cell r="F1317" t="str">
            <v>FRM</v>
          </cell>
          <cell r="G1317" t="str">
            <v>A</v>
          </cell>
          <cell r="H1317" t="str">
            <v>PRO</v>
          </cell>
          <cell r="I1317" t="str">
            <v>TT</v>
          </cell>
          <cell r="M1317" t="str">
            <v>EXP 13-01</v>
          </cell>
          <cell r="R1317">
            <v>41</v>
          </cell>
          <cell r="S1317">
            <v>30316</v>
          </cell>
          <cell r="T1317" t="str">
            <v>M</v>
          </cell>
          <cell r="W1317">
            <v>1821231080048</v>
          </cell>
          <cell r="X1317">
            <v>744576607</v>
          </cell>
          <cell r="Y1317" t="str">
            <v>silviu.gherga@gmail.com</v>
          </cell>
          <cell r="Z1317">
            <v>7400499</v>
          </cell>
          <cell r="AA1317" t="str">
            <v>BRASOV</v>
          </cell>
          <cell r="AB1317" t="str">
            <v>EST</v>
          </cell>
          <cell r="AC1317" t="str">
            <v>ROU</v>
          </cell>
          <cell r="AD1317" t="str">
            <v>KTM</v>
          </cell>
          <cell r="AE1317" t="str">
            <v>690/4T</v>
          </cell>
          <cell r="AI1317" t="str">
            <v>DA</v>
          </cell>
          <cell r="AK1317" t="str">
            <v>DA</v>
          </cell>
          <cell r="DM1317">
            <v>31</v>
          </cell>
          <cell r="DN1317" t="str">
            <v>L</v>
          </cell>
          <cell r="DO1317">
            <v>125</v>
          </cell>
          <cell r="EW1317">
            <v>31</v>
          </cell>
          <cell r="EX1317" t="str">
            <v>L</v>
          </cell>
          <cell r="EY1317">
            <v>125</v>
          </cell>
          <cell r="HC1317">
            <v>1</v>
          </cell>
          <cell r="HT1317">
            <v>1</v>
          </cell>
          <cell r="HZ1317">
            <v>1</v>
          </cell>
          <cell r="IC1317" t="str">
            <v>DA</v>
          </cell>
        </row>
        <row r="1318">
          <cell r="A1318">
            <v>542</v>
          </cell>
          <cell r="B1318">
            <v>86</v>
          </cell>
          <cell r="C1318" t="str">
            <v>GHERGHICEANU</v>
          </cell>
          <cell r="D1318" t="str">
            <v>STEFAN</v>
          </cell>
          <cell r="E1318" t="str">
            <v xml:space="preserve">TOP CROSS T.C.S. </v>
          </cell>
          <cell r="F1318" t="str">
            <v>FRM</v>
          </cell>
          <cell r="G1318" t="str">
            <v>A</v>
          </cell>
          <cell r="H1318" t="str">
            <v>85 cc</v>
          </cell>
          <cell r="I1318" t="str">
            <v>MX</v>
          </cell>
          <cell r="J1318" t="str">
            <v>MX</v>
          </cell>
          <cell r="M1318">
            <v>45553</v>
          </cell>
          <cell r="N1318">
            <v>45657</v>
          </cell>
          <cell r="Q1318" t="str">
            <v>ok</v>
          </cell>
          <cell r="R1318">
            <v>13</v>
          </cell>
          <cell r="S1318">
            <v>40595</v>
          </cell>
          <cell r="T1318" t="str">
            <v>M</v>
          </cell>
          <cell r="V1318">
            <v>58</v>
          </cell>
          <cell r="W1318">
            <v>5110221295893</v>
          </cell>
          <cell r="X1318">
            <v>774070346</v>
          </cell>
          <cell r="Y1318" t="str">
            <v>gwi85@yahoo.com</v>
          </cell>
          <cell r="Z1318">
            <v>774070346</v>
          </cell>
          <cell r="AA1318" t="str">
            <v>PRAHOVA</v>
          </cell>
          <cell r="AB1318" t="str">
            <v>EST</v>
          </cell>
          <cell r="AC1318" t="str">
            <v>ROU</v>
          </cell>
          <cell r="AD1318" t="str">
            <v>KTM</v>
          </cell>
          <cell r="AE1318" t="str">
            <v>85 cc</v>
          </cell>
          <cell r="AF1318">
            <v>45328</v>
          </cell>
          <cell r="AG1318">
            <v>45330</v>
          </cell>
          <cell r="AL1318" t="str">
            <v>0I</v>
          </cell>
          <cell r="AM1318" t="str">
            <v>POZITIV</v>
          </cell>
          <cell r="AN1318">
            <v>300</v>
          </cell>
          <cell r="AQ1318">
            <v>300</v>
          </cell>
          <cell r="AS1318">
            <v>45386</v>
          </cell>
          <cell r="AT1318" t="str">
            <v>C</v>
          </cell>
          <cell r="BC1318">
            <v>86</v>
          </cell>
          <cell r="BD1318" t="str">
            <v>L</v>
          </cell>
          <cell r="BE1318">
            <v>0</v>
          </cell>
          <cell r="BU1318">
            <v>86</v>
          </cell>
          <cell r="FC1318">
            <v>86</v>
          </cell>
          <cell r="GJ1318">
            <v>86</v>
          </cell>
          <cell r="HF1318">
            <v>1</v>
          </cell>
          <cell r="HU1318">
            <v>1</v>
          </cell>
          <cell r="HZ1318">
            <v>1</v>
          </cell>
          <cell r="IC1318" t="str">
            <v>DA</v>
          </cell>
        </row>
        <row r="1319">
          <cell r="A1319">
            <v>4129</v>
          </cell>
          <cell r="C1319" t="str">
            <v>STAN</v>
          </cell>
          <cell r="D1319" t="str">
            <v>STEFAN VALENTIN</v>
          </cell>
          <cell r="E1319" t="str">
            <v>MRM BUCURESTI</v>
          </cell>
          <cell r="F1319" t="str">
            <v>FRM</v>
          </cell>
          <cell r="G1319" t="str">
            <v>A</v>
          </cell>
          <cell r="H1319" t="str">
            <v>SSP 300</v>
          </cell>
          <cell r="I1319" t="str">
            <v>V</v>
          </cell>
          <cell r="L1319" t="str">
            <v>V</v>
          </cell>
          <cell r="M1319">
            <v>45572</v>
          </cell>
          <cell r="O1319" t="str">
            <v>SERRES 04</v>
          </cell>
          <cell r="R1319">
            <v>19</v>
          </cell>
          <cell r="S1319">
            <v>38180</v>
          </cell>
          <cell r="T1319" t="str">
            <v>M</v>
          </cell>
          <cell r="V1319">
            <v>39</v>
          </cell>
          <cell r="W1319">
            <v>5040712450038</v>
          </cell>
          <cell r="Z1319">
            <v>744535456</v>
          </cell>
          <cell r="AA1319" t="str">
            <v>BUCURESTI</v>
          </cell>
          <cell r="AB1319" t="str">
            <v>EST</v>
          </cell>
          <cell r="AC1319" t="str">
            <v>ROU</v>
          </cell>
          <cell r="AD1319" t="str">
            <v>YAMAHA</v>
          </cell>
          <cell r="AE1319" t="str">
            <v>300/4T</v>
          </cell>
          <cell r="AF1319">
            <v>45390</v>
          </cell>
          <cell r="AG1319">
            <v>45410</v>
          </cell>
          <cell r="AH1319" t="str">
            <v>FCH</v>
          </cell>
          <cell r="AI1319" t="str">
            <v>DA</v>
          </cell>
          <cell r="AK1319" t="str">
            <v>DA</v>
          </cell>
          <cell r="AN1319">
            <v>430</v>
          </cell>
          <cell r="AQ1319" t="str">
            <v>NU</v>
          </cell>
          <cell r="AR1319">
            <v>70</v>
          </cell>
          <cell r="AT1319" t="str">
            <v>C</v>
          </cell>
        </row>
        <row r="1320">
          <cell r="A1320">
            <v>2539</v>
          </cell>
          <cell r="C1320" t="str">
            <v>GHERMAN</v>
          </cell>
          <cell r="D1320" t="str">
            <v>OVIDIU IOAN</v>
          </cell>
          <cell r="E1320" t="str">
            <v>HAITA DEVA</v>
          </cell>
          <cell r="F1320" t="str">
            <v>FRM</v>
          </cell>
          <cell r="G1320" t="str">
            <v>B</v>
          </cell>
          <cell r="H1320" t="str">
            <v>EXPERT</v>
          </cell>
          <cell r="I1320" t="str">
            <v>TT</v>
          </cell>
          <cell r="R1320">
            <v>55</v>
          </cell>
          <cell r="S1320">
            <v>25233</v>
          </cell>
          <cell r="T1320" t="str">
            <v>M</v>
          </cell>
          <cell r="W1320">
            <v>1690130201013</v>
          </cell>
          <cell r="X1320">
            <v>722249586</v>
          </cell>
          <cell r="AA1320" t="str">
            <v>HUNEDOARA</v>
          </cell>
          <cell r="AB1320" t="str">
            <v>VEST</v>
          </cell>
          <cell r="AC1320" t="str">
            <v>ROU</v>
          </cell>
          <cell r="AD1320" t="str">
            <v>KTM</v>
          </cell>
        </row>
        <row r="1321">
          <cell r="A1321">
            <v>2934</v>
          </cell>
          <cell r="B1321">
            <v>753</v>
          </cell>
          <cell r="C1321" t="str">
            <v xml:space="preserve">GHERMAN </v>
          </cell>
          <cell r="D1321" t="str">
            <v>LEONARDO CORADI</v>
          </cell>
          <cell r="E1321" t="str">
            <v>JITSU ZARNESTI</v>
          </cell>
          <cell r="F1321" t="str">
            <v>FRM</v>
          </cell>
          <cell r="G1321" t="str">
            <v>B</v>
          </cell>
          <cell r="H1321" t="str">
            <v>EXPERT</v>
          </cell>
          <cell r="I1321" t="str">
            <v>TT</v>
          </cell>
          <cell r="Q1321" t="str">
            <v>ok</v>
          </cell>
          <cell r="R1321">
            <v>17</v>
          </cell>
          <cell r="S1321">
            <v>38982</v>
          </cell>
          <cell r="T1321" t="str">
            <v>M</v>
          </cell>
          <cell r="U1321" t="str">
            <v>A PLATIT DOAR TRANSFERUL</v>
          </cell>
          <cell r="W1321">
            <v>5060922260035</v>
          </cell>
          <cell r="X1321">
            <v>787859700</v>
          </cell>
          <cell r="AA1321" t="str">
            <v>MURES</v>
          </cell>
          <cell r="AB1321" t="str">
            <v>VEST</v>
          </cell>
          <cell r="AC1321" t="str">
            <v>ROU</v>
          </cell>
          <cell r="AD1321" t="str">
            <v>HUSQVARNA</v>
          </cell>
          <cell r="AF1321" t="str">
            <v>NU</v>
          </cell>
          <cell r="AG1321">
            <v>45359</v>
          </cell>
          <cell r="AO1321" t="str">
            <v>NU</v>
          </cell>
          <cell r="AP1321">
            <v>300</v>
          </cell>
          <cell r="AT1321" t="str">
            <v>C</v>
          </cell>
          <cell r="BO1321">
            <v>201</v>
          </cell>
          <cell r="BP1321">
            <v>125</v>
          </cell>
          <cell r="BQ1321">
            <v>125</v>
          </cell>
          <cell r="DC1321">
            <v>753</v>
          </cell>
          <cell r="DD1321">
            <v>125</v>
          </cell>
          <cell r="DE1321">
            <v>125</v>
          </cell>
          <cell r="DS1321">
            <v>753</v>
          </cell>
          <cell r="GW1321">
            <v>1</v>
          </cell>
          <cell r="GZ1321">
            <v>1</v>
          </cell>
          <cell r="HT1321">
            <v>1</v>
          </cell>
          <cell r="HZ1321">
            <v>1</v>
          </cell>
          <cell r="IC1321" t="str">
            <v>DA</v>
          </cell>
        </row>
        <row r="1322">
          <cell r="A1322">
            <v>543</v>
          </cell>
          <cell r="C1322" t="str">
            <v xml:space="preserve">GHERMAN </v>
          </cell>
          <cell r="D1322" t="str">
            <v>RAZVAN PETRU</v>
          </cell>
          <cell r="E1322" t="str">
            <v>FREE BIKE TEAM</v>
          </cell>
          <cell r="F1322" t="str">
            <v>FRM</v>
          </cell>
          <cell r="G1322" t="str">
            <v>C</v>
          </cell>
          <cell r="H1322" t="str">
            <v>HOBBY</v>
          </cell>
          <cell r="I1322" t="str">
            <v>TT</v>
          </cell>
          <cell r="R1322">
            <v>21</v>
          </cell>
          <cell r="S1322">
            <v>37436</v>
          </cell>
          <cell r="T1322" t="str">
            <v>M</v>
          </cell>
          <cell r="W1322">
            <v>5020629203403</v>
          </cell>
          <cell r="X1322">
            <v>766776140</v>
          </cell>
          <cell r="AA1322" t="str">
            <v>HUNEDOARA</v>
          </cell>
          <cell r="AB1322" t="str">
            <v>VEST</v>
          </cell>
          <cell r="AC1322" t="str">
            <v>ROU</v>
          </cell>
          <cell r="AD1322" t="str">
            <v>BETA</v>
          </cell>
          <cell r="AE1322" t="str">
            <v>300/2T</v>
          </cell>
          <cell r="CN1322">
            <v>328</v>
          </cell>
          <cell r="CO1322">
            <v>125</v>
          </cell>
          <cell r="CP1322">
            <v>125</v>
          </cell>
          <cell r="GW1322">
            <v>1</v>
          </cell>
          <cell r="HT1322">
            <v>1</v>
          </cell>
          <cell r="HZ1322">
            <v>1</v>
          </cell>
          <cell r="IC1322" t="str">
            <v>DA</v>
          </cell>
        </row>
        <row r="1323">
          <cell r="A1323">
            <v>1783</v>
          </cell>
          <cell r="B1323">
            <v>14</v>
          </cell>
          <cell r="C1323" t="str">
            <v>GHETEA</v>
          </cell>
          <cell r="D1323" t="str">
            <v>MIHAI</v>
          </cell>
          <cell r="E1323" t="str">
            <v>IQ MANAGEMENT</v>
          </cell>
          <cell r="F1323" t="e">
            <v>#N/A</v>
          </cell>
          <cell r="G1323" t="str">
            <v>B</v>
          </cell>
          <cell r="H1323" t="str">
            <v>D600</v>
          </cell>
          <cell r="I1323" t="str">
            <v>V</v>
          </cell>
          <cell r="R1323">
            <v>42</v>
          </cell>
          <cell r="S1323">
            <v>29919</v>
          </cell>
          <cell r="T1323" t="str">
            <v>M</v>
          </cell>
          <cell r="W1323">
            <v>1811129296349</v>
          </cell>
          <cell r="Z1323">
            <v>724668848</v>
          </cell>
          <cell r="AA1323" t="str">
            <v>BUCURESTI</v>
          </cell>
          <cell r="AB1323" t="str">
            <v>EST</v>
          </cell>
          <cell r="AC1323" t="str">
            <v>ROU</v>
          </cell>
          <cell r="AD1323" t="str">
            <v>KAWASAKI</v>
          </cell>
          <cell r="AE1323" t="str">
            <v>600/4T</v>
          </cell>
          <cell r="AI1323" t="str">
            <v>DA</v>
          </cell>
          <cell r="AK1323" t="str">
            <v>DA</v>
          </cell>
          <cell r="IC1323">
            <v>22</v>
          </cell>
        </row>
        <row r="1324">
          <cell r="A1324">
            <v>1884</v>
          </cell>
          <cell r="C1324" t="str">
            <v>GHIBIRDIC</v>
          </cell>
          <cell r="D1324" t="str">
            <v>IONUȚ CEZAR</v>
          </cell>
          <cell r="E1324" t="str">
            <v>FM RACING ALBA IULIA</v>
          </cell>
          <cell r="F1324" t="str">
            <v>FRM</v>
          </cell>
          <cell r="G1324" t="str">
            <v>C</v>
          </cell>
          <cell r="H1324" t="str">
            <v>HOBBY</v>
          </cell>
          <cell r="I1324" t="str">
            <v>TT</v>
          </cell>
          <cell r="R1324">
            <v>36</v>
          </cell>
          <cell r="S1324">
            <v>32040</v>
          </cell>
          <cell r="T1324" t="str">
            <v>M</v>
          </cell>
          <cell r="W1324">
            <v>1870920340437</v>
          </cell>
          <cell r="X1324">
            <v>760436617</v>
          </cell>
          <cell r="Z1324">
            <v>764317340</v>
          </cell>
          <cell r="AA1324" t="str">
            <v>TELEORMAN</v>
          </cell>
          <cell r="AB1324" t="str">
            <v>EST</v>
          </cell>
          <cell r="AC1324" t="str">
            <v>ROU</v>
          </cell>
          <cell r="AD1324" t="str">
            <v>KTM</v>
          </cell>
          <cell r="AE1324" t="str">
            <v>300/2T</v>
          </cell>
          <cell r="CN1324">
            <v>322</v>
          </cell>
          <cell r="CO1324">
            <v>125</v>
          </cell>
          <cell r="CP1324">
            <v>125</v>
          </cell>
          <cell r="GW1324">
            <v>1</v>
          </cell>
          <cell r="HT1324">
            <v>1</v>
          </cell>
          <cell r="HZ1324">
            <v>1</v>
          </cell>
          <cell r="IC1324" t="str">
            <v>DA</v>
          </cell>
        </row>
        <row r="1325">
          <cell r="A1325">
            <v>544</v>
          </cell>
          <cell r="B1325">
            <v>4</v>
          </cell>
          <cell r="C1325" t="str">
            <v>GHICULESCU</v>
          </cell>
          <cell r="D1325" t="str">
            <v>CRISTIAN</v>
          </cell>
          <cell r="E1325" t="str">
            <v>CSM FLACARA MORENI</v>
          </cell>
          <cell r="F1325" t="str">
            <v>FRM</v>
          </cell>
          <cell r="G1325" t="str">
            <v>C</v>
          </cell>
          <cell r="H1325" t="str">
            <v>AMAT</v>
          </cell>
          <cell r="I1325" t="str">
            <v>MX</v>
          </cell>
          <cell r="R1325">
            <v>39</v>
          </cell>
          <cell r="S1325">
            <v>31014</v>
          </cell>
          <cell r="T1325" t="str">
            <v>M</v>
          </cell>
          <cell r="W1325">
            <v>1841128151647</v>
          </cell>
          <cell r="X1325">
            <v>720130612</v>
          </cell>
          <cell r="Y1325" t="str">
            <v>cristighiculescu @yahoo.com</v>
          </cell>
          <cell r="Z1325">
            <v>730655520</v>
          </cell>
          <cell r="AA1325" t="str">
            <v>DAMBOVITA</v>
          </cell>
          <cell r="AB1325" t="str">
            <v>EST</v>
          </cell>
          <cell r="AC1325" t="str">
            <v>ROU</v>
          </cell>
          <cell r="AD1325" t="str">
            <v>HONDA</v>
          </cell>
          <cell r="AE1325" t="str">
            <v>250/4T</v>
          </cell>
        </row>
        <row r="1326">
          <cell r="A1326">
            <v>1952</v>
          </cell>
          <cell r="C1326" t="str">
            <v>GHILINTA</v>
          </cell>
          <cell r="D1326" t="str">
            <v>LIVIU FANEL</v>
          </cell>
          <cell r="E1326" t="str">
            <v>HARD ENDURO ARAD</v>
          </cell>
          <cell r="F1326" t="str">
            <v>FRM</v>
          </cell>
          <cell r="G1326" t="str">
            <v>A</v>
          </cell>
          <cell r="H1326" t="str">
            <v>VET</v>
          </cell>
          <cell r="I1326" t="str">
            <v>TT</v>
          </cell>
          <cell r="R1326">
            <v>47</v>
          </cell>
          <cell r="S1326">
            <v>27970</v>
          </cell>
          <cell r="T1326" t="str">
            <v>M</v>
          </cell>
          <cell r="W1326">
            <v>1760729023613</v>
          </cell>
          <cell r="X1326">
            <v>745066754</v>
          </cell>
          <cell r="Z1326">
            <v>753077333</v>
          </cell>
          <cell r="AA1326" t="str">
            <v>ARAD</v>
          </cell>
          <cell r="AB1326" t="str">
            <v>VEST</v>
          </cell>
          <cell r="AC1326" t="str">
            <v>ROU</v>
          </cell>
          <cell r="AD1326" t="str">
            <v>KTM</v>
          </cell>
          <cell r="AE1326" t="str">
            <v>300/2T</v>
          </cell>
        </row>
        <row r="1327">
          <cell r="A1327">
            <v>545</v>
          </cell>
          <cell r="C1327" t="str">
            <v>GHILINȚĂ</v>
          </cell>
          <cell r="D1327" t="str">
            <v>DAN MARIAN</v>
          </cell>
          <cell r="E1327" t="str">
            <v>HARD ENDURO ARAD</v>
          </cell>
          <cell r="F1327" t="str">
            <v>FRM</v>
          </cell>
          <cell r="G1327" t="str">
            <v>A</v>
          </cell>
          <cell r="H1327" t="str">
            <v>PRO</v>
          </cell>
          <cell r="I1327" t="str">
            <v>TT</v>
          </cell>
          <cell r="R1327">
            <v>47</v>
          </cell>
          <cell r="S1327">
            <v>28024</v>
          </cell>
          <cell r="T1327" t="str">
            <v>M</v>
          </cell>
          <cell r="W1327">
            <v>1760921020058</v>
          </cell>
          <cell r="X1327">
            <v>755072283</v>
          </cell>
          <cell r="AA1327" t="str">
            <v>ARAD</v>
          </cell>
          <cell r="AB1327" t="str">
            <v>VEST</v>
          </cell>
          <cell r="AC1327" t="str">
            <v>ROU</v>
          </cell>
          <cell r="AD1327" t="str">
            <v>KTM</v>
          </cell>
          <cell r="AE1327" t="str">
            <v>300/2T</v>
          </cell>
        </row>
        <row r="1328">
          <cell r="A1328">
            <v>4082</v>
          </cell>
          <cell r="C1328" t="str">
            <v>GHIORGHIOIU</v>
          </cell>
          <cell r="D1328" t="str">
            <v>EDUARD IOAN</v>
          </cell>
          <cell r="E1328" t="str">
            <v>JITSU ZARNESTI</v>
          </cell>
          <cell r="F1328" t="str">
            <v>FRM</v>
          </cell>
          <cell r="G1328" t="str">
            <v>C</v>
          </cell>
          <cell r="H1328" t="str">
            <v>HOBBY</v>
          </cell>
          <cell r="I1328" t="str">
            <v>TT</v>
          </cell>
          <cell r="K1328" t="str">
            <v>HE</v>
          </cell>
          <cell r="N1328">
            <v>45657</v>
          </cell>
          <cell r="R1328">
            <v>18</v>
          </cell>
          <cell r="S1328">
            <v>38724</v>
          </cell>
          <cell r="T1328" t="str">
            <v>M</v>
          </cell>
          <cell r="W1328">
            <v>5060107014663</v>
          </cell>
          <cell r="AA1328" t="str">
            <v>ALBA</v>
          </cell>
          <cell r="AB1328" t="str">
            <v>VEST</v>
          </cell>
          <cell r="AC1328" t="str">
            <v>ROU</v>
          </cell>
          <cell r="AG1328">
            <v>45351</v>
          </cell>
          <cell r="AH1328" t="str">
            <v>OP</v>
          </cell>
          <cell r="AN1328">
            <v>300</v>
          </cell>
          <cell r="AQ1328">
            <v>300</v>
          </cell>
          <cell r="AT1328" t="str">
            <v>C</v>
          </cell>
        </row>
        <row r="1329">
          <cell r="A1329">
            <v>546</v>
          </cell>
          <cell r="C1329" t="str">
            <v>GHIORGHIOIU</v>
          </cell>
          <cell r="D1329" t="str">
            <v>GHITA</v>
          </cell>
          <cell r="E1329" t="str">
            <v>EXTREM MOTORS ORASTIE</v>
          </cell>
          <cell r="F1329" t="str">
            <v>FRM</v>
          </cell>
          <cell r="G1329" t="str">
            <v>B</v>
          </cell>
          <cell r="H1329" t="str">
            <v>EXPERT</v>
          </cell>
          <cell r="I1329" t="str">
            <v>TT</v>
          </cell>
          <cell r="R1329">
            <v>29</v>
          </cell>
          <cell r="S1329">
            <v>34435</v>
          </cell>
          <cell r="T1329" t="str">
            <v>M</v>
          </cell>
          <cell r="W1329">
            <v>1940411014675</v>
          </cell>
          <cell r="X1329">
            <v>739158593</v>
          </cell>
          <cell r="AA1329" t="str">
            <v>HUNEDOARA</v>
          </cell>
          <cell r="AB1329" t="str">
            <v>VEST</v>
          </cell>
          <cell r="AC1329" t="str">
            <v>ROU</v>
          </cell>
          <cell r="AD1329" t="str">
            <v>KTM</v>
          </cell>
          <cell r="AE1329" t="str">
            <v>300/2T</v>
          </cell>
        </row>
        <row r="1330">
          <cell r="A1330">
            <v>4028</v>
          </cell>
          <cell r="C1330" t="str">
            <v>GHIORGHITA</v>
          </cell>
          <cell r="D1330" t="str">
            <v>ALEXANDRU VASILE</v>
          </cell>
          <cell r="E1330" t="str">
            <v>AVENTURA PARC DOBROGEA</v>
          </cell>
          <cell r="F1330" t="str">
            <v>FRM</v>
          </cell>
          <cell r="G1330" t="str">
            <v>C</v>
          </cell>
          <cell r="H1330" t="str">
            <v>HOBBY</v>
          </cell>
          <cell r="I1330" t="str">
            <v>TT</v>
          </cell>
          <cell r="K1330" t="str">
            <v>TT</v>
          </cell>
          <cell r="M1330">
            <v>45540</v>
          </cell>
          <cell r="N1330">
            <v>45657</v>
          </cell>
          <cell r="R1330">
            <v>19</v>
          </cell>
          <cell r="S1330">
            <v>38405</v>
          </cell>
          <cell r="T1330" t="str">
            <v>M</v>
          </cell>
          <cell r="V1330">
            <v>15</v>
          </cell>
          <cell r="W1330">
            <v>5050222170069</v>
          </cell>
          <cell r="X1330">
            <v>749428223</v>
          </cell>
          <cell r="Y1330" t="str">
            <v>alex58362@yahoo.com</v>
          </cell>
          <cell r="Z1330">
            <v>745509693</v>
          </cell>
          <cell r="AA1330" t="str">
            <v>GALATI</v>
          </cell>
          <cell r="AB1330" t="str">
            <v>EST</v>
          </cell>
          <cell r="AC1330" t="str">
            <v>ROU</v>
          </cell>
          <cell r="AD1330" t="str">
            <v>SHERCO</v>
          </cell>
          <cell r="AE1330" t="str">
            <v>250/2T</v>
          </cell>
          <cell r="AF1330">
            <v>45307</v>
          </cell>
          <cell r="AG1330">
            <v>45338</v>
          </cell>
          <cell r="AH1330" t="str">
            <v>OP</v>
          </cell>
          <cell r="AI1330" t="str">
            <v>DA</v>
          </cell>
          <cell r="AK1330" t="str">
            <v>DA</v>
          </cell>
          <cell r="AL1330" t="str">
            <v>0I</v>
          </cell>
          <cell r="AM1330" t="str">
            <v>POZITIV</v>
          </cell>
          <cell r="AN1330">
            <v>375</v>
          </cell>
          <cell r="AQ1330">
            <v>300</v>
          </cell>
          <cell r="AT1330" t="str">
            <v>C</v>
          </cell>
          <cell r="BF1330">
            <v>219</v>
          </cell>
          <cell r="BG1330" t="str">
            <v>L</v>
          </cell>
          <cell r="BH1330">
            <v>0</v>
          </cell>
          <cell r="BI1330" t="str">
            <v>HOBBY</v>
          </cell>
        </row>
        <row r="1331">
          <cell r="A1331">
            <v>3042</v>
          </cell>
          <cell r="C1331" t="str">
            <v>GHITA</v>
          </cell>
          <cell r="D1331" t="str">
            <v>MARIAN-VICENTIU</v>
          </cell>
          <cell r="E1331" t="str">
            <v>ATV SOMESENI PLUS</v>
          </cell>
          <cell r="F1331" t="str">
            <v>FRM</v>
          </cell>
          <cell r="G1331" t="str">
            <v>A</v>
          </cell>
          <cell r="H1331" t="str">
            <v>ATV</v>
          </cell>
          <cell r="I1331" t="str">
            <v>TT</v>
          </cell>
          <cell r="R1331">
            <v>34</v>
          </cell>
          <cell r="S1331">
            <v>32956</v>
          </cell>
          <cell r="T1331" t="str">
            <v>M</v>
          </cell>
          <cell r="W1331">
            <v>1900324035291</v>
          </cell>
          <cell r="X1331">
            <v>746486251</v>
          </cell>
          <cell r="AA1331" t="str">
            <v>ARGES</v>
          </cell>
          <cell r="AB1331" t="str">
            <v>EST</v>
          </cell>
          <cell r="AC1331" t="str">
            <v>ROU</v>
          </cell>
          <cell r="AD1331" t="str">
            <v>CAN AM</v>
          </cell>
          <cell r="AE1331" t="str">
            <v>850/4T</v>
          </cell>
          <cell r="EK1331">
            <v>105</v>
          </cell>
          <cell r="EL1331">
            <v>175</v>
          </cell>
          <cell r="EM1331">
            <v>125</v>
          </cell>
          <cell r="GZ1331">
            <v>1</v>
          </cell>
          <cell r="HT1331">
            <v>1</v>
          </cell>
          <cell r="HZ1331">
            <v>1</v>
          </cell>
          <cell r="IC1331" t="str">
            <v>DA</v>
          </cell>
        </row>
        <row r="1332">
          <cell r="A1332">
            <v>1930</v>
          </cell>
          <cell r="C1332" t="str">
            <v>GIERSBACH</v>
          </cell>
          <cell r="D1332" t="str">
            <v>FRANK</v>
          </cell>
          <cell r="E1332" t="str">
            <v>GERMANIA</v>
          </cell>
          <cell r="F1332" t="str">
            <v>DMSB</v>
          </cell>
          <cell r="G1332" t="str">
            <v>C</v>
          </cell>
          <cell r="H1332" t="str">
            <v>HOBBY</v>
          </cell>
          <cell r="I1332" t="str">
            <v>TT</v>
          </cell>
          <cell r="M1332" t="str">
            <v>SP</v>
          </cell>
          <cell r="N1332" t="str">
            <v>SP</v>
          </cell>
          <cell r="R1332">
            <v>38</v>
          </cell>
          <cell r="S1332">
            <v>31328</v>
          </cell>
          <cell r="T1332" t="str">
            <v>M</v>
          </cell>
          <cell r="W1332" t="str">
            <v>L5BW2MWJ8</v>
          </cell>
          <cell r="X1332">
            <v>157578721459</v>
          </cell>
          <cell r="AA1332" t="str">
            <v>GERMANIA</v>
          </cell>
          <cell r="AB1332" t="str">
            <v>DEU</v>
          </cell>
          <cell r="AC1332" t="str">
            <v>GER</v>
          </cell>
          <cell r="AD1332" t="str">
            <v>KTM</v>
          </cell>
          <cell r="AE1332">
            <v>300</v>
          </cell>
          <cell r="IC1332">
            <v>1</v>
          </cell>
        </row>
        <row r="1333">
          <cell r="A1333">
            <v>547</v>
          </cell>
          <cell r="C1333" t="str">
            <v>GÎNGA</v>
          </cell>
          <cell r="D1333" t="str">
            <v>GABRIEL GEORGE</v>
          </cell>
          <cell r="E1333" t="str">
            <v>MASTER BIKE CLUJ</v>
          </cell>
          <cell r="F1333" t="str">
            <v>FRM</v>
          </cell>
          <cell r="G1333" t="str">
            <v>C</v>
          </cell>
          <cell r="H1333" t="str">
            <v>HOBBY</v>
          </cell>
          <cell r="I1333" t="str">
            <v>TT</v>
          </cell>
          <cell r="R1333">
            <v>42</v>
          </cell>
          <cell r="S1333">
            <v>29873</v>
          </cell>
          <cell r="T1333" t="str">
            <v>M</v>
          </cell>
          <cell r="W1333">
            <v>1811014330194</v>
          </cell>
          <cell r="X1333">
            <v>747633520</v>
          </cell>
          <cell r="Y1333" t="str">
            <v>ginga.gabriel@yahoo.com</v>
          </cell>
          <cell r="AA1333" t="str">
            <v>SUCEAVA</v>
          </cell>
          <cell r="AB1333" t="str">
            <v>EST</v>
          </cell>
          <cell r="AC1333" t="str">
            <v>ROU</v>
          </cell>
          <cell r="AD1333" t="str">
            <v>KTM</v>
          </cell>
          <cell r="AE1333" t="str">
            <v>300/2T</v>
          </cell>
        </row>
        <row r="1334">
          <cell r="A1334">
            <v>2329</v>
          </cell>
          <cell r="B1334">
            <v>243</v>
          </cell>
          <cell r="C1334" t="str">
            <v>GINOV</v>
          </cell>
          <cell r="D1334" t="str">
            <v xml:space="preserve">GEORGI  </v>
          </cell>
          <cell r="E1334" t="str">
            <v>BULGARIA</v>
          </cell>
          <cell r="F1334" t="str">
            <v>BMF</v>
          </cell>
          <cell r="G1334" t="str">
            <v>A</v>
          </cell>
          <cell r="H1334" t="str">
            <v>65 cc</v>
          </cell>
          <cell r="I1334" t="str">
            <v>MX</v>
          </cell>
          <cell r="M1334" t="str">
            <v>SP</v>
          </cell>
          <cell r="N1334" t="str">
            <v>SP</v>
          </cell>
          <cell r="Q1334" t="str">
            <v>SP</v>
          </cell>
          <cell r="R1334">
            <v>13</v>
          </cell>
          <cell r="S1334">
            <v>40294</v>
          </cell>
          <cell r="T1334" t="str">
            <v>M</v>
          </cell>
          <cell r="AA1334" t="str">
            <v>BULGARIA</v>
          </cell>
          <cell r="AB1334" t="str">
            <v>BGR</v>
          </cell>
          <cell r="AC1334" t="str">
            <v>BUL</v>
          </cell>
          <cell r="AD1334" t="str">
            <v>HUSQVARNA</v>
          </cell>
          <cell r="AE1334" t="str">
            <v>65/2T</v>
          </cell>
          <cell r="IC1334" t="str">
            <v>SP</v>
          </cell>
        </row>
        <row r="1335">
          <cell r="A1335">
            <v>2616</v>
          </cell>
          <cell r="C1335" t="str">
            <v>GIRAUD</v>
          </cell>
          <cell r="E1335" t="str">
            <v>FRANTA</v>
          </cell>
          <cell r="F1335" t="str">
            <v>FFM</v>
          </cell>
          <cell r="G1335" t="str">
            <v>B</v>
          </cell>
          <cell r="H1335" t="str">
            <v>EXPERT</v>
          </cell>
          <cell r="I1335" t="str">
            <v>TT</v>
          </cell>
          <cell r="R1335">
            <v>36</v>
          </cell>
          <cell r="S1335">
            <v>32006</v>
          </cell>
          <cell r="T1335" t="str">
            <v>M</v>
          </cell>
          <cell r="X1335">
            <v>33788321430</v>
          </cell>
          <cell r="Y1335" t="str">
            <v>f.giraud@yahoo.fr</v>
          </cell>
          <cell r="AA1335" t="str">
            <v>FRANTA</v>
          </cell>
          <cell r="AB1335" t="str">
            <v>FRA</v>
          </cell>
          <cell r="AC1335" t="str">
            <v xml:space="preserve">FRA </v>
          </cell>
          <cell r="AD1335" t="str">
            <v>SHERCO</v>
          </cell>
        </row>
        <row r="1336">
          <cell r="A1336">
            <v>2850</v>
          </cell>
          <cell r="C1336" t="str">
            <v>GIRD</v>
          </cell>
          <cell r="D1336" t="str">
            <v>MATTHEW</v>
          </cell>
          <cell r="E1336" t="str">
            <v>SIM 13 BRASOV</v>
          </cell>
          <cell r="F1336" t="str">
            <v>FRM</v>
          </cell>
          <cell r="G1336" t="str">
            <v>A</v>
          </cell>
          <cell r="H1336" t="str">
            <v>MOTO</v>
          </cell>
          <cell r="I1336" t="str">
            <v>TT</v>
          </cell>
          <cell r="R1336">
            <v>40</v>
          </cell>
          <cell r="S1336">
            <v>30739</v>
          </cell>
          <cell r="T1336" t="str">
            <v>M</v>
          </cell>
          <cell r="AA1336" t="str">
            <v>AFRICA DE SUD</v>
          </cell>
          <cell r="AB1336" t="str">
            <v>ZAF</v>
          </cell>
          <cell r="AC1336" t="str">
            <v>ZAF</v>
          </cell>
          <cell r="AD1336" t="str">
            <v xml:space="preserve">KTM </v>
          </cell>
        </row>
        <row r="1337">
          <cell r="A1337">
            <v>2760</v>
          </cell>
          <cell r="B1337">
            <v>228</v>
          </cell>
          <cell r="C1337" t="str">
            <v>GITIN</v>
          </cell>
          <cell r="D1337" t="str">
            <v>MADALIN IULIAN</v>
          </cell>
          <cell r="E1337" t="str">
            <v>ACS ODOBESTI</v>
          </cell>
          <cell r="F1337" t="str">
            <v>FRM</v>
          </cell>
          <cell r="G1337" t="str">
            <v>C</v>
          </cell>
          <cell r="H1337" t="str">
            <v>HOBBY</v>
          </cell>
          <cell r="I1337" t="str">
            <v>TT</v>
          </cell>
          <cell r="K1337" t="str">
            <v>Ec</v>
          </cell>
          <cell r="M1337">
            <v>45565</v>
          </cell>
          <cell r="N1337">
            <v>45657</v>
          </cell>
          <cell r="R1337">
            <v>25</v>
          </cell>
          <cell r="S1337">
            <v>36250</v>
          </cell>
          <cell r="T1337" t="str">
            <v>M</v>
          </cell>
          <cell r="V1337">
            <v>6</v>
          </cell>
          <cell r="W1337">
            <v>1990331041215</v>
          </cell>
          <cell r="X1337">
            <v>761030066</v>
          </cell>
          <cell r="Z1337">
            <v>761840272</v>
          </cell>
          <cell r="AA1337" t="str">
            <v>BUZAU</v>
          </cell>
          <cell r="AB1337" t="str">
            <v>EST</v>
          </cell>
          <cell r="AC1337" t="str">
            <v>ROU</v>
          </cell>
          <cell r="AD1337" t="str">
            <v>HUSQVARNA</v>
          </cell>
          <cell r="AE1337" t="str">
            <v>250/2T</v>
          </cell>
          <cell r="AF1337">
            <v>45318</v>
          </cell>
          <cell r="AG1337">
            <v>45359</v>
          </cell>
          <cell r="AH1337" t="str">
            <v>OP</v>
          </cell>
          <cell r="AI1337" t="str">
            <v>DA</v>
          </cell>
          <cell r="AK1337" t="str">
            <v>DA</v>
          </cell>
          <cell r="AL1337" t="str">
            <v>BIII</v>
          </cell>
          <cell r="AM1337" t="str">
            <v>POZITIV</v>
          </cell>
          <cell r="AN1337">
            <v>375</v>
          </cell>
          <cell r="AQ1337">
            <v>300</v>
          </cell>
          <cell r="AT1337" t="str">
            <v>C</v>
          </cell>
          <cell r="BF1337">
            <v>222</v>
          </cell>
          <cell r="BG1337" t="str">
            <v>L</v>
          </cell>
          <cell r="BH1337">
            <v>0</v>
          </cell>
          <cell r="BI1337" t="str">
            <v>HOBBY</v>
          </cell>
          <cell r="CB1337">
            <v>305</v>
          </cell>
          <cell r="CC1337" t="str">
            <v>L</v>
          </cell>
          <cell r="CD1337">
            <v>0</v>
          </cell>
          <cell r="CQ1337">
            <v>206</v>
          </cell>
          <cell r="CR1337" t="str">
            <v>L</v>
          </cell>
          <cell r="CS1337">
            <v>0</v>
          </cell>
          <cell r="FU1337">
            <v>6</v>
          </cell>
          <cell r="FV1337" t="str">
            <v>L</v>
          </cell>
          <cell r="FW1337">
            <v>0</v>
          </cell>
          <cell r="GZ1337">
            <v>1</v>
          </cell>
          <cell r="HT1337">
            <v>1</v>
          </cell>
          <cell r="HZ1337">
            <v>1</v>
          </cell>
          <cell r="IC1337" t="str">
            <v>DA</v>
          </cell>
        </row>
        <row r="1338">
          <cell r="A1338">
            <v>548</v>
          </cell>
          <cell r="C1338" t="str">
            <v>GIURA</v>
          </cell>
          <cell r="D1338" t="str">
            <v>MIHAI RAZVAN</v>
          </cell>
          <cell r="E1338" t="str">
            <v>HE OLTENIA</v>
          </cell>
          <cell r="F1338" t="str">
            <v>FRM</v>
          </cell>
          <cell r="G1338" t="str">
            <v>C</v>
          </cell>
          <cell r="H1338" t="str">
            <v>HOBBY</v>
          </cell>
          <cell r="I1338" t="str">
            <v>TT</v>
          </cell>
          <cell r="R1338">
            <v>28</v>
          </cell>
          <cell r="S1338">
            <v>35035</v>
          </cell>
          <cell r="T1338" t="str">
            <v>M</v>
          </cell>
          <cell r="W1338">
            <v>1951202284543</v>
          </cell>
          <cell r="X1338">
            <v>731936440</v>
          </cell>
          <cell r="AA1338" t="str">
            <v>OLT</v>
          </cell>
          <cell r="AB1338" t="str">
            <v>VEST</v>
          </cell>
          <cell r="AC1338" t="str">
            <v>ROU</v>
          </cell>
          <cell r="AD1338" t="str">
            <v>HUSQVARNA</v>
          </cell>
          <cell r="AE1338" t="str">
            <v>300/2T</v>
          </cell>
          <cell r="AI1338" t="str">
            <v>DA</v>
          </cell>
          <cell r="AK1338" t="str">
            <v>DA</v>
          </cell>
          <cell r="IC1338" t="str">
            <v>L</v>
          </cell>
        </row>
        <row r="1339">
          <cell r="A1339">
            <v>1834</v>
          </cell>
          <cell r="B1339">
            <v>865</v>
          </cell>
          <cell r="C1339" t="str">
            <v>GIURGELE</v>
          </cell>
          <cell r="D1339" t="str">
            <v>DAN</v>
          </cell>
          <cell r="E1339" t="str">
            <v>LION RACING TEAM SEBIS</v>
          </cell>
          <cell r="F1339" t="str">
            <v>FRM</v>
          </cell>
          <cell r="G1339" t="str">
            <v>A</v>
          </cell>
          <cell r="H1339" t="str">
            <v>ATV</v>
          </cell>
          <cell r="I1339" t="str">
            <v>TT</v>
          </cell>
          <cell r="R1339">
            <v>38</v>
          </cell>
          <cell r="S1339">
            <v>31205</v>
          </cell>
          <cell r="T1339" t="str">
            <v>M</v>
          </cell>
          <cell r="W1339">
            <v>1850607025260</v>
          </cell>
          <cell r="AA1339" t="str">
            <v>ARAD</v>
          </cell>
          <cell r="AB1339" t="str">
            <v>VEST</v>
          </cell>
          <cell r="AC1339" t="str">
            <v>ROU</v>
          </cell>
          <cell r="AD1339" t="str">
            <v>CAN AM</v>
          </cell>
          <cell r="AE1339" t="str">
            <v>1000/4T</v>
          </cell>
          <cell r="IC1339">
            <v>22</v>
          </cell>
        </row>
        <row r="1340">
          <cell r="A1340">
            <v>549</v>
          </cell>
          <cell r="C1340" t="str">
            <v>GIURGI</v>
          </cell>
          <cell r="D1340" t="str">
            <v>TIMOTEI</v>
          </cell>
          <cell r="E1340" t="str">
            <v>MASTER BIKE CLUJ</v>
          </cell>
          <cell r="F1340" t="str">
            <v>FRM</v>
          </cell>
          <cell r="G1340" t="str">
            <v>C</v>
          </cell>
          <cell r="H1340" t="str">
            <v>HOBBY</v>
          </cell>
          <cell r="I1340" t="str">
            <v>TT</v>
          </cell>
          <cell r="R1340">
            <v>51</v>
          </cell>
          <cell r="S1340">
            <v>26472</v>
          </cell>
          <cell r="T1340" t="str">
            <v>M</v>
          </cell>
          <cell r="W1340">
            <v>1720622241634</v>
          </cell>
          <cell r="X1340">
            <v>734310140</v>
          </cell>
          <cell r="Y1340" t="str">
            <v>timoteigiurgi@gmail.com</v>
          </cell>
          <cell r="Z1340">
            <v>722249046</v>
          </cell>
          <cell r="AA1340" t="str">
            <v>CLUJ</v>
          </cell>
          <cell r="AB1340" t="str">
            <v>VEST</v>
          </cell>
          <cell r="AC1340" t="str">
            <v>ROU</v>
          </cell>
          <cell r="AD1340" t="str">
            <v>HUSQVARNA</v>
          </cell>
          <cell r="AE1340" t="str">
            <v>350/4T</v>
          </cell>
          <cell r="CH1340">
            <v>351</v>
          </cell>
          <cell r="CI1340">
            <v>125</v>
          </cell>
          <cell r="CJ1340">
            <v>125</v>
          </cell>
          <cell r="GW1340">
            <v>1</v>
          </cell>
          <cell r="HT1340">
            <v>1</v>
          </cell>
          <cell r="HZ1340">
            <v>1</v>
          </cell>
          <cell r="IC1340" t="str">
            <v>DA</v>
          </cell>
        </row>
        <row r="1341">
          <cell r="A1341">
            <v>4036</v>
          </cell>
          <cell r="C1341" t="str">
            <v>GIURGICA</v>
          </cell>
          <cell r="D1341" t="str">
            <v>THOMAS-GABRIEL</v>
          </cell>
          <cell r="E1341" t="str">
            <v>ATV SOMESENI PLUS</v>
          </cell>
          <cell r="F1341" t="str">
            <v>FRM</v>
          </cell>
          <cell r="G1341" t="str">
            <v>C</v>
          </cell>
          <cell r="H1341" t="str">
            <v>ATV</v>
          </cell>
          <cell r="I1341" t="str">
            <v>TT</v>
          </cell>
          <cell r="L1341">
            <v>1000</v>
          </cell>
          <cell r="Q1341" t="str">
            <v>1C</v>
          </cell>
          <cell r="R1341">
            <v>16</v>
          </cell>
          <cell r="S1341">
            <v>39283</v>
          </cell>
          <cell r="T1341" t="str">
            <v>M</v>
          </cell>
          <cell r="W1341">
            <v>5070728802486</v>
          </cell>
          <cell r="X1341">
            <v>771163113</v>
          </cell>
          <cell r="Z1341">
            <v>733113538</v>
          </cell>
          <cell r="AA1341" t="str">
            <v>BRASOV</v>
          </cell>
          <cell r="AB1341" t="str">
            <v>EST</v>
          </cell>
          <cell r="AC1341" t="str">
            <v>ROU</v>
          </cell>
          <cell r="AD1341" t="str">
            <v>CAN AM</v>
          </cell>
          <cell r="AZ1341">
            <v>207</v>
          </cell>
          <cell r="BA1341">
            <v>125</v>
          </cell>
          <cell r="BB1341">
            <v>125</v>
          </cell>
        </row>
        <row r="1342">
          <cell r="A1342">
            <v>550</v>
          </cell>
          <cell r="B1342">
            <v>12</v>
          </cell>
          <cell r="C1342" t="str">
            <v>GIURGIUVEANU</v>
          </cell>
          <cell r="D1342" t="str">
            <v>LUCIAN</v>
          </cell>
          <cell r="E1342" t="str">
            <v>JUVENES TG. MURES</v>
          </cell>
          <cell r="F1342" t="str">
            <v>FRM</v>
          </cell>
          <cell r="G1342" t="str">
            <v>A</v>
          </cell>
          <cell r="H1342" t="str">
            <v>VET 1</v>
          </cell>
          <cell r="I1342" t="str">
            <v>MX</v>
          </cell>
          <cell r="J1342" t="str">
            <v>MX</v>
          </cell>
          <cell r="M1342">
            <v>45560</v>
          </cell>
          <cell r="N1342">
            <v>45657</v>
          </cell>
          <cell r="R1342">
            <v>43</v>
          </cell>
          <cell r="S1342">
            <v>29609</v>
          </cell>
          <cell r="T1342" t="str">
            <v>M</v>
          </cell>
          <cell r="V1342">
            <v>122</v>
          </cell>
          <cell r="W1342">
            <v>1810123080151</v>
          </cell>
          <cell r="X1342">
            <v>751777766</v>
          </cell>
          <cell r="Y1342" t="str">
            <v>bucaluci12@yahoo.com</v>
          </cell>
          <cell r="Z1342">
            <v>742453370</v>
          </cell>
          <cell r="AA1342" t="str">
            <v>BRASOV</v>
          </cell>
          <cell r="AB1342" t="str">
            <v>EST</v>
          </cell>
          <cell r="AC1342" t="str">
            <v>ROU</v>
          </cell>
          <cell r="AD1342" t="str">
            <v>KAWASAKI</v>
          </cell>
          <cell r="AE1342" t="str">
            <v>250/4T</v>
          </cell>
          <cell r="AF1342">
            <v>45351</v>
          </cell>
          <cell r="AG1342">
            <v>45351</v>
          </cell>
          <cell r="AH1342" t="str">
            <v>OP</v>
          </cell>
          <cell r="AI1342" t="str">
            <v>DA</v>
          </cell>
          <cell r="AK1342" t="str">
            <v>DA</v>
          </cell>
          <cell r="AN1342">
            <v>300</v>
          </cell>
          <cell r="AQ1342">
            <v>300</v>
          </cell>
          <cell r="AT1342" t="str">
            <v>C</v>
          </cell>
          <cell r="BC1342">
            <v>12</v>
          </cell>
          <cell r="BD1342" t="str">
            <v>L</v>
          </cell>
          <cell r="BE1342">
            <v>0</v>
          </cell>
          <cell r="BU1342">
            <v>12</v>
          </cell>
          <cell r="BV1342" t="str">
            <v>L</v>
          </cell>
          <cell r="BW1342">
            <v>0</v>
          </cell>
          <cell r="BX1342">
            <v>250</v>
          </cell>
          <cell r="FC1342">
            <v>12</v>
          </cell>
          <cell r="FD1342" t="str">
            <v>L</v>
          </cell>
          <cell r="FE1342">
            <v>0</v>
          </cell>
          <cell r="FR1342">
            <v>12</v>
          </cell>
          <cell r="FS1342" t="str">
            <v>L</v>
          </cell>
          <cell r="FT1342">
            <v>0</v>
          </cell>
          <cell r="HF1342">
            <v>1</v>
          </cell>
          <cell r="HU1342">
            <v>1</v>
          </cell>
          <cell r="HZ1342">
            <v>1</v>
          </cell>
          <cell r="IC1342" t="str">
            <v>DA</v>
          </cell>
        </row>
        <row r="1343">
          <cell r="A1343">
            <v>3475</v>
          </cell>
          <cell r="C1343" t="str">
            <v>GLASER</v>
          </cell>
          <cell r="D1343" t="str">
            <v>MICHAEL</v>
          </cell>
          <cell r="E1343" t="str">
            <v>HAITA DEVA</v>
          </cell>
          <cell r="F1343" t="str">
            <v>FRM</v>
          </cell>
          <cell r="G1343" t="str">
            <v>C</v>
          </cell>
          <cell r="H1343" t="str">
            <v>HOBBY</v>
          </cell>
          <cell r="I1343" t="str">
            <v>TT</v>
          </cell>
          <cell r="R1343">
            <v>30</v>
          </cell>
          <cell r="S1343">
            <v>34240</v>
          </cell>
          <cell r="T1343" t="str">
            <v>M</v>
          </cell>
          <cell r="W1343" t="str">
            <v>LG92ZWNV8</v>
          </cell>
          <cell r="X1343">
            <v>4915129901210</v>
          </cell>
          <cell r="AA1343" t="str">
            <v>GERMANIA</v>
          </cell>
          <cell r="AB1343" t="str">
            <v>DEU</v>
          </cell>
          <cell r="AC1343" t="str">
            <v>GER</v>
          </cell>
          <cell r="AD1343" t="str">
            <v>BETA</v>
          </cell>
          <cell r="BR1343">
            <v>524</v>
          </cell>
          <cell r="BS1343">
            <v>30</v>
          </cell>
          <cell r="BT1343">
            <v>25</v>
          </cell>
          <cell r="FL1343">
            <v>348</v>
          </cell>
          <cell r="FM1343">
            <v>30</v>
          </cell>
          <cell r="FN1343">
            <v>30</v>
          </cell>
          <cell r="GW1343">
            <v>1</v>
          </cell>
          <cell r="HT1343">
            <v>1</v>
          </cell>
          <cell r="HZ1343">
            <v>1</v>
          </cell>
          <cell r="IC1343" t="str">
            <v>DA</v>
          </cell>
        </row>
        <row r="1344">
          <cell r="A1344">
            <v>2228</v>
          </cell>
          <cell r="C1344" t="str">
            <v>GLATRE</v>
          </cell>
          <cell r="D1344" t="str">
            <v>DANIEL</v>
          </cell>
          <cell r="E1344" t="str">
            <v>HAITA DEVA</v>
          </cell>
          <cell r="F1344" t="str">
            <v>FRM</v>
          </cell>
          <cell r="G1344" t="str">
            <v>C</v>
          </cell>
          <cell r="H1344" t="str">
            <v>HOBBY</v>
          </cell>
          <cell r="I1344" t="str">
            <v>TT</v>
          </cell>
          <cell r="R1344">
            <v>124</v>
          </cell>
          <cell r="T1344" t="str">
            <v>M</v>
          </cell>
          <cell r="W1344" t="str">
            <v>ZB3T0J352</v>
          </cell>
          <cell r="X1344">
            <v>680938736</v>
          </cell>
          <cell r="Y1344" t="str">
            <v>glatre.daniel@orange.fr</v>
          </cell>
          <cell r="AA1344" t="str">
            <v>FRANTA</v>
          </cell>
          <cell r="AB1344" t="str">
            <v>FRA</v>
          </cell>
          <cell r="AC1344" t="str">
            <v xml:space="preserve">FRA </v>
          </cell>
          <cell r="AD1344" t="str">
            <v>BETA</v>
          </cell>
        </row>
        <row r="1345">
          <cell r="A1345">
            <v>2227</v>
          </cell>
          <cell r="C1345" t="str">
            <v>GLATRE</v>
          </cell>
          <cell r="D1345" t="str">
            <v>SERGE</v>
          </cell>
          <cell r="E1345" t="str">
            <v>HAITA DEVA</v>
          </cell>
          <cell r="F1345" t="str">
            <v>FRM</v>
          </cell>
          <cell r="G1345" t="str">
            <v>C</v>
          </cell>
          <cell r="H1345" t="str">
            <v>HOBBY</v>
          </cell>
          <cell r="I1345" t="str">
            <v>TT</v>
          </cell>
          <cell r="R1345">
            <v>61</v>
          </cell>
          <cell r="S1345">
            <v>22906</v>
          </cell>
          <cell r="T1345" t="str">
            <v>M</v>
          </cell>
          <cell r="W1345" t="str">
            <v>150235302551</v>
          </cell>
          <cell r="X1345">
            <v>33607709742</v>
          </cell>
          <cell r="Y1345" t="str">
            <v>glatre.serge@orange.fr</v>
          </cell>
          <cell r="AA1345" t="str">
            <v>FRANTA</v>
          </cell>
          <cell r="AB1345" t="str">
            <v>FRA</v>
          </cell>
          <cell r="AC1345" t="str">
            <v xml:space="preserve">FRA </v>
          </cell>
          <cell r="AD1345" t="str">
            <v>HUSQVARNA</v>
          </cell>
        </row>
        <row r="1346">
          <cell r="A1346">
            <v>2492</v>
          </cell>
          <cell r="C1346" t="str">
            <v>GLAVA</v>
          </cell>
          <cell r="D1346" t="str">
            <v>GEORGE</v>
          </cell>
          <cell r="E1346" t="str">
            <v>FREE BIKE TEAM</v>
          </cell>
          <cell r="F1346" t="str">
            <v>FRM</v>
          </cell>
          <cell r="G1346" t="str">
            <v>C</v>
          </cell>
          <cell r="H1346" t="str">
            <v>HOBBY</v>
          </cell>
          <cell r="I1346" t="str">
            <v>TT</v>
          </cell>
          <cell r="R1346">
            <v>34</v>
          </cell>
          <cell r="S1346">
            <v>32746</v>
          </cell>
          <cell r="T1346" t="str">
            <v>M</v>
          </cell>
          <cell r="W1346">
            <v>1890826160079</v>
          </cell>
          <cell r="X1346">
            <v>763473683</v>
          </cell>
          <cell r="AA1346" t="str">
            <v>DOLJ</v>
          </cell>
          <cell r="AB1346" t="str">
            <v>VEST</v>
          </cell>
          <cell r="AC1346" t="str">
            <v>ROU</v>
          </cell>
        </row>
        <row r="1347">
          <cell r="A1347">
            <v>551</v>
          </cell>
          <cell r="C1347" t="str">
            <v>GLAVAN</v>
          </cell>
          <cell r="D1347" t="str">
            <v>ALIN ȘTEFAN</v>
          </cell>
          <cell r="E1347" t="str">
            <v>AVENTURA PARC DOBROGEA</v>
          </cell>
          <cell r="F1347" t="str">
            <v>FRM</v>
          </cell>
          <cell r="G1347" t="str">
            <v>B</v>
          </cell>
          <cell r="H1347" t="str">
            <v>EXPERT</v>
          </cell>
          <cell r="I1347" t="str">
            <v>TT</v>
          </cell>
          <cell r="M1347">
            <v>45570</v>
          </cell>
          <cell r="R1347">
            <v>34</v>
          </cell>
          <cell r="S1347">
            <v>32863</v>
          </cell>
          <cell r="T1347" t="str">
            <v>M</v>
          </cell>
          <cell r="W1347">
            <v>1891221161877</v>
          </cell>
          <cell r="X1347">
            <v>769152184</v>
          </cell>
          <cell r="AA1347" t="str">
            <v>GALATI</v>
          </cell>
          <cell r="AB1347" t="str">
            <v>EST</v>
          </cell>
          <cell r="AC1347" t="str">
            <v>ROU</v>
          </cell>
          <cell r="AD1347" t="str">
            <v>BETA</v>
          </cell>
          <cell r="AE1347" t="str">
            <v>300/2T</v>
          </cell>
          <cell r="AI1347" t="str">
            <v>DA</v>
          </cell>
          <cell r="BF1347">
            <v>114</v>
          </cell>
          <cell r="BG1347">
            <v>145</v>
          </cell>
          <cell r="BH1347">
            <v>125</v>
          </cell>
          <cell r="BI1347" t="str">
            <v>EXP</v>
          </cell>
          <cell r="BJ1347" t="str">
            <v>OK</v>
          </cell>
          <cell r="EZ1347">
            <v>2</v>
          </cell>
          <cell r="FA1347" t="str">
            <v>L</v>
          </cell>
          <cell r="FB1347">
            <v>0</v>
          </cell>
          <cell r="GZ1347">
            <v>1</v>
          </cell>
          <cell r="HT1347">
            <v>1</v>
          </cell>
          <cell r="HZ1347">
            <v>1</v>
          </cell>
          <cell r="IC1347" t="str">
            <v>DA</v>
          </cell>
        </row>
        <row r="1348">
          <cell r="A1348">
            <v>3271</v>
          </cell>
          <cell r="C1348" t="str">
            <v>GLINKOWSKI</v>
          </cell>
          <cell r="D1348" t="str">
            <v>BARTOSZ</v>
          </cell>
          <cell r="E1348" t="str">
            <v>HAITA DEVA</v>
          </cell>
          <cell r="F1348" t="str">
            <v>FRM</v>
          </cell>
          <cell r="G1348" t="str">
            <v>C</v>
          </cell>
          <cell r="H1348" t="str">
            <v>HOBBY</v>
          </cell>
          <cell r="I1348" t="str">
            <v>TT</v>
          </cell>
          <cell r="R1348">
            <v>34</v>
          </cell>
          <cell r="S1348">
            <v>32771</v>
          </cell>
          <cell r="T1348" t="str">
            <v>M</v>
          </cell>
          <cell r="W1348">
            <v>89092005199</v>
          </cell>
          <cell r="X1348">
            <v>698690733</v>
          </cell>
          <cell r="Y1348" t="str">
            <v>b.glinkowski@wielkopolski-indyk.pl</v>
          </cell>
          <cell r="AA1348" t="str">
            <v>POLONIA</v>
          </cell>
          <cell r="AB1348" t="str">
            <v>POL</v>
          </cell>
          <cell r="AC1348" t="str">
            <v>POL</v>
          </cell>
          <cell r="BR1348">
            <v>103</v>
          </cell>
          <cell r="BS1348">
            <v>30</v>
          </cell>
          <cell r="BT1348">
            <v>25</v>
          </cell>
          <cell r="GW1348">
            <v>1</v>
          </cell>
          <cell r="HT1348">
            <v>1</v>
          </cell>
          <cell r="HZ1348">
            <v>1</v>
          </cell>
          <cell r="IC1348" t="str">
            <v>DA</v>
          </cell>
        </row>
        <row r="1349">
          <cell r="A1349">
            <v>3802</v>
          </cell>
          <cell r="C1349" t="str">
            <v>GLOCK</v>
          </cell>
          <cell r="D1349" t="str">
            <v>ALICIA</v>
          </cell>
          <cell r="E1349" t="str">
            <v>MRM BUCURESTI</v>
          </cell>
          <cell r="F1349" t="str">
            <v>FRM</v>
          </cell>
          <cell r="G1349" t="str">
            <v>A</v>
          </cell>
          <cell r="H1349" t="str">
            <v>FETE</v>
          </cell>
          <cell r="I1349" t="str">
            <v>TT</v>
          </cell>
          <cell r="R1349">
            <v>26</v>
          </cell>
          <cell r="S1349">
            <v>35613</v>
          </cell>
          <cell r="T1349" t="str">
            <v>F</v>
          </cell>
          <cell r="W1349" t="str">
            <v>L5VXCJHPT</v>
          </cell>
          <cell r="X1349">
            <v>1733534496</v>
          </cell>
          <cell r="AA1349" t="str">
            <v>GERMANIA</v>
          </cell>
          <cell r="AB1349" t="str">
            <v>DEU</v>
          </cell>
          <cell r="AC1349" t="str">
            <v>GER</v>
          </cell>
          <cell r="AD1349" t="str">
            <v>BETA</v>
          </cell>
          <cell r="EB1349">
            <v>404</v>
          </cell>
          <cell r="EC1349">
            <v>35</v>
          </cell>
          <cell r="ED1349">
            <v>25</v>
          </cell>
          <cell r="GW1349">
            <v>1</v>
          </cell>
          <cell r="HT1349">
            <v>1</v>
          </cell>
          <cell r="HZ1349">
            <v>1</v>
          </cell>
          <cell r="IC1349" t="str">
            <v>DA</v>
          </cell>
        </row>
        <row r="1350">
          <cell r="A1350">
            <v>3102</v>
          </cell>
          <cell r="B1350">
            <v>201</v>
          </cell>
          <cell r="C1350" t="str">
            <v>GLOCKNER</v>
          </cell>
          <cell r="D1350" t="str">
            <v>NORBERT</v>
          </cell>
          <cell r="E1350" t="str">
            <v>GO RACING</v>
          </cell>
          <cell r="F1350" t="str">
            <v>FRM</v>
          </cell>
          <cell r="G1350" t="str">
            <v>A</v>
          </cell>
          <cell r="H1350" t="str">
            <v>PRO</v>
          </cell>
          <cell r="I1350" t="str">
            <v>TT</v>
          </cell>
          <cell r="J1350" t="str">
            <v>A-Ec</v>
          </cell>
          <cell r="K1350" t="str">
            <v>Ec</v>
          </cell>
          <cell r="N1350">
            <v>45657</v>
          </cell>
          <cell r="O1350" t="str">
            <v>TREBUIE LA EXPERT EC</v>
          </cell>
          <cell r="R1350">
            <v>22</v>
          </cell>
          <cell r="S1350">
            <v>37270</v>
          </cell>
          <cell r="T1350" t="str">
            <v>M</v>
          </cell>
          <cell r="V1350">
            <v>4</v>
          </cell>
          <cell r="W1350">
            <v>5020114194038</v>
          </cell>
          <cell r="X1350">
            <v>751837220</v>
          </cell>
          <cell r="Z1350">
            <v>744539498</v>
          </cell>
          <cell r="AA1350" t="str">
            <v>HARGHITA</v>
          </cell>
          <cell r="AB1350" t="str">
            <v>EST</v>
          </cell>
          <cell r="AC1350" t="str">
            <v>ROU</v>
          </cell>
          <cell r="AD1350" t="str">
            <v>KTM</v>
          </cell>
          <cell r="AE1350" t="str">
            <v>350/4T</v>
          </cell>
          <cell r="AF1350">
            <v>45351</v>
          </cell>
          <cell r="AG1350">
            <v>45351</v>
          </cell>
          <cell r="AH1350" t="str">
            <v>OP</v>
          </cell>
          <cell r="AK1350" t="str">
            <v>DA</v>
          </cell>
          <cell r="AN1350">
            <v>300</v>
          </cell>
          <cell r="AO1350" t="str">
            <v>DA</v>
          </cell>
          <cell r="AP1350">
            <v>300</v>
          </cell>
          <cell r="AQ1350">
            <v>300</v>
          </cell>
          <cell r="AT1350" t="str">
            <v>C</v>
          </cell>
          <cell r="BL1350">
            <v>270</v>
          </cell>
          <cell r="BM1350">
            <v>125</v>
          </cell>
          <cell r="BN1350">
            <v>125</v>
          </cell>
          <cell r="CB1350">
            <v>307</v>
          </cell>
          <cell r="CC1350" t="str">
            <v>L</v>
          </cell>
          <cell r="CD1350">
            <v>0</v>
          </cell>
          <cell r="CT1350">
            <v>201</v>
          </cell>
          <cell r="CU1350" t="str">
            <v>L</v>
          </cell>
          <cell r="CV1350">
            <v>0</v>
          </cell>
          <cell r="EK1350">
            <v>210</v>
          </cell>
          <cell r="EL1350" t="str">
            <v>L</v>
          </cell>
          <cell r="EM1350">
            <v>0</v>
          </cell>
          <cell r="FF1350">
            <v>302</v>
          </cell>
          <cell r="FG1350" t="str">
            <v>L</v>
          </cell>
          <cell r="FH1350">
            <v>0</v>
          </cell>
          <cell r="FO1350">
            <v>652</v>
          </cell>
          <cell r="FP1350" t="str">
            <v>L</v>
          </cell>
          <cell r="FQ1350">
            <v>0</v>
          </cell>
          <cell r="GZ1350">
            <v>1</v>
          </cell>
          <cell r="HT1350">
            <v>1</v>
          </cell>
          <cell r="HZ1350">
            <v>1</v>
          </cell>
          <cell r="IC1350" t="str">
            <v>DA</v>
          </cell>
        </row>
        <row r="1351">
          <cell r="A1351">
            <v>552</v>
          </cell>
          <cell r="B1351">
            <v>323</v>
          </cell>
          <cell r="C1351" t="str">
            <v>GLODEANU</v>
          </cell>
          <cell r="D1351" t="str">
            <v>SILVIU</v>
          </cell>
          <cell r="E1351" t="str">
            <v>CSM FLACARA MORENI</v>
          </cell>
          <cell r="F1351" t="str">
            <v>FRM</v>
          </cell>
          <cell r="G1351" t="str">
            <v>A</v>
          </cell>
          <cell r="H1351" t="str">
            <v>VET</v>
          </cell>
          <cell r="I1351" t="str">
            <v>TT</v>
          </cell>
          <cell r="K1351" t="str">
            <v>TT</v>
          </cell>
          <cell r="N1351">
            <v>45657</v>
          </cell>
          <cell r="R1351">
            <v>53</v>
          </cell>
          <cell r="S1351">
            <v>25860</v>
          </cell>
          <cell r="T1351" t="str">
            <v>M</v>
          </cell>
          <cell r="W1351">
            <v>1701019150754</v>
          </cell>
          <cell r="X1351">
            <v>722884027</v>
          </cell>
          <cell r="Z1351">
            <v>733341600</v>
          </cell>
          <cell r="AA1351" t="str">
            <v>DAMBOVITA</v>
          </cell>
          <cell r="AB1351" t="str">
            <v>EST</v>
          </cell>
          <cell r="AC1351" t="str">
            <v>ROU</v>
          </cell>
          <cell r="AD1351" t="str">
            <v>KTM</v>
          </cell>
          <cell r="AE1351" t="str">
            <v>300/2T</v>
          </cell>
          <cell r="AF1351">
            <v>45334</v>
          </cell>
          <cell r="AG1351">
            <v>45351</v>
          </cell>
          <cell r="AH1351" t="str">
            <v>OP</v>
          </cell>
          <cell r="AL1351" t="str">
            <v>0I</v>
          </cell>
          <cell r="AM1351" t="str">
            <v>POZITIV</v>
          </cell>
          <cell r="AN1351">
            <v>450</v>
          </cell>
          <cell r="AQ1351">
            <v>300</v>
          </cell>
          <cell r="AT1351" t="str">
            <v>C</v>
          </cell>
          <cell r="CB1351">
            <v>505</v>
          </cell>
          <cell r="CC1351" t="str">
            <v>L</v>
          </cell>
          <cell r="CD1351">
            <v>0</v>
          </cell>
          <cell r="GZ1351">
            <v>1</v>
          </cell>
          <cell r="HT1351">
            <v>1</v>
          </cell>
          <cell r="HZ1351">
            <v>1</v>
          </cell>
          <cell r="IC1351" t="str">
            <v>DA</v>
          </cell>
        </row>
        <row r="1352">
          <cell r="A1352">
            <v>553</v>
          </cell>
          <cell r="C1352" t="str">
            <v>GOCEK</v>
          </cell>
          <cell r="D1352" t="str">
            <v xml:space="preserve">WOJCIECH </v>
          </cell>
          <cell r="E1352" t="str">
            <v>HAITA DEVA</v>
          </cell>
          <cell r="F1352" t="str">
            <v>FRM</v>
          </cell>
          <cell r="G1352" t="str">
            <v>B</v>
          </cell>
          <cell r="H1352" t="str">
            <v>EXPERT</v>
          </cell>
          <cell r="I1352" t="str">
            <v>TT</v>
          </cell>
          <cell r="R1352">
            <v>44</v>
          </cell>
          <cell r="S1352">
            <v>29235</v>
          </cell>
          <cell r="T1352" t="str">
            <v>M</v>
          </cell>
          <cell r="W1352">
            <v>80011513874</v>
          </cell>
          <cell r="X1352">
            <v>509704522</v>
          </cell>
          <cell r="AA1352" t="str">
            <v>POLONIA</v>
          </cell>
          <cell r="AB1352" t="str">
            <v>POL</v>
          </cell>
          <cell r="AC1352" t="str">
            <v>POL</v>
          </cell>
          <cell r="AD1352" t="str">
            <v>KTM</v>
          </cell>
        </row>
        <row r="1353">
          <cell r="A1353">
            <v>3222</v>
          </cell>
          <cell r="C1353" t="str">
            <v>GOCZAN</v>
          </cell>
          <cell r="D1353" t="str">
            <v>TAMAS</v>
          </cell>
          <cell r="E1353" t="str">
            <v>EXTREM MOTORS ORASTIE</v>
          </cell>
          <cell r="F1353" t="str">
            <v>FRM</v>
          </cell>
          <cell r="G1353" t="str">
            <v>B</v>
          </cell>
          <cell r="H1353" t="str">
            <v>EXPERT</v>
          </cell>
          <cell r="I1353" t="str">
            <v>TT</v>
          </cell>
          <cell r="R1353">
            <v>44</v>
          </cell>
          <cell r="S1353">
            <v>29050</v>
          </cell>
          <cell r="T1353" t="str">
            <v>M</v>
          </cell>
          <cell r="W1353" t="str">
            <v>50695RA</v>
          </cell>
          <cell r="X1353">
            <v>36302442115</v>
          </cell>
          <cell r="AA1353" t="str">
            <v>UNGARIA</v>
          </cell>
          <cell r="AB1353" t="str">
            <v>HUN</v>
          </cell>
          <cell r="AC1353" t="str">
            <v>HUN</v>
          </cell>
          <cell r="AD1353" t="str">
            <v>BETA</v>
          </cell>
          <cell r="BI1353">
            <v>356</v>
          </cell>
          <cell r="BJ1353">
            <v>30</v>
          </cell>
          <cell r="BK1353">
            <v>25</v>
          </cell>
          <cell r="DI1353">
            <v>128</v>
          </cell>
          <cell r="DJ1353">
            <v>125</v>
          </cell>
          <cell r="DK1353">
            <v>125</v>
          </cell>
          <cell r="GW1353">
            <v>1</v>
          </cell>
          <cell r="HT1353">
            <v>1</v>
          </cell>
          <cell r="HZ1353">
            <v>1</v>
          </cell>
          <cell r="IC1353" t="str">
            <v>DA</v>
          </cell>
        </row>
        <row r="1354">
          <cell r="A1354">
            <v>1887</v>
          </cell>
          <cell r="C1354" t="str">
            <v xml:space="preserve">GODEANU </v>
          </cell>
          <cell r="D1354" t="str">
            <v>ROBERT</v>
          </cell>
          <cell r="G1354" t="str">
            <v>C</v>
          </cell>
          <cell r="H1354" t="str">
            <v>HOBBY</v>
          </cell>
          <cell r="I1354" t="str">
            <v>TT</v>
          </cell>
          <cell r="R1354">
            <v>124</v>
          </cell>
          <cell r="T1354" t="str">
            <v>M</v>
          </cell>
          <cell r="AB1354" t="e">
            <v>#N/A</v>
          </cell>
          <cell r="AC1354" t="str">
            <v>ROU</v>
          </cell>
        </row>
        <row r="1355">
          <cell r="A1355">
            <v>3847</v>
          </cell>
          <cell r="C1355" t="str">
            <v>GODJA</v>
          </cell>
          <cell r="D1355" t="str">
            <v>DANIEL</v>
          </cell>
          <cell r="F1355" t="e">
            <v>#N/A</v>
          </cell>
          <cell r="G1355" t="str">
            <v>C</v>
          </cell>
          <cell r="H1355" t="str">
            <v>HOBBY</v>
          </cell>
          <cell r="I1355" t="str">
            <v>TT</v>
          </cell>
          <cell r="R1355">
            <v>124</v>
          </cell>
          <cell r="T1355" t="str">
            <v>M</v>
          </cell>
          <cell r="AB1355" t="e">
            <v>#N/A</v>
          </cell>
          <cell r="AC1355" t="str">
            <v>ROU</v>
          </cell>
          <cell r="AD1355" t="str">
            <v>KTM</v>
          </cell>
        </row>
        <row r="1356">
          <cell r="A1356">
            <v>2240</v>
          </cell>
          <cell r="C1356" t="str">
            <v>GOEPFERT</v>
          </cell>
          <cell r="D1356" t="str">
            <v>ALAIN</v>
          </cell>
          <cell r="E1356" t="str">
            <v>ELVETIA</v>
          </cell>
          <cell r="F1356" t="str">
            <v>FMS</v>
          </cell>
          <cell r="G1356" t="str">
            <v>D</v>
          </cell>
          <cell r="H1356" t="str">
            <v>HOBBY-S</v>
          </cell>
          <cell r="I1356" t="str">
            <v>TT</v>
          </cell>
          <cell r="R1356">
            <v>39</v>
          </cell>
          <cell r="S1356">
            <v>30904</v>
          </cell>
          <cell r="T1356" t="str">
            <v>M</v>
          </cell>
          <cell r="W1356" t="str">
            <v>E3260123</v>
          </cell>
          <cell r="X1356" t="str">
            <v>+41765640161</v>
          </cell>
          <cell r="Y1356" t="str">
            <v>info@motoveredlung.ch</v>
          </cell>
          <cell r="AA1356" t="str">
            <v>ELVETIA</v>
          </cell>
          <cell r="AB1356" t="str">
            <v>CHE</v>
          </cell>
          <cell r="AC1356" t="str">
            <v>CHE</v>
          </cell>
          <cell r="AD1356" t="str">
            <v>SHERCO</v>
          </cell>
          <cell r="BR1356">
            <v>621</v>
          </cell>
          <cell r="BS1356" t="str">
            <v>SP</v>
          </cell>
          <cell r="BT1356" t="str">
            <v>SP</v>
          </cell>
        </row>
        <row r="1357">
          <cell r="A1357">
            <v>554</v>
          </cell>
          <cell r="C1357" t="str">
            <v>GOEPFERT </v>
          </cell>
          <cell r="D1357" t="str">
            <v>LARS</v>
          </cell>
          <cell r="E1357" t="str">
            <v>HAITA DEVA</v>
          </cell>
          <cell r="F1357" t="str">
            <v>FRM</v>
          </cell>
          <cell r="G1357" t="str">
            <v>B</v>
          </cell>
          <cell r="H1357" t="str">
            <v>EXPERT</v>
          </cell>
          <cell r="I1357" t="str">
            <v>TT</v>
          </cell>
          <cell r="R1357">
            <v>40</v>
          </cell>
          <cell r="S1357">
            <v>30767</v>
          </cell>
          <cell r="T1357" t="str">
            <v>M</v>
          </cell>
          <cell r="W1357" t="str">
            <v>LH8L114JZ</v>
          </cell>
          <cell r="X1357">
            <v>15112431867</v>
          </cell>
          <cell r="AA1357" t="str">
            <v>GERMANIA</v>
          </cell>
          <cell r="AB1357" t="str">
            <v>DEU</v>
          </cell>
          <cell r="AC1357" t="str">
            <v>GER</v>
          </cell>
        </row>
        <row r="1358">
          <cell r="A1358">
            <v>3427</v>
          </cell>
          <cell r="C1358" t="str">
            <v>GOETZE</v>
          </cell>
          <cell r="D1358" t="str">
            <v xml:space="preserve">RUDOLF </v>
          </cell>
          <cell r="E1358" t="str">
            <v>GERMANIA</v>
          </cell>
          <cell r="F1358" t="str">
            <v>DMSB</v>
          </cell>
          <cell r="G1358" t="str">
            <v>C</v>
          </cell>
          <cell r="H1358" t="str">
            <v>HOBBY</v>
          </cell>
          <cell r="I1358" t="str">
            <v>TT</v>
          </cell>
          <cell r="R1358">
            <v>124</v>
          </cell>
          <cell r="T1358" t="str">
            <v>M</v>
          </cell>
          <cell r="W1358" t="str">
            <v>L4VW6RHKM</v>
          </cell>
          <cell r="X1358">
            <v>436604387451</v>
          </cell>
          <cell r="AA1358" t="str">
            <v>GERMANIA</v>
          </cell>
          <cell r="AB1358" t="str">
            <v>DEU</v>
          </cell>
          <cell r="AC1358" t="str">
            <v>GER</v>
          </cell>
          <cell r="BR1358" t="str">
            <v>???</v>
          </cell>
        </row>
        <row r="1359">
          <cell r="A1359">
            <v>555</v>
          </cell>
          <cell r="C1359" t="str">
            <v>GOGA</v>
          </cell>
          <cell r="D1359" t="str">
            <v>ANDREA</v>
          </cell>
          <cell r="E1359" t="str">
            <v>GO RACING</v>
          </cell>
          <cell r="F1359" t="str">
            <v>FRM</v>
          </cell>
          <cell r="G1359" t="str">
            <v>A</v>
          </cell>
          <cell r="H1359" t="str">
            <v>FETE</v>
          </cell>
          <cell r="I1359" t="str">
            <v>TT</v>
          </cell>
          <cell r="K1359" t="str">
            <v>TT</v>
          </cell>
          <cell r="N1359">
            <v>45657</v>
          </cell>
          <cell r="R1359">
            <v>42</v>
          </cell>
          <cell r="S1359">
            <v>29987</v>
          </cell>
          <cell r="T1359" t="str">
            <v>F</v>
          </cell>
          <cell r="W1359">
            <v>2820205190459</v>
          </cell>
          <cell r="X1359">
            <v>745477508</v>
          </cell>
          <cell r="Y1359" t="str">
            <v>andrea.goga@yahoo.com</v>
          </cell>
          <cell r="Z1359">
            <v>735873573</v>
          </cell>
          <cell r="AA1359" t="str">
            <v>BUCURESTI</v>
          </cell>
          <cell r="AB1359" t="str">
            <v>EST</v>
          </cell>
          <cell r="AC1359" t="str">
            <v>ROU</v>
          </cell>
          <cell r="AD1359" t="str">
            <v>BETA</v>
          </cell>
          <cell r="AE1359" t="str">
            <v>200/2T</v>
          </cell>
          <cell r="AF1359">
            <v>45351</v>
          </cell>
          <cell r="AG1359">
            <v>45351</v>
          </cell>
          <cell r="AH1359" t="str">
            <v>OP</v>
          </cell>
          <cell r="AI1359" t="str">
            <v>DA</v>
          </cell>
          <cell r="AK1359" t="str">
            <v>DA</v>
          </cell>
          <cell r="AN1359">
            <v>450</v>
          </cell>
          <cell r="AQ1359">
            <v>300</v>
          </cell>
          <cell r="AT1359" t="str">
            <v>C</v>
          </cell>
          <cell r="BY1359">
            <v>530</v>
          </cell>
          <cell r="BZ1359" t="str">
            <v>L</v>
          </cell>
          <cell r="CA1359">
            <v>0</v>
          </cell>
          <cell r="GW1359">
            <v>1</v>
          </cell>
          <cell r="HT1359">
            <v>1</v>
          </cell>
          <cell r="HZ1359">
            <v>1</v>
          </cell>
          <cell r="IC1359" t="str">
            <v>DA</v>
          </cell>
        </row>
        <row r="1360">
          <cell r="A1360">
            <v>556</v>
          </cell>
          <cell r="C1360" t="str">
            <v>GOGGIA </v>
          </cell>
          <cell r="D1360" t="str">
            <v>SONNY</v>
          </cell>
          <cell r="E1360" t="str">
            <v>ITALIA</v>
          </cell>
          <cell r="F1360" t="str">
            <v>FMI</v>
          </cell>
          <cell r="G1360" t="str">
            <v>A</v>
          </cell>
          <cell r="H1360" t="str">
            <v>PRO</v>
          </cell>
          <cell r="I1360" t="str">
            <v>TT</v>
          </cell>
          <cell r="M1360" t="str">
            <v>SP</v>
          </cell>
          <cell r="N1360" t="str">
            <v>SP</v>
          </cell>
          <cell r="R1360">
            <v>29</v>
          </cell>
          <cell r="S1360">
            <v>34545</v>
          </cell>
          <cell r="T1360" t="str">
            <v>M</v>
          </cell>
          <cell r="W1360" t="str">
            <v>ID AV2754028</v>
          </cell>
          <cell r="Y1360" t="str">
            <v>sonnygoggia@gmail.com</v>
          </cell>
          <cell r="AA1360" t="str">
            <v>ITALIA</v>
          </cell>
          <cell r="AB1360" t="str">
            <v>ITA</v>
          </cell>
          <cell r="AC1360" t="str">
            <v>ITA</v>
          </cell>
          <cell r="AD1360" t="str">
            <v>KTM</v>
          </cell>
          <cell r="AE1360" t="str">
            <v>300/2T</v>
          </cell>
          <cell r="IC1360">
            <v>1</v>
          </cell>
        </row>
        <row r="1361">
          <cell r="A1361">
            <v>2150</v>
          </cell>
          <cell r="C1361" t="str">
            <v>GOHLKE</v>
          </cell>
          <cell r="D1361" t="str">
            <v>MATTHIAS</v>
          </cell>
          <cell r="E1361" t="str">
            <v>HAITA DEVA</v>
          </cell>
          <cell r="F1361" t="str">
            <v>FRM</v>
          </cell>
          <cell r="G1361" t="str">
            <v>C</v>
          </cell>
          <cell r="H1361" t="str">
            <v>HOBBY</v>
          </cell>
          <cell r="I1361" t="str">
            <v>TT</v>
          </cell>
          <cell r="R1361">
            <v>36</v>
          </cell>
          <cell r="S1361">
            <v>32046</v>
          </cell>
          <cell r="T1361" t="str">
            <v>M</v>
          </cell>
          <cell r="W1361" t="str">
            <v>LHJ27HWZV</v>
          </cell>
          <cell r="X1361" t="str">
            <v>015116840437</v>
          </cell>
          <cell r="Y1361" t="str">
            <v>ziesenhenne@t-online.de</v>
          </cell>
          <cell r="AA1361" t="str">
            <v>GERMANIA</v>
          </cell>
          <cell r="AB1361" t="str">
            <v>DEU</v>
          </cell>
          <cell r="AC1361" t="str">
            <v>GER</v>
          </cell>
          <cell r="AD1361" t="str">
            <v>SHERCO</v>
          </cell>
          <cell r="BR1361">
            <v>428</v>
          </cell>
          <cell r="BS1361">
            <v>30</v>
          </cell>
          <cell r="BT1361">
            <v>25</v>
          </cell>
          <cell r="GW1361">
            <v>1</v>
          </cell>
          <cell r="HT1361">
            <v>1</v>
          </cell>
          <cell r="HZ1361">
            <v>1</v>
          </cell>
          <cell r="IC1361" t="str">
            <v>DA</v>
          </cell>
        </row>
        <row r="1362">
          <cell r="A1362">
            <v>1334</v>
          </cell>
          <cell r="B1362">
            <v>97</v>
          </cell>
          <cell r="C1362" t="str">
            <v>RUS</v>
          </cell>
          <cell r="D1362" t="str">
            <v>VICTOR ADRIAN</v>
          </cell>
          <cell r="E1362" t="str">
            <v>MRM BUCURESTI</v>
          </cell>
          <cell r="F1362" t="str">
            <v>FRM</v>
          </cell>
          <cell r="G1362" t="str">
            <v>A</v>
          </cell>
          <cell r="H1362" t="str">
            <v>STK1000</v>
          </cell>
          <cell r="I1362" t="str">
            <v>V</v>
          </cell>
          <cell r="L1362" t="str">
            <v>V</v>
          </cell>
          <cell r="M1362">
            <v>45572</v>
          </cell>
          <cell r="O1362" t="str">
            <v>SERRES 04</v>
          </cell>
          <cell r="R1362">
            <v>41</v>
          </cell>
          <cell r="S1362">
            <v>30174</v>
          </cell>
          <cell r="T1362" t="str">
            <v>M</v>
          </cell>
          <cell r="V1362">
            <v>40</v>
          </cell>
          <cell r="W1362">
            <v>1820811410037</v>
          </cell>
          <cell r="X1362">
            <v>736934474</v>
          </cell>
          <cell r="Y1362" t="str">
            <v>adrianrus00@yahoo.com</v>
          </cell>
          <cell r="Z1362">
            <v>734748290</v>
          </cell>
          <cell r="AA1362" t="str">
            <v>BUCURESTI</v>
          </cell>
          <cell r="AB1362" t="str">
            <v>EST</v>
          </cell>
          <cell r="AC1362" t="str">
            <v>ROU</v>
          </cell>
          <cell r="AD1362" t="str">
            <v>YAMAHA</v>
          </cell>
          <cell r="AE1362" t="str">
            <v>1000/4T</v>
          </cell>
          <cell r="AF1362">
            <v>45390</v>
          </cell>
          <cell r="AG1362">
            <v>45410</v>
          </cell>
          <cell r="AH1362" t="str">
            <v>FCH</v>
          </cell>
          <cell r="AI1362" t="str">
            <v>DA</v>
          </cell>
          <cell r="AK1362" t="str">
            <v>DA</v>
          </cell>
          <cell r="AN1362">
            <v>430</v>
          </cell>
          <cell r="AQ1362" t="str">
            <v>NU</v>
          </cell>
          <cell r="AR1362">
            <v>70</v>
          </cell>
          <cell r="AT1362" t="str">
            <v>C</v>
          </cell>
          <cell r="IC1362">
            <v>22</v>
          </cell>
        </row>
        <row r="1363">
          <cell r="A1363">
            <v>557</v>
          </cell>
          <cell r="C1363" t="str">
            <v>GOLEBIOWSKI</v>
          </cell>
          <cell r="D1363" t="str">
            <v>ARTUR MAREK</v>
          </cell>
          <cell r="E1363" t="str">
            <v>MASTER BIKE CLUJ</v>
          </cell>
          <cell r="F1363" t="str">
            <v>FRM</v>
          </cell>
          <cell r="G1363" t="str">
            <v>C</v>
          </cell>
          <cell r="H1363" t="str">
            <v>HOBBY</v>
          </cell>
          <cell r="I1363" t="str">
            <v>TT</v>
          </cell>
          <cell r="R1363">
            <v>44</v>
          </cell>
          <cell r="S1363">
            <v>29077</v>
          </cell>
          <cell r="T1363" t="str">
            <v>M</v>
          </cell>
          <cell r="W1363">
            <v>79081016293</v>
          </cell>
          <cell r="X1363">
            <v>48693819893</v>
          </cell>
          <cell r="AA1363" t="str">
            <v>POLONIA</v>
          </cell>
          <cell r="AB1363" t="str">
            <v>POL</v>
          </cell>
          <cell r="AC1363" t="str">
            <v>POL</v>
          </cell>
          <cell r="AD1363" t="str">
            <v>HUSQVARNA</v>
          </cell>
        </row>
        <row r="1364">
          <cell r="A1364">
            <v>558</v>
          </cell>
          <cell r="B1364">
            <v>255</v>
          </cell>
          <cell r="C1364" t="str">
            <v>GOLOVICICHIN</v>
          </cell>
          <cell r="D1364" t="str">
            <v>MIHAIL</v>
          </cell>
          <cell r="E1364" t="str">
            <v>REPUBLICA MOLDOVA</v>
          </cell>
          <cell r="F1364" t="str">
            <v>FMRM</v>
          </cell>
          <cell r="G1364" t="str">
            <v>A</v>
          </cell>
          <cell r="H1364" t="str">
            <v>MX.2</v>
          </cell>
          <cell r="I1364" t="str">
            <v>MX</v>
          </cell>
          <cell r="J1364" t="str">
            <v>SP</v>
          </cell>
          <cell r="M1364" t="str">
            <v>SP</v>
          </cell>
          <cell r="N1364" t="str">
            <v>SP</v>
          </cell>
          <cell r="Q1364" t="str">
            <v>SP</v>
          </cell>
          <cell r="R1364">
            <v>17</v>
          </cell>
          <cell r="S1364">
            <v>38937</v>
          </cell>
          <cell r="T1364" t="str">
            <v>M</v>
          </cell>
          <cell r="W1364">
            <v>2006500310920</v>
          </cell>
          <cell r="AA1364" t="str">
            <v>MOLDOVA</v>
          </cell>
          <cell r="AB1364" t="str">
            <v>MDA</v>
          </cell>
          <cell r="AC1364" t="str">
            <v>MLD</v>
          </cell>
          <cell r="AD1364" t="str">
            <v>KTM</v>
          </cell>
          <cell r="AE1364" t="str">
            <v>250/4T</v>
          </cell>
          <cell r="BC1364">
            <v>255</v>
          </cell>
          <cell r="BD1364" t="str">
            <v>SP</v>
          </cell>
          <cell r="BE1364" t="str">
            <v>SP</v>
          </cell>
          <cell r="BU1364">
            <v>255</v>
          </cell>
          <cell r="BV1364" t="str">
            <v>L</v>
          </cell>
          <cell r="BW1364">
            <v>0</v>
          </cell>
          <cell r="BX1364">
            <v>250</v>
          </cell>
          <cell r="FC1364">
            <v>255</v>
          </cell>
          <cell r="FD1364" t="str">
            <v>L</v>
          </cell>
          <cell r="FE1364">
            <v>0</v>
          </cell>
          <cell r="FR1364">
            <v>255</v>
          </cell>
          <cell r="HF1364">
            <v>1</v>
          </cell>
          <cell r="HU1364">
            <v>1</v>
          </cell>
          <cell r="HZ1364">
            <v>1</v>
          </cell>
          <cell r="IC1364" t="str">
            <v>DA</v>
          </cell>
        </row>
        <row r="1365">
          <cell r="A1365">
            <v>559</v>
          </cell>
          <cell r="C1365" t="str">
            <v>GOMEZ CANTERO</v>
          </cell>
          <cell r="D1365" t="str">
            <v>ALFREDO</v>
          </cell>
          <cell r="E1365" t="str">
            <v>SPANIA</v>
          </cell>
          <cell r="F1365" t="str">
            <v>RFME</v>
          </cell>
          <cell r="G1365" t="str">
            <v>A</v>
          </cell>
          <cell r="H1365" t="str">
            <v>PRO</v>
          </cell>
          <cell r="I1365" t="str">
            <v>TT</v>
          </cell>
          <cell r="M1365" t="str">
            <v>SP</v>
          </cell>
          <cell r="N1365" t="str">
            <v>SP</v>
          </cell>
          <cell r="R1365">
            <v>34</v>
          </cell>
          <cell r="S1365">
            <v>32726</v>
          </cell>
          <cell r="T1365" t="str">
            <v>M</v>
          </cell>
          <cell r="W1365">
            <v>412672</v>
          </cell>
          <cell r="Y1365" t="str">
            <v>alfredogomeztrial@gmail.com</v>
          </cell>
          <cell r="AA1365" t="str">
            <v>SPANIA</v>
          </cell>
          <cell r="AB1365" t="str">
            <v>ESP</v>
          </cell>
          <cell r="AC1365" t="str">
            <v>ESP</v>
          </cell>
          <cell r="AD1365" t="str">
            <v>RIEJU</v>
          </cell>
          <cell r="AE1365" t="str">
            <v>300/TPI</v>
          </cell>
          <cell r="BR1365">
            <v>14</v>
          </cell>
          <cell r="BS1365" t="str">
            <v>SP</v>
          </cell>
          <cell r="BT1365" t="str">
            <v>SP</v>
          </cell>
          <cell r="DI1365">
            <v>17</v>
          </cell>
          <cell r="DJ1365" t="str">
            <v>SP</v>
          </cell>
          <cell r="DK1365" t="str">
            <v>SP</v>
          </cell>
          <cell r="IC1365">
            <v>1</v>
          </cell>
        </row>
        <row r="1366">
          <cell r="A1366">
            <v>1925</v>
          </cell>
          <cell r="C1366" t="str">
            <v>GOMEZ CANTERO</v>
          </cell>
          <cell r="D1366" t="str">
            <v>SANDRA</v>
          </cell>
          <cell r="E1366" t="str">
            <v>SPANIA</v>
          </cell>
          <cell r="F1366" t="str">
            <v>RFME</v>
          </cell>
          <cell r="G1366" t="str">
            <v>A</v>
          </cell>
          <cell r="H1366" t="str">
            <v>PRO</v>
          </cell>
          <cell r="I1366" t="str">
            <v>TT</v>
          </cell>
          <cell r="M1366" t="str">
            <v>SP</v>
          </cell>
          <cell r="N1366" t="str">
            <v>SP</v>
          </cell>
          <cell r="R1366">
            <v>31</v>
          </cell>
          <cell r="S1366">
            <v>33992</v>
          </cell>
          <cell r="T1366" t="str">
            <v>M</v>
          </cell>
          <cell r="W1366" t="str">
            <v>PASS PAL22963</v>
          </cell>
          <cell r="X1366">
            <v>34660096115</v>
          </cell>
          <cell r="Y1366" t="str">
            <v>sandragomezcantero@gmail.com</v>
          </cell>
          <cell r="AA1366" t="str">
            <v>SPANIA</v>
          </cell>
          <cell r="AB1366" t="str">
            <v>ESP</v>
          </cell>
          <cell r="AC1366" t="str">
            <v>ESP</v>
          </cell>
          <cell r="AD1366" t="str">
            <v>GAS GAS</v>
          </cell>
          <cell r="AE1366" t="str">
            <v>300/TPI</v>
          </cell>
          <cell r="BR1366">
            <v>17</v>
          </cell>
          <cell r="BS1366" t="str">
            <v>SP</v>
          </cell>
          <cell r="BT1366" t="str">
            <v>SP</v>
          </cell>
          <cell r="IC1366">
            <v>1</v>
          </cell>
        </row>
        <row r="1367">
          <cell r="A1367">
            <v>560</v>
          </cell>
          <cell r="C1367" t="str">
            <v>GOMIG</v>
          </cell>
          <cell r="D1367" t="str">
            <v xml:space="preserve">LUKAS </v>
          </cell>
          <cell r="E1367" t="str">
            <v>HAITA DEVA</v>
          </cell>
          <cell r="F1367" t="str">
            <v>FRM</v>
          </cell>
          <cell r="G1367" t="str">
            <v>B</v>
          </cell>
          <cell r="H1367" t="str">
            <v>EXPERT</v>
          </cell>
          <cell r="I1367" t="str">
            <v>TT</v>
          </cell>
          <cell r="R1367">
            <v>30</v>
          </cell>
          <cell r="S1367">
            <v>34116</v>
          </cell>
          <cell r="T1367" t="str">
            <v>M</v>
          </cell>
          <cell r="W1367" t="str">
            <v>P.U.0990703</v>
          </cell>
          <cell r="X1367">
            <v>6767722203</v>
          </cell>
          <cell r="AA1367" t="str">
            <v>AUSTRIA</v>
          </cell>
          <cell r="AB1367" t="str">
            <v>AUT</v>
          </cell>
          <cell r="AC1367" t="str">
            <v>AUT</v>
          </cell>
          <cell r="AD1367" t="str">
            <v>KTM</v>
          </cell>
          <cell r="BR1367">
            <v>240</v>
          </cell>
          <cell r="BS1367">
            <v>30</v>
          </cell>
          <cell r="BT1367">
            <v>25</v>
          </cell>
          <cell r="GW1367">
            <v>1</v>
          </cell>
          <cell r="HT1367">
            <v>1</v>
          </cell>
          <cell r="HZ1367">
            <v>1</v>
          </cell>
          <cell r="IC1367" t="str">
            <v>DA</v>
          </cell>
        </row>
        <row r="1368">
          <cell r="A1368">
            <v>561</v>
          </cell>
          <cell r="B1368">
            <v>184</v>
          </cell>
          <cell r="C1368" t="str">
            <v>GONCEARENCU</v>
          </cell>
          <cell r="D1368" t="str">
            <v xml:space="preserve">VICTOR  </v>
          </cell>
          <cell r="E1368" t="str">
            <v>REPUBLICA MOLDOVA</v>
          </cell>
          <cell r="F1368" t="str">
            <v>FMRM</v>
          </cell>
          <cell r="G1368" t="str">
            <v>C</v>
          </cell>
          <cell r="H1368" t="str">
            <v>A.MX2</v>
          </cell>
          <cell r="I1368" t="str">
            <v>MX</v>
          </cell>
          <cell r="M1368" t="str">
            <v>SP</v>
          </cell>
          <cell r="N1368" t="str">
            <v>SP</v>
          </cell>
          <cell r="R1368">
            <v>40</v>
          </cell>
          <cell r="S1368">
            <v>30773</v>
          </cell>
          <cell r="T1368" t="str">
            <v>M</v>
          </cell>
          <cell r="W1368" t="str">
            <v>AB1560270</v>
          </cell>
          <cell r="AA1368" t="str">
            <v>MOLDOVA</v>
          </cell>
          <cell r="AB1368" t="str">
            <v>MDA</v>
          </cell>
          <cell r="AC1368" t="str">
            <v>MDA</v>
          </cell>
          <cell r="AD1368" t="str">
            <v>YAMAHA</v>
          </cell>
          <cell r="AE1368" t="str">
            <v>250/4T</v>
          </cell>
          <cell r="BU1368">
            <v>184</v>
          </cell>
          <cell r="HG1368">
            <v>1</v>
          </cell>
          <cell r="IB1368">
            <v>1</v>
          </cell>
          <cell r="IC1368" t="str">
            <v>SP</v>
          </cell>
        </row>
        <row r="1369">
          <cell r="A1369">
            <v>3469</v>
          </cell>
          <cell r="C1369" t="str">
            <v>GONNER</v>
          </cell>
          <cell r="D1369" t="str">
            <v>DENNIS</v>
          </cell>
          <cell r="E1369" t="str">
            <v>HAITA DEVA</v>
          </cell>
          <cell r="F1369" t="str">
            <v>FRM</v>
          </cell>
          <cell r="G1369" t="str">
            <v>C</v>
          </cell>
          <cell r="H1369" t="str">
            <v>HOBBY</v>
          </cell>
          <cell r="I1369" t="str">
            <v>TT</v>
          </cell>
          <cell r="R1369">
            <v>29</v>
          </cell>
          <cell r="S1369">
            <v>34658</v>
          </cell>
          <cell r="T1369" t="str">
            <v>M</v>
          </cell>
          <cell r="W1369" t="str">
            <v>L9CGTRLH4</v>
          </cell>
          <cell r="X1369">
            <v>4915167238804</v>
          </cell>
          <cell r="AA1369" t="str">
            <v>GERMANIA</v>
          </cell>
          <cell r="AB1369" t="str">
            <v>DEU</v>
          </cell>
          <cell r="AC1369" t="str">
            <v>GER</v>
          </cell>
          <cell r="BR1369">
            <v>516</v>
          </cell>
          <cell r="BS1369">
            <v>30</v>
          </cell>
          <cell r="BT1369">
            <v>25</v>
          </cell>
          <cell r="GW1369">
            <v>1</v>
          </cell>
          <cell r="HT1369">
            <v>1</v>
          </cell>
          <cell r="HZ1369">
            <v>1</v>
          </cell>
          <cell r="IC1369" t="str">
            <v>DA</v>
          </cell>
        </row>
        <row r="1370">
          <cell r="A1370">
            <v>2829</v>
          </cell>
          <cell r="C1370" t="str">
            <v>GONTARU</v>
          </cell>
          <cell r="D1370" t="str">
            <v>ANDREI</v>
          </cell>
          <cell r="E1370" t="str">
            <v>ENDURO RACING BACAU</v>
          </cell>
          <cell r="F1370" t="str">
            <v>FRM</v>
          </cell>
          <cell r="G1370" t="str">
            <v>C</v>
          </cell>
          <cell r="H1370" t="str">
            <v>HOBBY</v>
          </cell>
          <cell r="I1370" t="str">
            <v>TT</v>
          </cell>
          <cell r="R1370">
            <v>37</v>
          </cell>
          <cell r="S1370">
            <v>31690</v>
          </cell>
          <cell r="T1370" t="str">
            <v>M</v>
          </cell>
          <cell r="W1370">
            <v>1861005270031</v>
          </cell>
          <cell r="X1370">
            <v>741799049</v>
          </cell>
          <cell r="AA1370" t="str">
            <v>NEAMT</v>
          </cell>
          <cell r="AB1370" t="str">
            <v>EST</v>
          </cell>
          <cell r="AC1370" t="str">
            <v>ROU</v>
          </cell>
          <cell r="AD1370" t="str">
            <v>KTM</v>
          </cell>
          <cell r="AE1370" t="str">
            <v>250/2T</v>
          </cell>
        </row>
        <row r="1371">
          <cell r="A1371">
            <v>3741</v>
          </cell>
          <cell r="C1371" t="str">
            <v>GONZALES</v>
          </cell>
          <cell r="D1371" t="str">
            <v>LUIS</v>
          </cell>
          <cell r="E1371" t="str">
            <v>MEXIC</v>
          </cell>
          <cell r="F1371" t="str">
            <v>FMM</v>
          </cell>
          <cell r="G1371" t="str">
            <v>B</v>
          </cell>
          <cell r="H1371" t="str">
            <v>EXPERT</v>
          </cell>
          <cell r="I1371" t="str">
            <v>TT</v>
          </cell>
          <cell r="R1371">
            <v>124</v>
          </cell>
          <cell r="T1371" t="str">
            <v>M</v>
          </cell>
          <cell r="AA1371" t="str">
            <v>MEXIC</v>
          </cell>
          <cell r="AB1371" t="str">
            <v>MEX</v>
          </cell>
          <cell r="AD1371" t="str">
            <v>KTM</v>
          </cell>
          <cell r="AE1371" t="str">
            <v>300/2T</v>
          </cell>
        </row>
        <row r="1372">
          <cell r="A1372">
            <v>3742</v>
          </cell>
          <cell r="C1372" t="str">
            <v>GONZALES</v>
          </cell>
          <cell r="D1372" t="str">
            <v>LUIS TREVINO</v>
          </cell>
          <cell r="E1372" t="str">
            <v>DITRIDERS DITRĂU</v>
          </cell>
          <cell r="F1372" t="str">
            <v>FRM</v>
          </cell>
          <cell r="G1372" t="str">
            <v>B</v>
          </cell>
          <cell r="H1372" t="str">
            <v>EXPERT</v>
          </cell>
          <cell r="I1372" t="str">
            <v>TT</v>
          </cell>
          <cell r="R1372">
            <v>37</v>
          </cell>
          <cell r="S1372">
            <v>31513</v>
          </cell>
          <cell r="T1372" t="str">
            <v>M</v>
          </cell>
          <cell r="W1372">
            <v>8183031068</v>
          </cell>
          <cell r="X1372">
            <v>8114190511</v>
          </cell>
          <cell r="AA1372" t="str">
            <v>MEXIC</v>
          </cell>
          <cell r="AB1372" t="str">
            <v>MEX</v>
          </cell>
          <cell r="AC1372" t="str">
            <v>MEX</v>
          </cell>
          <cell r="AD1372" t="str">
            <v>BETA</v>
          </cell>
          <cell r="AE1372" t="str">
            <v>300/2T</v>
          </cell>
          <cell r="DI1372">
            <v>141</v>
          </cell>
          <cell r="DJ1372">
            <v>30</v>
          </cell>
          <cell r="DK1372">
            <v>25</v>
          </cell>
          <cell r="GW1372">
            <v>1</v>
          </cell>
          <cell r="HT1372">
            <v>1</v>
          </cell>
          <cell r="HZ1372">
            <v>1</v>
          </cell>
          <cell r="IC1372" t="str">
            <v>DA</v>
          </cell>
        </row>
        <row r="1373">
          <cell r="A1373">
            <v>2127</v>
          </cell>
          <cell r="C1373" t="str">
            <v>GONZALEZ</v>
          </cell>
          <cell r="D1373" t="str">
            <v>MIGUEL FIDALGO</v>
          </cell>
          <cell r="E1373" t="str">
            <v>HAITA DEVA</v>
          </cell>
          <cell r="F1373" t="str">
            <v>FRM</v>
          </cell>
          <cell r="G1373" t="str">
            <v>C</v>
          </cell>
          <cell r="H1373" t="str">
            <v>HOBBY</v>
          </cell>
          <cell r="I1373" t="str">
            <v>TT</v>
          </cell>
          <cell r="R1373">
            <v>35</v>
          </cell>
          <cell r="S1373">
            <v>32575</v>
          </cell>
          <cell r="T1373" t="str">
            <v>M</v>
          </cell>
          <cell r="W1373" t="str">
            <v>49709077M</v>
          </cell>
          <cell r="X1373" t="str">
            <v>+491624238130</v>
          </cell>
          <cell r="Y1373" t="str">
            <v>miggel.gonzalez@googlemail.com</v>
          </cell>
          <cell r="AA1373" t="str">
            <v>SPANIA</v>
          </cell>
          <cell r="AB1373" t="str">
            <v>ESP</v>
          </cell>
          <cell r="AC1373" t="str">
            <v>ESP</v>
          </cell>
          <cell r="AD1373" t="str">
            <v>KTM</v>
          </cell>
        </row>
        <row r="1374">
          <cell r="A1374">
            <v>3139</v>
          </cell>
          <cell r="B1374">
            <v>44</v>
          </cell>
          <cell r="C1374" t="str">
            <v>GORAN</v>
          </cell>
          <cell r="D1374" t="str">
            <v>ALEXANDRU DANIEL</v>
          </cell>
          <cell r="E1374" t="str">
            <v>CSM FLACARA MORENI</v>
          </cell>
          <cell r="F1374" t="str">
            <v>FRM</v>
          </cell>
          <cell r="G1374" t="str">
            <v>A</v>
          </cell>
          <cell r="H1374" t="str">
            <v>PRO</v>
          </cell>
          <cell r="I1374" t="str">
            <v>TT</v>
          </cell>
          <cell r="K1374" t="str">
            <v>TT</v>
          </cell>
          <cell r="N1374">
            <v>45657</v>
          </cell>
          <cell r="R1374">
            <v>34</v>
          </cell>
          <cell r="S1374">
            <v>32962</v>
          </cell>
          <cell r="T1374" t="str">
            <v>M</v>
          </cell>
          <cell r="W1374">
            <v>1900330295932</v>
          </cell>
          <cell r="X1374">
            <v>799097404</v>
          </cell>
          <cell r="Z1374">
            <v>721192308</v>
          </cell>
          <cell r="AA1374" t="str">
            <v>PRAHOVA</v>
          </cell>
          <cell r="AB1374" t="str">
            <v>EST</v>
          </cell>
          <cell r="AC1374" t="str">
            <v>ROU</v>
          </cell>
          <cell r="AD1374" t="str">
            <v>HONDA</v>
          </cell>
          <cell r="AE1374" t="str">
            <v>250/4T</v>
          </cell>
          <cell r="AF1374">
            <v>45332</v>
          </cell>
          <cell r="AG1374">
            <v>45351</v>
          </cell>
          <cell r="AH1374" t="str">
            <v>OP</v>
          </cell>
          <cell r="AL1374" t="str">
            <v>0I</v>
          </cell>
          <cell r="AM1374" t="str">
            <v>POZITIV</v>
          </cell>
          <cell r="AN1374">
            <v>450</v>
          </cell>
          <cell r="AQ1374">
            <v>300</v>
          </cell>
          <cell r="AT1374" t="str">
            <v>C</v>
          </cell>
          <cell r="DM1374">
            <v>44</v>
          </cell>
          <cell r="DN1374" t="str">
            <v>L</v>
          </cell>
          <cell r="DO1374">
            <v>0</v>
          </cell>
          <cell r="EW1374">
            <v>44</v>
          </cell>
          <cell r="EX1374" t="str">
            <v>L</v>
          </cell>
          <cell r="EY1374">
            <v>0</v>
          </cell>
          <cell r="HC1374">
            <v>1</v>
          </cell>
          <cell r="HT1374">
            <v>1</v>
          </cell>
          <cell r="HZ1374">
            <v>1</v>
          </cell>
          <cell r="IC1374" t="str">
            <v>DA</v>
          </cell>
        </row>
        <row r="1375">
          <cell r="A1375">
            <v>562</v>
          </cell>
          <cell r="C1375" t="str">
            <v>GORAN</v>
          </cell>
          <cell r="D1375" t="str">
            <v>IONUT CONSTANTIN</v>
          </cell>
          <cell r="E1375" t="str">
            <v>MASTER BIKE CLUJ</v>
          </cell>
          <cell r="F1375" t="str">
            <v>FRM</v>
          </cell>
          <cell r="G1375" t="str">
            <v>B</v>
          </cell>
          <cell r="H1375" t="str">
            <v>EXPERT</v>
          </cell>
          <cell r="I1375" t="str">
            <v>TT</v>
          </cell>
          <cell r="R1375">
            <v>46</v>
          </cell>
          <cell r="S1375">
            <v>28442</v>
          </cell>
          <cell r="T1375" t="str">
            <v>M</v>
          </cell>
          <cell r="W1375">
            <v>1771113290584</v>
          </cell>
          <cell r="X1375">
            <v>723056712</v>
          </cell>
          <cell r="Z1375">
            <v>728862245</v>
          </cell>
          <cell r="AA1375" t="str">
            <v>PRAHOVA</v>
          </cell>
          <cell r="AB1375" t="str">
            <v>EST</v>
          </cell>
          <cell r="AC1375" t="str">
            <v>ROU</v>
          </cell>
          <cell r="AD1375" t="str">
            <v>HUSQVARNA</v>
          </cell>
          <cell r="AE1375" t="str">
            <v>300/2T</v>
          </cell>
        </row>
        <row r="1376">
          <cell r="A1376">
            <v>2570</v>
          </cell>
          <cell r="C1376" t="str">
            <v>GORAS</v>
          </cell>
          <cell r="D1376" t="str">
            <v>CONSTANTIN</v>
          </cell>
          <cell r="E1376" t="str">
            <v>HAITA DEVA</v>
          </cell>
          <cell r="F1376" t="str">
            <v>FRM</v>
          </cell>
          <cell r="G1376" t="str">
            <v>C</v>
          </cell>
          <cell r="H1376" t="str">
            <v>HOBBY</v>
          </cell>
          <cell r="I1376" t="str">
            <v>TT</v>
          </cell>
          <cell r="R1376">
            <v>36</v>
          </cell>
          <cell r="S1376">
            <v>32233</v>
          </cell>
          <cell r="T1376" t="str">
            <v>M</v>
          </cell>
          <cell r="W1376">
            <v>1880331336689</v>
          </cell>
          <cell r="X1376">
            <v>727895049</v>
          </cell>
          <cell r="AA1376" t="str">
            <v>SIBIU</v>
          </cell>
          <cell r="AB1376" t="str">
            <v>VEST</v>
          </cell>
          <cell r="AC1376" t="str">
            <v>ROU</v>
          </cell>
          <cell r="AD1376" t="str">
            <v>SHERCO</v>
          </cell>
          <cell r="AE1376" t="str">
            <v>300/2T</v>
          </cell>
          <cell r="CN1376">
            <v>343</v>
          </cell>
          <cell r="CO1376">
            <v>125</v>
          </cell>
          <cell r="CP1376">
            <v>125</v>
          </cell>
          <cell r="GW1376">
            <v>1</v>
          </cell>
          <cell r="HT1376">
            <v>1</v>
          </cell>
          <cell r="HZ1376">
            <v>1</v>
          </cell>
          <cell r="IC1376" t="str">
            <v>DA</v>
          </cell>
        </row>
        <row r="1377">
          <cell r="A1377">
            <v>563</v>
          </cell>
          <cell r="C1377" t="str">
            <v>GORDINNE</v>
          </cell>
          <cell r="D1377" t="str">
            <v>GREGORY DOMINIQUE</v>
          </cell>
          <cell r="E1377" t="str">
            <v>EXTREM MOTORS ORASTIE</v>
          </cell>
          <cell r="F1377" t="str">
            <v>FRM</v>
          </cell>
          <cell r="G1377" t="str">
            <v>A</v>
          </cell>
          <cell r="H1377" t="str">
            <v>PRO</v>
          </cell>
          <cell r="I1377" t="str">
            <v>TT</v>
          </cell>
          <cell r="R1377">
            <v>34</v>
          </cell>
          <cell r="S1377">
            <v>32631</v>
          </cell>
          <cell r="T1377" t="str">
            <v>M</v>
          </cell>
          <cell r="U1377" t="str">
            <v>RELEASE 2020</v>
          </cell>
          <cell r="W1377">
            <v>89050329960</v>
          </cell>
          <cell r="X1377">
            <v>32496515451</v>
          </cell>
          <cell r="Z1377">
            <v>32496556957</v>
          </cell>
          <cell r="AA1377" t="str">
            <v>BELGIA</v>
          </cell>
          <cell r="AB1377" t="str">
            <v>BEL</v>
          </cell>
          <cell r="AC1377" t="str">
            <v>BEL</v>
          </cell>
          <cell r="AD1377" t="str">
            <v>KTM</v>
          </cell>
          <cell r="AE1377" t="str">
            <v>300/2T</v>
          </cell>
        </row>
        <row r="1378">
          <cell r="A1378">
            <v>564</v>
          </cell>
          <cell r="C1378" t="str">
            <v>GORDINNE</v>
          </cell>
          <cell r="D1378" t="str">
            <v>JIMMY</v>
          </cell>
          <cell r="E1378" t="str">
            <v>EXTREM MOTORS ORASTIE</v>
          </cell>
          <cell r="F1378" t="str">
            <v>FRM</v>
          </cell>
          <cell r="G1378" t="str">
            <v>B</v>
          </cell>
          <cell r="H1378" t="str">
            <v>EXPERT</v>
          </cell>
          <cell r="I1378" t="str">
            <v>TT</v>
          </cell>
          <cell r="R1378">
            <v>37</v>
          </cell>
          <cell r="S1378">
            <v>31843</v>
          </cell>
          <cell r="T1378" t="str">
            <v>M</v>
          </cell>
          <cell r="U1378" t="str">
            <v>RELEASE 2020</v>
          </cell>
          <cell r="W1378">
            <v>87030727109</v>
          </cell>
          <cell r="X1378">
            <v>32496556957</v>
          </cell>
          <cell r="Z1378">
            <v>32496515451</v>
          </cell>
          <cell r="AA1378" t="str">
            <v>BELGIA</v>
          </cell>
          <cell r="AB1378" t="str">
            <v>BEL</v>
          </cell>
          <cell r="AC1378" t="str">
            <v>BEL</v>
          </cell>
          <cell r="AD1378" t="str">
            <v>BETA</v>
          </cell>
          <cell r="AE1378" t="str">
            <v>300/2T</v>
          </cell>
        </row>
        <row r="1379">
          <cell r="A1379">
            <v>3476</v>
          </cell>
          <cell r="C1379" t="str">
            <v>GORLACH</v>
          </cell>
          <cell r="D1379" t="str">
            <v>FELIX</v>
          </cell>
          <cell r="E1379" t="str">
            <v>HAITA DEVA</v>
          </cell>
          <cell r="F1379" t="str">
            <v>FRM</v>
          </cell>
          <cell r="G1379" t="str">
            <v>C</v>
          </cell>
          <cell r="H1379" t="str">
            <v>HOBBY</v>
          </cell>
          <cell r="I1379" t="str">
            <v>TT</v>
          </cell>
          <cell r="R1379">
            <v>37</v>
          </cell>
          <cell r="S1379">
            <v>31841</v>
          </cell>
          <cell r="T1379" t="str">
            <v>M</v>
          </cell>
          <cell r="W1379" t="str">
            <v>LG97W5MFZ</v>
          </cell>
          <cell r="X1379">
            <v>491717689500</v>
          </cell>
          <cell r="AA1379" t="str">
            <v>GERMANIA</v>
          </cell>
          <cell r="AB1379" t="str">
            <v>DEU</v>
          </cell>
          <cell r="AC1379" t="str">
            <v>GER</v>
          </cell>
          <cell r="BR1379">
            <v>525</v>
          </cell>
          <cell r="BS1379">
            <v>30</v>
          </cell>
          <cell r="BT1379">
            <v>25</v>
          </cell>
          <cell r="GW1379">
            <v>1</v>
          </cell>
          <cell r="HT1379">
            <v>1</v>
          </cell>
          <cell r="HZ1379">
            <v>1</v>
          </cell>
          <cell r="IC1379" t="str">
            <v>DA</v>
          </cell>
        </row>
        <row r="1380">
          <cell r="A1380">
            <v>565</v>
          </cell>
          <cell r="C1380" t="str">
            <v xml:space="preserve">GORLANI </v>
          </cell>
          <cell r="D1380" t="str">
            <v>ALBERTO</v>
          </cell>
          <cell r="E1380" t="str">
            <v>MASTER BIKE CLUJ</v>
          </cell>
          <cell r="F1380" t="str">
            <v>FRM</v>
          </cell>
          <cell r="G1380" t="str">
            <v>C</v>
          </cell>
          <cell r="H1380" t="str">
            <v>HOBBY</v>
          </cell>
          <cell r="I1380" t="str">
            <v>TT</v>
          </cell>
          <cell r="R1380">
            <v>25</v>
          </cell>
          <cell r="S1380">
            <v>35969</v>
          </cell>
          <cell r="T1380" t="str">
            <v>M</v>
          </cell>
          <cell r="W1380" t="str">
            <v>CA91949EM</v>
          </cell>
          <cell r="X1380">
            <v>3454525264</v>
          </cell>
          <cell r="AA1380" t="str">
            <v>ITALIA</v>
          </cell>
          <cell r="AB1380" t="str">
            <v>ITA</v>
          </cell>
          <cell r="AC1380" t="str">
            <v>ITA</v>
          </cell>
          <cell r="AD1380" t="str">
            <v>KTM</v>
          </cell>
        </row>
        <row r="1381">
          <cell r="A1381">
            <v>1931</v>
          </cell>
          <cell r="C1381" t="str">
            <v>GORNY</v>
          </cell>
          <cell r="D1381" t="str">
            <v>KARSTEN</v>
          </cell>
          <cell r="E1381" t="str">
            <v>GERMANIA</v>
          </cell>
          <cell r="F1381" t="str">
            <v>DMSB</v>
          </cell>
          <cell r="G1381" t="str">
            <v>A</v>
          </cell>
          <cell r="H1381" t="str">
            <v>VET</v>
          </cell>
          <cell r="I1381" t="str">
            <v>TT</v>
          </cell>
          <cell r="M1381" t="str">
            <v>SP</v>
          </cell>
          <cell r="N1381" t="str">
            <v>SP</v>
          </cell>
          <cell r="R1381">
            <v>61</v>
          </cell>
          <cell r="S1381">
            <v>22792</v>
          </cell>
          <cell r="T1381" t="str">
            <v>M</v>
          </cell>
          <cell r="W1381" t="str">
            <v>LFO8LVWXR</v>
          </cell>
          <cell r="X1381">
            <v>491728159627</v>
          </cell>
          <cell r="Y1381" t="str">
            <v xml:space="preserve"> karstengorny@me.com</v>
          </cell>
          <cell r="AA1381" t="str">
            <v>GERMANIA</v>
          </cell>
          <cell r="AB1381" t="str">
            <v>DEU</v>
          </cell>
          <cell r="AC1381" t="str">
            <v>GER</v>
          </cell>
          <cell r="AD1381" t="str">
            <v>KTM</v>
          </cell>
          <cell r="AE1381" t="str">
            <v>300/2T</v>
          </cell>
          <cell r="BI1381">
            <v>502</v>
          </cell>
          <cell r="BJ1381" t="str">
            <v>SP</v>
          </cell>
          <cell r="BK1381" t="str">
            <v>SP</v>
          </cell>
          <cell r="GX1381">
            <v>1</v>
          </cell>
          <cell r="IB1381">
            <v>1</v>
          </cell>
          <cell r="IC1381">
            <v>1</v>
          </cell>
        </row>
        <row r="1382">
          <cell r="A1382">
            <v>566</v>
          </cell>
          <cell r="C1382" t="str">
            <v>GORNY</v>
          </cell>
          <cell r="D1382" t="str">
            <v>WOJCIECH</v>
          </cell>
          <cell r="E1382" t="str">
            <v>HAITA DEVA</v>
          </cell>
          <cell r="F1382" t="str">
            <v>FRM</v>
          </cell>
          <cell r="G1382" t="str">
            <v>C</v>
          </cell>
          <cell r="H1382" t="str">
            <v>HOBBY</v>
          </cell>
          <cell r="I1382" t="str">
            <v>TT</v>
          </cell>
          <cell r="R1382">
            <v>40</v>
          </cell>
          <cell r="S1382">
            <v>30579</v>
          </cell>
          <cell r="T1382" t="str">
            <v>M</v>
          </cell>
          <cell r="W1382" t="str">
            <v xml:space="preserve"> AXT326742</v>
          </cell>
          <cell r="X1382">
            <v>49728959507</v>
          </cell>
          <cell r="Y1382" t="str">
            <v xml:space="preserve"> niedziolka.joa@wp.pl</v>
          </cell>
          <cell r="AA1382" t="str">
            <v>POLONIA</v>
          </cell>
          <cell r="AB1382" t="str">
            <v>POL</v>
          </cell>
          <cell r="AC1382" t="str">
            <v>POL</v>
          </cell>
          <cell r="AD1382" t="str">
            <v>BETA</v>
          </cell>
          <cell r="FL1382">
            <v>391</v>
          </cell>
          <cell r="FM1382">
            <v>30</v>
          </cell>
          <cell r="FN1382">
            <v>30</v>
          </cell>
          <cell r="GW1382">
            <v>1</v>
          </cell>
          <cell r="HT1382">
            <v>1</v>
          </cell>
          <cell r="HZ1382">
            <v>1</v>
          </cell>
          <cell r="IC1382" t="str">
            <v>DA</v>
          </cell>
        </row>
        <row r="1383">
          <cell r="A1383">
            <v>567</v>
          </cell>
          <cell r="B1383">
            <v>666</v>
          </cell>
          <cell r="C1383" t="str">
            <v>GOROVENCO</v>
          </cell>
          <cell r="D1383" t="str">
            <v>ALEXANDR</v>
          </cell>
          <cell r="E1383" t="str">
            <v>REPUBLICA MOLDOVA</v>
          </cell>
          <cell r="F1383" t="str">
            <v>FMRM</v>
          </cell>
          <cell r="G1383" t="str">
            <v>A</v>
          </cell>
          <cell r="H1383" t="str">
            <v>MX.2</v>
          </cell>
          <cell r="I1383" t="str">
            <v>MX</v>
          </cell>
          <cell r="M1383" t="str">
            <v>SP</v>
          </cell>
          <cell r="N1383" t="str">
            <v>SP</v>
          </cell>
          <cell r="Q1383" t="str">
            <v>SP</v>
          </cell>
          <cell r="R1383">
            <v>19</v>
          </cell>
          <cell r="S1383">
            <v>38354</v>
          </cell>
          <cell r="T1383" t="str">
            <v>M</v>
          </cell>
          <cell r="AA1383" t="str">
            <v>MOLDOVA</v>
          </cell>
          <cell r="AB1383" t="str">
            <v>MDA</v>
          </cell>
          <cell r="AC1383" t="str">
            <v>MDA</v>
          </cell>
          <cell r="AD1383" t="str">
            <v>KTM</v>
          </cell>
          <cell r="AE1383" t="str">
            <v>250/4T</v>
          </cell>
          <cell r="IC1383" t="str">
            <v>SP</v>
          </cell>
        </row>
        <row r="1384">
          <cell r="A1384">
            <v>2525</v>
          </cell>
          <cell r="C1384" t="str">
            <v>GOSAV</v>
          </cell>
          <cell r="D1384" t="str">
            <v>MANUEL</v>
          </cell>
          <cell r="E1384" t="str">
            <v>FREE BIKE TEAM</v>
          </cell>
          <cell r="F1384" t="str">
            <v>FRM</v>
          </cell>
          <cell r="G1384" t="str">
            <v>C</v>
          </cell>
          <cell r="H1384" t="str">
            <v>HOBBY</v>
          </cell>
          <cell r="I1384" t="str">
            <v>TT</v>
          </cell>
          <cell r="R1384">
            <v>51</v>
          </cell>
          <cell r="S1384">
            <v>26740</v>
          </cell>
          <cell r="T1384" t="str">
            <v>M</v>
          </cell>
          <cell r="W1384">
            <v>1730317040022</v>
          </cell>
          <cell r="X1384">
            <v>724325183</v>
          </cell>
          <cell r="Y1384" t="str">
            <v>manuelgosav@yahoo.com</v>
          </cell>
          <cell r="Z1384">
            <v>755342909</v>
          </cell>
          <cell r="AA1384" t="str">
            <v>BUCURESTI</v>
          </cell>
          <cell r="AB1384" t="str">
            <v>EST</v>
          </cell>
          <cell r="AC1384" t="str">
            <v>ROU</v>
          </cell>
          <cell r="AD1384" t="str">
            <v>KTM</v>
          </cell>
          <cell r="AE1384" t="str">
            <v>250/2T</v>
          </cell>
          <cell r="AI1384" t="str">
            <v>DA</v>
          </cell>
          <cell r="AK1384" t="str">
            <v>DA</v>
          </cell>
          <cell r="IC1384" t="str">
            <v>L</v>
          </cell>
        </row>
        <row r="1385">
          <cell r="A1385">
            <v>2242</v>
          </cell>
          <cell r="C1385" t="str">
            <v>GOSCHE</v>
          </cell>
          <cell r="D1385" t="str">
            <v>SEBASTIAN</v>
          </cell>
          <cell r="E1385" t="str">
            <v>HAITA DEVA</v>
          </cell>
          <cell r="F1385" t="str">
            <v>FRM</v>
          </cell>
          <cell r="G1385" t="str">
            <v>D</v>
          </cell>
          <cell r="H1385" t="str">
            <v>HOBBY-S</v>
          </cell>
          <cell r="I1385" t="str">
            <v>TT</v>
          </cell>
          <cell r="R1385">
            <v>27</v>
          </cell>
          <cell r="S1385">
            <v>35187</v>
          </cell>
          <cell r="T1385" t="str">
            <v>M</v>
          </cell>
          <cell r="W1385" t="str">
            <v>LGNGZ47W6</v>
          </cell>
          <cell r="X1385" t="str">
            <v>017631145200</v>
          </cell>
          <cell r="Y1385" t="str">
            <v>S.gosche@t-online.de</v>
          </cell>
          <cell r="AA1385" t="str">
            <v>GERMANIA</v>
          </cell>
          <cell r="AB1385" t="str">
            <v>DEU</v>
          </cell>
          <cell r="AC1385" t="str">
            <v>GER</v>
          </cell>
          <cell r="AD1385" t="str">
            <v>KTM</v>
          </cell>
          <cell r="BR1385">
            <v>616</v>
          </cell>
          <cell r="BS1385">
            <v>30</v>
          </cell>
          <cell r="BT1385">
            <v>25</v>
          </cell>
          <cell r="GW1385">
            <v>1</v>
          </cell>
          <cell r="HT1385">
            <v>1</v>
          </cell>
          <cell r="HZ1385">
            <v>1</v>
          </cell>
          <cell r="IC1385" t="str">
            <v>DA</v>
          </cell>
        </row>
        <row r="1386">
          <cell r="A1386">
            <v>2070</v>
          </cell>
          <cell r="C1386" t="str">
            <v>GOSSA</v>
          </cell>
          <cell r="D1386" t="str">
            <v>JAKUB</v>
          </cell>
          <cell r="E1386" t="str">
            <v>HAITA DEVA</v>
          </cell>
          <cell r="F1386" t="str">
            <v>FRM</v>
          </cell>
          <cell r="G1386" t="str">
            <v>B</v>
          </cell>
          <cell r="H1386" t="str">
            <v>EXPERT</v>
          </cell>
          <cell r="I1386" t="str">
            <v>TT</v>
          </cell>
          <cell r="R1386">
            <v>43</v>
          </cell>
          <cell r="S1386">
            <v>29575</v>
          </cell>
          <cell r="T1386" t="str">
            <v>M</v>
          </cell>
          <cell r="W1386" t="str">
            <v>AYU622178</v>
          </cell>
          <cell r="X1386">
            <v>48504025326</v>
          </cell>
          <cell r="Y1386" t="str">
            <v>jakubgossa@gmail.com</v>
          </cell>
          <cell r="AA1386" t="str">
            <v>POLONIA</v>
          </cell>
          <cell r="AB1386" t="str">
            <v>POL</v>
          </cell>
          <cell r="AC1386" t="str">
            <v>POL</v>
          </cell>
          <cell r="AD1386" t="str">
            <v>KTM</v>
          </cell>
        </row>
        <row r="1387">
          <cell r="A1387">
            <v>568</v>
          </cell>
          <cell r="C1387" t="str">
            <v>GOTTER</v>
          </cell>
          <cell r="D1387" t="str">
            <v>MICHAEL</v>
          </cell>
          <cell r="E1387" t="str">
            <v>HAITA DEVA</v>
          </cell>
          <cell r="F1387" t="str">
            <v>FRM</v>
          </cell>
          <cell r="G1387" t="str">
            <v>C</v>
          </cell>
          <cell r="H1387" t="str">
            <v>HOBBY</v>
          </cell>
          <cell r="I1387" t="str">
            <v>TT</v>
          </cell>
          <cell r="R1387">
            <v>29</v>
          </cell>
          <cell r="S1387">
            <v>34515</v>
          </cell>
          <cell r="T1387" t="str">
            <v>M</v>
          </cell>
          <cell r="W1387" t="str">
            <v>LF535RTWR</v>
          </cell>
          <cell r="X1387">
            <v>157811524139</v>
          </cell>
          <cell r="AA1387" t="str">
            <v>GERMANIA</v>
          </cell>
          <cell r="AB1387" t="str">
            <v>DEU</v>
          </cell>
          <cell r="AC1387" t="str">
            <v>GER</v>
          </cell>
        </row>
        <row r="1388">
          <cell r="A1388">
            <v>569</v>
          </cell>
          <cell r="C1388" t="str">
            <v>GRABENHOFER</v>
          </cell>
          <cell r="D1388" t="str">
            <v>STEPHAN</v>
          </cell>
          <cell r="E1388" t="str">
            <v>AUSTRIA</v>
          </cell>
          <cell r="F1388" t="str">
            <v>AMF</v>
          </cell>
          <cell r="G1388" t="str">
            <v>C</v>
          </cell>
          <cell r="H1388" t="str">
            <v>HOBBY</v>
          </cell>
          <cell r="I1388" t="str">
            <v>TT</v>
          </cell>
          <cell r="R1388">
            <v>46</v>
          </cell>
          <cell r="S1388">
            <v>28281</v>
          </cell>
          <cell r="T1388" t="str">
            <v>M</v>
          </cell>
          <cell r="W1388">
            <v>20373329</v>
          </cell>
          <cell r="X1388">
            <v>4369911400254</v>
          </cell>
          <cell r="AA1388" t="str">
            <v>AUSTRIA</v>
          </cell>
          <cell r="AB1388" t="str">
            <v>AUT</v>
          </cell>
          <cell r="AC1388" t="str">
            <v>AUT</v>
          </cell>
          <cell r="AD1388" t="str">
            <v>KTM</v>
          </cell>
          <cell r="BR1388">
            <v>326</v>
          </cell>
          <cell r="BS1388" t="str">
            <v>SP</v>
          </cell>
          <cell r="BT1388" t="str">
            <v>SP</v>
          </cell>
        </row>
        <row r="1389">
          <cell r="A1389">
            <v>2900</v>
          </cell>
          <cell r="C1389" t="str">
            <v>GRADEA</v>
          </cell>
          <cell r="D1389" t="str">
            <v>ALEXANDRU STEFAN</v>
          </cell>
          <cell r="E1389" t="str">
            <v>AVENTURA PARC DOBROGEA</v>
          </cell>
          <cell r="F1389" t="str">
            <v>FRM</v>
          </cell>
          <cell r="G1389" t="str">
            <v>C</v>
          </cell>
          <cell r="H1389" t="str">
            <v>HOBBY</v>
          </cell>
          <cell r="I1389" t="str">
            <v>TT</v>
          </cell>
          <cell r="K1389" t="str">
            <v>TT</v>
          </cell>
          <cell r="M1389">
            <v>45440</v>
          </cell>
          <cell r="N1389">
            <v>45657</v>
          </cell>
          <cell r="R1389">
            <v>34</v>
          </cell>
          <cell r="S1389">
            <v>32893</v>
          </cell>
          <cell r="T1389" t="str">
            <v>M</v>
          </cell>
          <cell r="V1389">
            <v>16</v>
          </cell>
          <cell r="W1389">
            <v>1900120170093</v>
          </cell>
          <cell r="X1389">
            <v>751584543</v>
          </cell>
          <cell r="Z1389">
            <v>749374720</v>
          </cell>
          <cell r="AA1389" t="str">
            <v>GALATI</v>
          </cell>
          <cell r="AB1389" t="str">
            <v>EST</v>
          </cell>
          <cell r="AC1389" t="str">
            <v>ROU</v>
          </cell>
          <cell r="AD1389" t="str">
            <v>SHERCO</v>
          </cell>
          <cell r="AE1389" t="str">
            <v>300/2T</v>
          </cell>
          <cell r="AF1389">
            <v>45307</v>
          </cell>
          <cell r="AG1389">
            <v>45338</v>
          </cell>
          <cell r="AH1389" t="str">
            <v>OP</v>
          </cell>
          <cell r="AI1389" t="str">
            <v>DA</v>
          </cell>
          <cell r="AK1389" t="str">
            <v>DA</v>
          </cell>
          <cell r="AL1389" t="str">
            <v>BIII</v>
          </cell>
          <cell r="AM1389" t="str">
            <v>POZITIV</v>
          </cell>
          <cell r="AN1389">
            <v>375</v>
          </cell>
          <cell r="AQ1389">
            <v>300</v>
          </cell>
          <cell r="AT1389" t="str">
            <v>C</v>
          </cell>
          <cell r="BF1389">
            <v>244</v>
          </cell>
          <cell r="BG1389" t="str">
            <v>L</v>
          </cell>
          <cell r="BH1389">
            <v>0</v>
          </cell>
          <cell r="BI1389" t="str">
            <v>HOBBY</v>
          </cell>
        </row>
        <row r="1390">
          <cell r="A1390">
            <v>570</v>
          </cell>
          <cell r="B1390">
            <v>74</v>
          </cell>
          <cell r="C1390" t="str">
            <v>GRĂDINARU</v>
          </cell>
          <cell r="D1390" t="str">
            <v>ALEXANDRU FLORIN</v>
          </cell>
          <cell r="E1390" t="str">
            <v>JITSU ZARNESTI</v>
          </cell>
          <cell r="F1390" t="str">
            <v>FRM</v>
          </cell>
          <cell r="G1390" t="str">
            <v>A</v>
          </cell>
          <cell r="H1390" t="str">
            <v>MX.1</v>
          </cell>
          <cell r="I1390" t="str">
            <v>MX</v>
          </cell>
          <cell r="R1390">
            <v>24</v>
          </cell>
          <cell r="S1390">
            <v>36278</v>
          </cell>
          <cell r="T1390" t="str">
            <v>M</v>
          </cell>
          <cell r="W1390">
            <v>1990428420021</v>
          </cell>
          <cell r="X1390">
            <v>759669327</v>
          </cell>
          <cell r="Z1390">
            <v>721292123</v>
          </cell>
          <cell r="AA1390" t="str">
            <v>BUCURESTI</v>
          </cell>
          <cell r="AB1390" t="str">
            <v>EST</v>
          </cell>
          <cell r="AC1390" t="str">
            <v>ROU</v>
          </cell>
          <cell r="AD1390" t="str">
            <v>YAMAHA</v>
          </cell>
          <cell r="AE1390" t="str">
            <v>300/4T</v>
          </cell>
          <cell r="IC1390">
            <v>22</v>
          </cell>
        </row>
        <row r="1391">
          <cell r="A1391">
            <v>3284</v>
          </cell>
          <cell r="C1391" t="str">
            <v>GRADWOHL</v>
          </cell>
          <cell r="D1391" t="str">
            <v>TIM</v>
          </cell>
          <cell r="E1391" t="str">
            <v>AUSTRIA</v>
          </cell>
          <cell r="F1391" t="str">
            <v>AMF</v>
          </cell>
          <cell r="G1391" t="str">
            <v>B</v>
          </cell>
          <cell r="H1391" t="str">
            <v>EXPERT</v>
          </cell>
          <cell r="I1391" t="str">
            <v>TT</v>
          </cell>
          <cell r="R1391">
            <v>26</v>
          </cell>
          <cell r="S1391">
            <v>35723</v>
          </cell>
          <cell r="T1391" t="str">
            <v>M</v>
          </cell>
          <cell r="W1391">
            <v>12355412</v>
          </cell>
          <cell r="X1391">
            <v>6763708259</v>
          </cell>
          <cell r="AA1391" t="str">
            <v>AUSTRIA</v>
          </cell>
          <cell r="AB1391" t="str">
            <v>AUT</v>
          </cell>
          <cell r="AC1391" t="str">
            <v>AUT</v>
          </cell>
          <cell r="BR1391">
            <v>164</v>
          </cell>
          <cell r="BS1391" t="str">
            <v>SP</v>
          </cell>
          <cell r="BT1391" t="str">
            <v>SP</v>
          </cell>
        </row>
        <row r="1392">
          <cell r="A1392">
            <v>2221</v>
          </cell>
          <cell r="C1392" t="str">
            <v>GRAF</v>
          </cell>
          <cell r="D1392" t="str">
            <v>ANDREAS</v>
          </cell>
          <cell r="E1392" t="str">
            <v>AUSTRIA</v>
          </cell>
          <cell r="F1392" t="str">
            <v>AMF</v>
          </cell>
          <cell r="G1392" t="str">
            <v>C</v>
          </cell>
          <cell r="H1392" t="str">
            <v>HOBBY</v>
          </cell>
          <cell r="I1392" t="str">
            <v>TT</v>
          </cell>
          <cell r="R1392">
            <v>32</v>
          </cell>
          <cell r="S1392">
            <v>33349</v>
          </cell>
          <cell r="T1392" t="str">
            <v>M</v>
          </cell>
          <cell r="W1392" t="str">
            <v>7464082</v>
          </cell>
          <cell r="X1392" t="str">
            <v>06769158368</v>
          </cell>
          <cell r="Y1392" t="str">
            <v>beitl@gmx.net</v>
          </cell>
          <cell r="AA1392" t="str">
            <v>AUSTRIA</v>
          </cell>
          <cell r="AB1392" t="str">
            <v>AUT</v>
          </cell>
          <cell r="AC1392" t="str">
            <v>AUT</v>
          </cell>
          <cell r="AD1392" t="str">
            <v>KTM</v>
          </cell>
        </row>
        <row r="1393">
          <cell r="A1393">
            <v>2167</v>
          </cell>
          <cell r="C1393" t="str">
            <v>GRAF</v>
          </cell>
          <cell r="D1393" t="str">
            <v>FRANZ</v>
          </cell>
          <cell r="E1393" t="str">
            <v>HAITA DEVA</v>
          </cell>
          <cell r="F1393" t="str">
            <v>FRM</v>
          </cell>
          <cell r="G1393" t="str">
            <v>C</v>
          </cell>
          <cell r="H1393" t="str">
            <v>HOBBY</v>
          </cell>
          <cell r="I1393" t="str">
            <v>TT</v>
          </cell>
          <cell r="R1393">
            <v>47</v>
          </cell>
          <cell r="S1393">
            <v>28032</v>
          </cell>
          <cell r="T1393" t="str">
            <v>M</v>
          </cell>
          <cell r="W1393" t="str">
            <v>LFGW05CW2</v>
          </cell>
          <cell r="X1393" t="str">
            <v>+491717172881</v>
          </cell>
          <cell r="Y1393" t="str">
            <v>f.graf@freenet.de</v>
          </cell>
          <cell r="AA1393" t="str">
            <v>GERMANIA</v>
          </cell>
          <cell r="AB1393" t="str">
            <v>DEU</v>
          </cell>
          <cell r="AC1393" t="str">
            <v>GER</v>
          </cell>
          <cell r="AD1393" t="str">
            <v>HUSQVARNA</v>
          </cell>
        </row>
        <row r="1394">
          <cell r="A1394">
            <v>3758</v>
          </cell>
          <cell r="C1394" t="str">
            <v>GRAHAM</v>
          </cell>
          <cell r="D1394" t="str">
            <v>REID</v>
          </cell>
          <cell r="E1394" t="str">
            <v>DITRIDERS DITRĂU</v>
          </cell>
          <cell r="F1394" t="str">
            <v>FRM</v>
          </cell>
          <cell r="G1394" t="str">
            <v>C</v>
          </cell>
          <cell r="H1394" t="str">
            <v>HOBBY</v>
          </cell>
          <cell r="I1394" t="str">
            <v>TT</v>
          </cell>
          <cell r="R1394">
            <v>55</v>
          </cell>
          <cell r="S1394">
            <v>25280</v>
          </cell>
          <cell r="T1394" t="str">
            <v>M</v>
          </cell>
          <cell r="W1394" t="str">
            <v>FB44532248</v>
          </cell>
          <cell r="X1394">
            <v>447831526069</v>
          </cell>
          <cell r="AA1394" t="str">
            <v>ANGLIA</v>
          </cell>
          <cell r="AB1394" t="str">
            <v>GBR</v>
          </cell>
          <cell r="AC1394" t="str">
            <v>GBR</v>
          </cell>
          <cell r="AD1394" t="str">
            <v>KTM</v>
          </cell>
          <cell r="AE1394" t="str">
            <v>300/2T</v>
          </cell>
          <cell r="DI1394">
            <v>350</v>
          </cell>
          <cell r="DJ1394">
            <v>30</v>
          </cell>
          <cell r="DK1394">
            <v>25</v>
          </cell>
          <cell r="FL1394">
            <v>328</v>
          </cell>
          <cell r="FM1394">
            <v>30</v>
          </cell>
          <cell r="FN1394">
            <v>30</v>
          </cell>
          <cell r="GW1394">
            <v>1</v>
          </cell>
          <cell r="HT1394">
            <v>1</v>
          </cell>
          <cell r="HZ1394">
            <v>1</v>
          </cell>
          <cell r="IC1394" t="str">
            <v>DA</v>
          </cell>
        </row>
        <row r="1395">
          <cell r="A1395">
            <v>2941</v>
          </cell>
          <cell r="C1395" t="str">
            <v>GRANT</v>
          </cell>
          <cell r="D1395" t="str">
            <v>DAVIES</v>
          </cell>
          <cell r="E1395" t="str">
            <v>BLACK RYDERS SIBIU</v>
          </cell>
          <cell r="F1395" t="str">
            <v>FRM</v>
          </cell>
          <cell r="G1395" t="str">
            <v>C</v>
          </cell>
          <cell r="H1395" t="str">
            <v>HOBBY</v>
          </cell>
          <cell r="I1395" t="str">
            <v>TT</v>
          </cell>
          <cell r="R1395">
            <v>124</v>
          </cell>
          <cell r="T1395" t="str">
            <v>M</v>
          </cell>
          <cell r="X1395">
            <v>735362275</v>
          </cell>
          <cell r="AB1395" t="e">
            <v>#N/A</v>
          </cell>
          <cell r="AD1395" t="str">
            <v>SHERCO</v>
          </cell>
        </row>
        <row r="1396">
          <cell r="A1396">
            <v>2073</v>
          </cell>
          <cell r="C1396" t="str">
            <v>GRASS</v>
          </cell>
          <cell r="D1396" t="str">
            <v>CHRISTIAN</v>
          </cell>
          <cell r="E1396" t="str">
            <v>TURCIA</v>
          </cell>
          <cell r="F1396" t="str">
            <v>TMF</v>
          </cell>
          <cell r="G1396" t="str">
            <v>B</v>
          </cell>
          <cell r="H1396" t="str">
            <v>EXPERT</v>
          </cell>
          <cell r="I1396" t="str">
            <v>TT</v>
          </cell>
          <cell r="M1396" t="str">
            <v>SP</v>
          </cell>
          <cell r="N1396" t="str">
            <v>SP</v>
          </cell>
          <cell r="R1396">
            <v>27</v>
          </cell>
          <cell r="S1396">
            <v>35259</v>
          </cell>
          <cell r="T1396" t="str">
            <v>M</v>
          </cell>
          <cell r="W1396" t="str">
            <v>WILL BE SENT AFTERWARDS</v>
          </cell>
          <cell r="X1396">
            <v>436649526292</v>
          </cell>
          <cell r="Y1396" t="str">
            <v>chrischi96@icloud.com</v>
          </cell>
          <cell r="AA1396" t="str">
            <v>TURCIA</v>
          </cell>
          <cell r="AB1396" t="str">
            <v>TUR</v>
          </cell>
          <cell r="AC1396" t="str">
            <v>TUR</v>
          </cell>
        </row>
        <row r="1397">
          <cell r="A1397">
            <v>571</v>
          </cell>
          <cell r="C1397" t="str">
            <v>GRAW</v>
          </cell>
          <cell r="D1397" t="str">
            <v xml:space="preserve">STEFAN </v>
          </cell>
          <cell r="E1397" t="str">
            <v>GERMANIA</v>
          </cell>
          <cell r="F1397" t="str">
            <v>DMSB</v>
          </cell>
          <cell r="G1397" t="str">
            <v>B</v>
          </cell>
          <cell r="H1397" t="str">
            <v>EXPERT</v>
          </cell>
          <cell r="I1397" t="str">
            <v>TT</v>
          </cell>
          <cell r="R1397">
            <v>35</v>
          </cell>
          <cell r="S1397">
            <v>32455</v>
          </cell>
          <cell r="T1397" t="str">
            <v>M</v>
          </cell>
          <cell r="W1397" t="str">
            <v>L8P5481X1</v>
          </cell>
          <cell r="X1397">
            <v>11715323675</v>
          </cell>
          <cell r="AA1397" t="str">
            <v>GERMANIA</v>
          </cell>
          <cell r="AB1397" t="str">
            <v>DEU</v>
          </cell>
          <cell r="AC1397" t="str">
            <v>GER</v>
          </cell>
          <cell r="BR1397">
            <v>116</v>
          </cell>
          <cell r="BS1397" t="str">
            <v>SP</v>
          </cell>
          <cell r="BT1397" t="str">
            <v>SP</v>
          </cell>
        </row>
        <row r="1398">
          <cell r="A1398">
            <v>1893</v>
          </cell>
          <cell r="C1398" t="str">
            <v>GRECU</v>
          </cell>
          <cell r="D1398" t="str">
            <v>IULIAN CATALIN</v>
          </cell>
          <cell r="G1398" t="str">
            <v>C</v>
          </cell>
          <cell r="H1398" t="str">
            <v>HOBBY</v>
          </cell>
          <cell r="I1398" t="str">
            <v>TT</v>
          </cell>
          <cell r="R1398">
            <v>124</v>
          </cell>
          <cell r="T1398" t="str">
            <v>M</v>
          </cell>
          <cell r="AB1398" t="e">
            <v>#N/A</v>
          </cell>
          <cell r="AC1398" t="str">
            <v>ROU</v>
          </cell>
        </row>
        <row r="1399">
          <cell r="A1399">
            <v>572</v>
          </cell>
          <cell r="B1399">
            <v>22</v>
          </cell>
          <cell r="C1399" t="str">
            <v>GRECU</v>
          </cell>
          <cell r="D1399" t="str">
            <v>SERGIU</v>
          </cell>
          <cell r="E1399" t="str">
            <v>HAITA DEVA</v>
          </cell>
          <cell r="F1399" t="str">
            <v>FRM</v>
          </cell>
          <cell r="G1399" t="str">
            <v>A</v>
          </cell>
          <cell r="H1399" t="str">
            <v>PRO</v>
          </cell>
          <cell r="I1399" t="str">
            <v>TT</v>
          </cell>
          <cell r="K1399" t="str">
            <v>TT</v>
          </cell>
          <cell r="M1399">
            <v>45476</v>
          </cell>
          <cell r="N1399">
            <v>45657</v>
          </cell>
          <cell r="O1399">
            <v>45656</v>
          </cell>
          <cell r="R1399">
            <v>23</v>
          </cell>
          <cell r="S1399">
            <v>36970</v>
          </cell>
          <cell r="T1399" t="str">
            <v>M</v>
          </cell>
          <cell r="W1399">
            <v>5010320203401</v>
          </cell>
          <cell r="X1399">
            <v>724528822</v>
          </cell>
          <cell r="Y1399" t="str">
            <v>sergiugrecu@yahoo.com</v>
          </cell>
          <cell r="Z1399">
            <v>786090090</v>
          </cell>
          <cell r="AA1399" t="str">
            <v>HUNEDOARA</v>
          </cell>
          <cell r="AB1399" t="str">
            <v>VEST</v>
          </cell>
          <cell r="AC1399" t="str">
            <v>ROU</v>
          </cell>
          <cell r="AD1399" t="str">
            <v>KTM</v>
          </cell>
          <cell r="AE1399" t="str">
            <v>300/2T</v>
          </cell>
          <cell r="AF1399">
            <v>45336</v>
          </cell>
          <cell r="AG1399">
            <v>45291</v>
          </cell>
          <cell r="AH1399" t="str">
            <v>OP</v>
          </cell>
          <cell r="AI1399" t="str">
            <v>DA</v>
          </cell>
          <cell r="AK1399" t="str">
            <v>DA</v>
          </cell>
          <cell r="AL1399" t="str">
            <v>ABIV</v>
          </cell>
          <cell r="AM1399" t="str">
            <v>POZITIV</v>
          </cell>
          <cell r="AN1399">
            <v>450</v>
          </cell>
          <cell r="AQ1399">
            <v>300</v>
          </cell>
          <cell r="AR1399">
            <v>700</v>
          </cell>
          <cell r="AS1399" t="str">
            <v>1-21474126</v>
          </cell>
          <cell r="AT1399" t="str">
            <v>C</v>
          </cell>
          <cell r="AV1399">
            <v>300</v>
          </cell>
          <cell r="AX1399" t="str">
            <v>LM</v>
          </cell>
          <cell r="CW1399">
            <v>7</v>
          </cell>
          <cell r="CX1399" t="str">
            <v>L</v>
          </cell>
          <cell r="CY1399">
            <v>0</v>
          </cell>
          <cell r="DI1399">
            <v>142</v>
          </cell>
          <cell r="DJ1399" t="str">
            <v>L</v>
          </cell>
          <cell r="DK1399">
            <v>0</v>
          </cell>
          <cell r="GW1399">
            <v>1</v>
          </cell>
          <cell r="HT1399">
            <v>1</v>
          </cell>
          <cell r="HZ1399">
            <v>1</v>
          </cell>
          <cell r="IC1399" t="str">
            <v>DA</v>
          </cell>
        </row>
        <row r="1400">
          <cell r="A1400">
            <v>573</v>
          </cell>
          <cell r="C1400" t="str">
            <v>GRECU</v>
          </cell>
          <cell r="D1400" t="str">
            <v xml:space="preserve">SORIN </v>
          </cell>
          <cell r="E1400" t="str">
            <v>HAITA DEVA</v>
          </cell>
          <cell r="F1400" t="str">
            <v>FRM</v>
          </cell>
          <cell r="G1400" t="str">
            <v>C</v>
          </cell>
          <cell r="H1400" t="str">
            <v>HOBBY</v>
          </cell>
          <cell r="I1400" t="str">
            <v>TT</v>
          </cell>
          <cell r="Q1400" t="str">
            <v>ok</v>
          </cell>
          <cell r="R1400">
            <v>15</v>
          </cell>
          <cell r="S1400">
            <v>39742</v>
          </cell>
          <cell r="T1400" t="str">
            <v>M</v>
          </cell>
          <cell r="W1400">
            <v>5081021203401</v>
          </cell>
          <cell r="X1400">
            <v>720549060</v>
          </cell>
          <cell r="Z1400">
            <v>786090090</v>
          </cell>
          <cell r="AA1400" t="str">
            <v>HUNEDOARA</v>
          </cell>
          <cell r="AB1400" t="str">
            <v>VEST</v>
          </cell>
          <cell r="AC1400" t="str">
            <v>ROU</v>
          </cell>
          <cell r="AD1400" t="str">
            <v>KTM</v>
          </cell>
          <cell r="AE1400" t="str">
            <v>300/2T</v>
          </cell>
          <cell r="AI1400" t="str">
            <v>DA</v>
          </cell>
          <cell r="AK1400" t="str">
            <v>DA</v>
          </cell>
          <cell r="AL1400" t="str">
            <v>ABIV</v>
          </cell>
          <cell r="IC1400" t="str">
            <v>L</v>
          </cell>
        </row>
        <row r="1401">
          <cell r="A1401">
            <v>574</v>
          </cell>
          <cell r="C1401" t="str">
            <v>GREEN </v>
          </cell>
          <cell r="D1401" t="str">
            <v>MATTHEW ROSS</v>
          </cell>
          <cell r="E1401" t="str">
            <v>AFRICA DE SUD</v>
          </cell>
          <cell r="F1401" t="str">
            <v>MSA</v>
          </cell>
          <cell r="G1401" t="str">
            <v>A</v>
          </cell>
          <cell r="H1401" t="str">
            <v>PRO</v>
          </cell>
          <cell r="I1401" t="str">
            <v>TT</v>
          </cell>
          <cell r="R1401">
            <v>22</v>
          </cell>
          <cell r="S1401">
            <v>37131</v>
          </cell>
          <cell r="T1401" t="str">
            <v>M</v>
          </cell>
          <cell r="AA1401" t="str">
            <v>AFRICA DE SUD</v>
          </cell>
          <cell r="AB1401" t="str">
            <v>ZAF</v>
          </cell>
          <cell r="AC1401" t="str">
            <v xml:space="preserve">ZAF </v>
          </cell>
        </row>
        <row r="1402">
          <cell r="A1402">
            <v>2985</v>
          </cell>
          <cell r="C1402" t="str">
            <v>GREGOREK</v>
          </cell>
          <cell r="D1402" t="str">
            <v>PETR</v>
          </cell>
          <cell r="E1402" t="str">
            <v>HAITA DEVA</v>
          </cell>
          <cell r="F1402" t="str">
            <v>FRM</v>
          </cell>
          <cell r="G1402" t="str">
            <v>C</v>
          </cell>
          <cell r="H1402" t="str">
            <v>HOBBY</v>
          </cell>
          <cell r="I1402" t="str">
            <v>TT</v>
          </cell>
          <cell r="R1402">
            <v>45</v>
          </cell>
          <cell r="S1402">
            <v>28635</v>
          </cell>
          <cell r="T1402" t="str">
            <v>M</v>
          </cell>
          <cell r="W1402">
            <v>213415250</v>
          </cell>
          <cell r="X1402">
            <v>420777936965</v>
          </cell>
          <cell r="AA1402" t="str">
            <v>CEHIA</v>
          </cell>
          <cell r="AB1402" t="str">
            <v>CZE</v>
          </cell>
          <cell r="AC1402" t="str">
            <v>CZE</v>
          </cell>
          <cell r="AD1402" t="str">
            <v>GAS GAS</v>
          </cell>
          <cell r="BR1402">
            <v>334</v>
          </cell>
          <cell r="BS1402">
            <v>30</v>
          </cell>
          <cell r="BT1402">
            <v>25</v>
          </cell>
          <cell r="FL1402">
            <v>320</v>
          </cell>
          <cell r="FM1402">
            <v>30</v>
          </cell>
          <cell r="FN1402">
            <v>30</v>
          </cell>
          <cell r="GW1402">
            <v>1</v>
          </cell>
          <cell r="HT1402">
            <v>1</v>
          </cell>
          <cell r="HZ1402">
            <v>1</v>
          </cell>
          <cell r="IC1402" t="str">
            <v>DA</v>
          </cell>
        </row>
        <row r="1403">
          <cell r="A1403">
            <v>2863</v>
          </cell>
          <cell r="C1403" t="str">
            <v>GREICIUNAS</v>
          </cell>
          <cell r="D1403" t="str">
            <v>ANDRIUS</v>
          </cell>
          <cell r="E1403" t="str">
            <v>SIM 13 BRASOV</v>
          </cell>
          <cell r="F1403" t="str">
            <v>FRM</v>
          </cell>
          <cell r="G1403" t="str">
            <v>A</v>
          </cell>
          <cell r="H1403" t="str">
            <v>MOTO</v>
          </cell>
          <cell r="I1403" t="str">
            <v>TT</v>
          </cell>
          <cell r="R1403">
            <v>124</v>
          </cell>
          <cell r="AA1403" t="str">
            <v>LITUANIA</v>
          </cell>
          <cell r="AB1403" t="e">
            <v>#N/A</v>
          </cell>
          <cell r="AC1403">
            <v>0</v>
          </cell>
          <cell r="AD1403" t="str">
            <v>HUSQVARNA</v>
          </cell>
          <cell r="AE1403" t="str">
            <v>450/4T</v>
          </cell>
        </row>
        <row r="1404">
          <cell r="A1404">
            <v>575</v>
          </cell>
          <cell r="C1404" t="str">
            <v>GRESSENBAUER</v>
          </cell>
          <cell r="D1404" t="str">
            <v>PETER</v>
          </cell>
          <cell r="E1404" t="str">
            <v>AUSTRIA</v>
          </cell>
          <cell r="F1404" t="str">
            <v>AMF</v>
          </cell>
          <cell r="G1404" t="str">
            <v>C</v>
          </cell>
          <cell r="H1404" t="str">
            <v>HOBBY</v>
          </cell>
          <cell r="I1404" t="str">
            <v>TT</v>
          </cell>
          <cell r="R1404">
            <v>34</v>
          </cell>
          <cell r="S1404">
            <v>32867</v>
          </cell>
          <cell r="T1404" t="str">
            <v>M</v>
          </cell>
          <cell r="W1404">
            <v>18043148</v>
          </cell>
          <cell r="X1404">
            <v>436644409042</v>
          </cell>
          <cell r="AA1404" t="str">
            <v>AUSTRIA</v>
          </cell>
          <cell r="AB1404" t="str">
            <v>AUT</v>
          </cell>
          <cell r="AC1404" t="str">
            <v>AUT</v>
          </cell>
          <cell r="AD1404" t="str">
            <v>HUSQVARNA</v>
          </cell>
          <cell r="AE1404" t="str">
            <v>250/2T</v>
          </cell>
          <cell r="BR1404">
            <v>531</v>
          </cell>
          <cell r="BS1404" t="str">
            <v>SP</v>
          </cell>
          <cell r="BT1404" t="str">
            <v>SP</v>
          </cell>
        </row>
        <row r="1405">
          <cell r="A1405">
            <v>423</v>
          </cell>
          <cell r="C1405" t="str">
            <v>GRIDEAN</v>
          </cell>
          <cell r="D1405" t="str">
            <v xml:space="preserve">ANDREI VLAD </v>
          </cell>
          <cell r="E1405" t="str">
            <v>MOTOKRON RACING TEAM</v>
          </cell>
          <cell r="F1405" t="str">
            <v>FRM</v>
          </cell>
          <cell r="G1405" t="str">
            <v>C</v>
          </cell>
          <cell r="H1405" t="str">
            <v>HOBBY</v>
          </cell>
          <cell r="I1405" t="str">
            <v>TT</v>
          </cell>
          <cell r="R1405">
            <v>22</v>
          </cell>
          <cell r="S1405">
            <v>37157</v>
          </cell>
          <cell r="T1405" t="str">
            <v>M</v>
          </cell>
          <cell r="W1405">
            <v>5010923080016</v>
          </cell>
          <cell r="X1405">
            <v>760652111</v>
          </cell>
          <cell r="Z1405">
            <v>72284744</v>
          </cell>
          <cell r="AA1405" t="str">
            <v>BRASOV</v>
          </cell>
          <cell r="AB1405" t="str">
            <v>EST</v>
          </cell>
          <cell r="AC1405" t="str">
            <v>ROU</v>
          </cell>
          <cell r="AD1405" t="str">
            <v>KTM</v>
          </cell>
          <cell r="AE1405" t="str">
            <v>300/2T</v>
          </cell>
          <cell r="AI1405" t="str">
            <v>NU</v>
          </cell>
          <cell r="AK1405" t="str">
            <v>NU</v>
          </cell>
          <cell r="CN1405">
            <v>360</v>
          </cell>
          <cell r="CO1405">
            <v>125</v>
          </cell>
          <cell r="CP1405">
            <v>125</v>
          </cell>
          <cell r="FL1405">
            <v>414</v>
          </cell>
          <cell r="FM1405">
            <v>125</v>
          </cell>
          <cell r="FN1405">
            <v>125</v>
          </cell>
          <cell r="GW1405">
            <v>1</v>
          </cell>
          <cell r="HT1405">
            <v>1</v>
          </cell>
          <cell r="HZ1405">
            <v>1</v>
          </cell>
          <cell r="IC1405" t="str">
            <v>DA</v>
          </cell>
        </row>
        <row r="1406">
          <cell r="A1406">
            <v>576</v>
          </cell>
          <cell r="C1406" t="str">
            <v>GRIGORAȘ</v>
          </cell>
          <cell r="D1406" t="str">
            <v>EMILIAN</v>
          </cell>
          <cell r="E1406" t="str">
            <v xml:space="preserve">HARD ENDURO TG. NEAMT </v>
          </cell>
          <cell r="F1406" t="str">
            <v>FRM</v>
          </cell>
          <cell r="G1406" t="str">
            <v>C</v>
          </cell>
          <cell r="H1406" t="str">
            <v>HOBBY</v>
          </cell>
          <cell r="I1406" t="str">
            <v>TT</v>
          </cell>
          <cell r="R1406">
            <v>27</v>
          </cell>
          <cell r="S1406">
            <v>35273</v>
          </cell>
          <cell r="T1406" t="str">
            <v>M</v>
          </cell>
          <cell r="W1406">
            <v>1960727070021</v>
          </cell>
          <cell r="X1406">
            <v>787634205</v>
          </cell>
          <cell r="AA1406" t="str">
            <v>NEAMT</v>
          </cell>
          <cell r="AB1406" t="str">
            <v>EST</v>
          </cell>
          <cell r="AC1406" t="str">
            <v>ROU</v>
          </cell>
          <cell r="AD1406" t="str">
            <v>HUSQVARNA</v>
          </cell>
        </row>
        <row r="1407">
          <cell r="A1407">
            <v>578</v>
          </cell>
          <cell r="B1407">
            <v>388</v>
          </cell>
          <cell r="C1407" t="str">
            <v>GRIGORAȘ</v>
          </cell>
          <cell r="D1407" t="str">
            <v>GABRIEL</v>
          </cell>
          <cell r="E1407" t="str">
            <v>MASTER BIKE CLUJ</v>
          </cell>
          <cell r="F1407" t="str">
            <v>FRM</v>
          </cell>
          <cell r="G1407" t="str">
            <v>A</v>
          </cell>
          <cell r="H1407" t="str">
            <v>VET</v>
          </cell>
          <cell r="I1407" t="str">
            <v>TT</v>
          </cell>
          <cell r="K1407" t="str">
            <v>TT</v>
          </cell>
          <cell r="M1407">
            <v>45520</v>
          </cell>
          <cell r="N1407">
            <v>45657</v>
          </cell>
          <cell r="R1407">
            <v>46</v>
          </cell>
          <cell r="S1407">
            <v>28537</v>
          </cell>
          <cell r="T1407" t="str">
            <v>M</v>
          </cell>
          <cell r="W1407">
            <v>1780216035010</v>
          </cell>
          <cell r="X1407">
            <v>766227221</v>
          </cell>
          <cell r="Y1407" t="str">
            <v>ypoint.grigoras@gmail.com</v>
          </cell>
          <cell r="Z1407">
            <v>725844000</v>
          </cell>
          <cell r="AA1407" t="str">
            <v>ARGES</v>
          </cell>
          <cell r="AB1407" t="str">
            <v>EST</v>
          </cell>
          <cell r="AC1407" t="str">
            <v>ROU</v>
          </cell>
          <cell r="AD1407" t="str">
            <v>KTM</v>
          </cell>
          <cell r="AE1407" t="str">
            <v>300/2T</v>
          </cell>
          <cell r="AF1407">
            <v>45336</v>
          </cell>
          <cell r="AG1407">
            <v>45341</v>
          </cell>
          <cell r="AH1407" t="str">
            <v>OP</v>
          </cell>
          <cell r="AI1407" t="str">
            <v>DA</v>
          </cell>
          <cell r="AK1407" t="str">
            <v>DA</v>
          </cell>
          <cell r="AL1407" t="str">
            <v>AII</v>
          </cell>
          <cell r="AM1407" t="str">
            <v>POZITIV</v>
          </cell>
          <cell r="AN1407">
            <v>450</v>
          </cell>
          <cell r="AQ1407">
            <v>300</v>
          </cell>
          <cell r="AT1407" t="str">
            <v>S</v>
          </cell>
          <cell r="BI1407">
            <v>514</v>
          </cell>
          <cell r="BJ1407" t="str">
            <v>L</v>
          </cell>
          <cell r="BK1407">
            <v>0</v>
          </cell>
          <cell r="BR1407">
            <v>173</v>
          </cell>
          <cell r="BS1407" t="str">
            <v>L</v>
          </cell>
          <cell r="BT1407">
            <v>0</v>
          </cell>
          <cell r="CE1407">
            <v>301</v>
          </cell>
          <cell r="CF1407" t="str">
            <v>L</v>
          </cell>
          <cell r="CG1407">
            <v>0</v>
          </cell>
          <cell r="CN1407">
            <v>166</v>
          </cell>
          <cell r="CO1407" t="str">
            <v>L</v>
          </cell>
          <cell r="CP1407">
            <v>0</v>
          </cell>
          <cell r="CW1407">
            <v>506</v>
          </cell>
          <cell r="CX1407" t="str">
            <v>L</v>
          </cell>
          <cell r="CY1407">
            <v>0</v>
          </cell>
          <cell r="DI1407">
            <v>509</v>
          </cell>
          <cell r="DJ1407" t="str">
            <v>L</v>
          </cell>
          <cell r="DK1407">
            <v>0</v>
          </cell>
          <cell r="EB1407">
            <v>310</v>
          </cell>
          <cell r="EC1407" t="str">
            <v>L</v>
          </cell>
          <cell r="ED1407">
            <v>0</v>
          </cell>
          <cell r="EK1407">
            <v>301</v>
          </cell>
          <cell r="EL1407" t="str">
            <v>L</v>
          </cell>
          <cell r="EM1407">
            <v>0</v>
          </cell>
          <cell r="ET1407">
            <v>120</v>
          </cell>
          <cell r="EU1407" t="str">
            <v>L</v>
          </cell>
          <cell r="EV1407">
            <v>0</v>
          </cell>
          <cell r="FL1407">
            <v>104</v>
          </cell>
          <cell r="FM1407" t="str">
            <v>L</v>
          </cell>
          <cell r="FN1407">
            <v>0</v>
          </cell>
          <cell r="GW1407">
            <v>1</v>
          </cell>
          <cell r="GZ1407">
            <v>1</v>
          </cell>
          <cell r="HT1407">
            <v>1</v>
          </cell>
          <cell r="HZ1407">
            <v>1</v>
          </cell>
          <cell r="IC1407" t="str">
            <v>DA</v>
          </cell>
        </row>
        <row r="1408">
          <cell r="A1408">
            <v>577</v>
          </cell>
          <cell r="C1408" t="str">
            <v>GRIGORAȘ</v>
          </cell>
          <cell r="D1408" t="str">
            <v>GABRIEL</v>
          </cell>
          <cell r="E1408" t="str">
            <v xml:space="preserve">TOP CROSS T.C.S. </v>
          </cell>
          <cell r="F1408" t="str">
            <v>FRM</v>
          </cell>
          <cell r="G1408" t="str">
            <v>B</v>
          </cell>
          <cell r="H1408" t="str">
            <v>EXPERT</v>
          </cell>
          <cell r="I1408" t="str">
            <v>TT</v>
          </cell>
          <cell r="R1408">
            <v>46</v>
          </cell>
          <cell r="S1408">
            <v>28537</v>
          </cell>
          <cell r="T1408" t="str">
            <v>M</v>
          </cell>
          <cell r="W1408">
            <v>1780216035010</v>
          </cell>
          <cell r="X1408">
            <v>766227221</v>
          </cell>
          <cell r="Y1408" t="str">
            <v>ypoint.grigoras@gmail.com</v>
          </cell>
          <cell r="Z1408">
            <v>725844000</v>
          </cell>
          <cell r="AA1408" t="str">
            <v>ARGES</v>
          </cell>
          <cell r="AB1408" t="str">
            <v>EST</v>
          </cell>
          <cell r="AC1408" t="str">
            <v>ROU</v>
          </cell>
          <cell r="AD1408" t="str">
            <v>KTM</v>
          </cell>
          <cell r="AE1408" t="str">
            <v>350/4T</v>
          </cell>
          <cell r="IC1408">
            <v>1</v>
          </cell>
        </row>
        <row r="1409">
          <cell r="A1409">
            <v>579</v>
          </cell>
          <cell r="B1409">
            <v>281</v>
          </cell>
          <cell r="C1409" t="str">
            <v xml:space="preserve">GRIGORAȘ </v>
          </cell>
          <cell r="D1409" t="str">
            <v>MARIA</v>
          </cell>
          <cell r="E1409" t="str">
            <v>MASTER BIKE CLUJ</v>
          </cell>
          <cell r="F1409" t="str">
            <v>FRM</v>
          </cell>
          <cell r="G1409" t="str">
            <v>A</v>
          </cell>
          <cell r="H1409" t="str">
            <v>FETE</v>
          </cell>
          <cell r="I1409" t="str">
            <v>TT</v>
          </cell>
          <cell r="K1409" t="str">
            <v>TT</v>
          </cell>
          <cell r="M1409">
            <v>45520</v>
          </cell>
          <cell r="N1409">
            <v>45657</v>
          </cell>
          <cell r="Q1409" t="str">
            <v>ok</v>
          </cell>
          <cell r="R1409">
            <v>15</v>
          </cell>
          <cell r="S1409">
            <v>39618</v>
          </cell>
          <cell r="T1409" t="str">
            <v>F</v>
          </cell>
          <cell r="W1409">
            <v>6080619460035</v>
          </cell>
          <cell r="X1409">
            <v>766227221</v>
          </cell>
          <cell r="Y1409" t="str">
            <v>ypoint.grigoras@gmail.com</v>
          </cell>
          <cell r="Z1409">
            <v>766227221</v>
          </cell>
          <cell r="AA1409" t="str">
            <v>ARGES</v>
          </cell>
          <cell r="AB1409" t="str">
            <v>EST</v>
          </cell>
          <cell r="AC1409" t="str">
            <v>ROU</v>
          </cell>
          <cell r="AD1409" t="str">
            <v>KTM</v>
          </cell>
          <cell r="AE1409" t="str">
            <v>150/2T</v>
          </cell>
          <cell r="AF1409">
            <v>45336</v>
          </cell>
          <cell r="AG1409">
            <v>45341</v>
          </cell>
          <cell r="AH1409" t="str">
            <v>OP</v>
          </cell>
          <cell r="AJ1409" t="str">
            <v>DA</v>
          </cell>
          <cell r="AK1409" t="str">
            <v>DA</v>
          </cell>
          <cell r="AL1409" t="str">
            <v>AII</v>
          </cell>
          <cell r="AM1409" t="str">
            <v>POZITIV</v>
          </cell>
          <cell r="AN1409">
            <v>450</v>
          </cell>
          <cell r="AQ1409">
            <v>300</v>
          </cell>
          <cell r="AT1409" t="str">
            <v>S</v>
          </cell>
          <cell r="BI1409">
            <v>604</v>
          </cell>
          <cell r="BJ1409" t="str">
            <v>L</v>
          </cell>
          <cell r="BK1409">
            <v>0</v>
          </cell>
          <cell r="BR1409">
            <v>319</v>
          </cell>
          <cell r="BS1409" t="str">
            <v>L</v>
          </cell>
          <cell r="BT1409">
            <v>0</v>
          </cell>
          <cell r="CE1409">
            <v>400</v>
          </cell>
          <cell r="CF1409" t="str">
            <v>L</v>
          </cell>
          <cell r="CG1409">
            <v>0</v>
          </cell>
          <cell r="CN1409">
            <v>423</v>
          </cell>
          <cell r="CO1409" t="str">
            <v>L</v>
          </cell>
          <cell r="CP1409">
            <v>0</v>
          </cell>
          <cell r="CW1409">
            <v>602</v>
          </cell>
          <cell r="CX1409" t="str">
            <v>L</v>
          </cell>
          <cell r="CY1409">
            <v>0</v>
          </cell>
          <cell r="DI1409">
            <v>454</v>
          </cell>
          <cell r="DJ1409" t="str">
            <v>L</v>
          </cell>
          <cell r="DK1409">
            <v>0</v>
          </cell>
          <cell r="ET1409">
            <v>603</v>
          </cell>
          <cell r="EU1409" t="str">
            <v>L</v>
          </cell>
          <cell r="EV1409">
            <v>0</v>
          </cell>
          <cell r="FL1409">
            <v>344</v>
          </cell>
          <cell r="FM1409" t="str">
            <v>L</v>
          </cell>
          <cell r="FN1409">
            <v>0</v>
          </cell>
          <cell r="GW1409">
            <v>1</v>
          </cell>
          <cell r="HT1409">
            <v>1</v>
          </cell>
          <cell r="HZ1409">
            <v>1</v>
          </cell>
          <cell r="IC1409" t="str">
            <v>DA</v>
          </cell>
        </row>
        <row r="1410">
          <cell r="A1410">
            <v>580</v>
          </cell>
          <cell r="C1410" t="str">
            <v xml:space="preserve">GRIGORAȘ </v>
          </cell>
          <cell r="D1410" t="str">
            <v>MARIA</v>
          </cell>
          <cell r="E1410" t="str">
            <v xml:space="preserve">TOP CROSS T.C.S. </v>
          </cell>
          <cell r="F1410" t="str">
            <v>FRM</v>
          </cell>
          <cell r="G1410" t="str">
            <v>A</v>
          </cell>
          <cell r="H1410" t="str">
            <v>FETE</v>
          </cell>
          <cell r="I1410" t="str">
            <v>MX</v>
          </cell>
          <cell r="Q1410" t="str">
            <v>ok</v>
          </cell>
          <cell r="R1410">
            <v>15</v>
          </cell>
          <cell r="S1410">
            <v>39618</v>
          </cell>
          <cell r="T1410" t="str">
            <v>F</v>
          </cell>
          <cell r="W1410">
            <v>6080619460035</v>
          </cell>
          <cell r="X1410">
            <v>766227221</v>
          </cell>
          <cell r="Y1410" t="str">
            <v>ypoint.grigoras@gmail.com</v>
          </cell>
          <cell r="Z1410">
            <v>766227221</v>
          </cell>
          <cell r="AA1410" t="str">
            <v>ARGES</v>
          </cell>
          <cell r="AB1410" t="str">
            <v>EST</v>
          </cell>
          <cell r="AC1410" t="str">
            <v>ROU</v>
          </cell>
          <cell r="AD1410" t="str">
            <v>KTM</v>
          </cell>
          <cell r="AE1410" t="str">
            <v>85/2T</v>
          </cell>
        </row>
        <row r="1411">
          <cell r="A1411">
            <v>1744</v>
          </cell>
          <cell r="C1411" t="str">
            <v xml:space="preserve">GRIGORE </v>
          </cell>
          <cell r="D1411" t="str">
            <v>BOGDAN</v>
          </cell>
          <cell r="E1411" t="str">
            <v>HE MARAMURES</v>
          </cell>
          <cell r="F1411" t="str">
            <v>FRM</v>
          </cell>
          <cell r="G1411" t="str">
            <v>C</v>
          </cell>
          <cell r="H1411" t="str">
            <v>SSV</v>
          </cell>
          <cell r="I1411" t="str">
            <v>TT</v>
          </cell>
          <cell r="Q1411" t="str">
            <v>C</v>
          </cell>
          <cell r="R1411">
            <v>44</v>
          </cell>
          <cell r="S1411">
            <v>29057</v>
          </cell>
          <cell r="T1411" t="str">
            <v>M</v>
          </cell>
          <cell r="W1411">
            <v>1790721120703</v>
          </cell>
          <cell r="X1411">
            <v>745327911</v>
          </cell>
          <cell r="AA1411" t="str">
            <v>CLUJ</v>
          </cell>
          <cell r="AB1411" t="str">
            <v>VEST</v>
          </cell>
          <cell r="AC1411" t="str">
            <v>ROU</v>
          </cell>
          <cell r="AD1411" t="str">
            <v>POLARIS</v>
          </cell>
          <cell r="AE1411" t="str">
            <v>1000/4T</v>
          </cell>
          <cell r="AZ1411">
            <v>413</v>
          </cell>
          <cell r="BA1411">
            <v>125</v>
          </cell>
          <cell r="BB1411">
            <v>125</v>
          </cell>
          <cell r="GZ1411">
            <v>1</v>
          </cell>
          <cell r="HT1411">
            <v>1</v>
          </cell>
          <cell r="HZ1411">
            <v>1</v>
          </cell>
          <cell r="IC1411" t="str">
            <v>DA</v>
          </cell>
        </row>
        <row r="1412">
          <cell r="A1412">
            <v>581</v>
          </cell>
          <cell r="C1412" t="str">
            <v>GRIGOREAN</v>
          </cell>
          <cell r="D1412" t="str">
            <v xml:space="preserve">SILVIU  </v>
          </cell>
          <cell r="E1412" t="str">
            <v>HE MARAMURES</v>
          </cell>
          <cell r="F1412" t="str">
            <v>FRM</v>
          </cell>
          <cell r="G1412" t="str">
            <v>C</v>
          </cell>
          <cell r="H1412" t="str">
            <v>HOBBY</v>
          </cell>
          <cell r="I1412" t="str">
            <v>TT</v>
          </cell>
          <cell r="R1412">
            <v>36</v>
          </cell>
          <cell r="S1412">
            <v>31961</v>
          </cell>
          <cell r="T1412" t="str">
            <v>M</v>
          </cell>
          <cell r="W1412">
            <v>1870703333822</v>
          </cell>
          <cell r="X1412">
            <v>753283881</v>
          </cell>
          <cell r="Y1412" t="str">
            <v>silviug_gregor@yahoo.com</v>
          </cell>
          <cell r="AA1412" t="str">
            <v>SUCEAVA</v>
          </cell>
          <cell r="AB1412" t="str">
            <v>EST</v>
          </cell>
          <cell r="AC1412" t="str">
            <v>ROU</v>
          </cell>
          <cell r="AD1412" t="str">
            <v>HUSQVARNA</v>
          </cell>
          <cell r="AE1412" t="str">
            <v>300/2T</v>
          </cell>
        </row>
        <row r="1413">
          <cell r="A1413">
            <v>582</v>
          </cell>
          <cell r="C1413" t="str">
            <v>GRIGOREANU</v>
          </cell>
          <cell r="D1413" t="str">
            <v>MARCEL</v>
          </cell>
          <cell r="E1413" t="str">
            <v>HE MARAMURES</v>
          </cell>
          <cell r="F1413" t="str">
            <v>FRM</v>
          </cell>
          <cell r="G1413" t="str">
            <v>C</v>
          </cell>
          <cell r="H1413" t="str">
            <v>HOBBY</v>
          </cell>
          <cell r="I1413" t="str">
            <v>TT</v>
          </cell>
          <cell r="R1413">
            <v>27</v>
          </cell>
          <cell r="S1413">
            <v>35469</v>
          </cell>
          <cell r="T1413" t="str">
            <v>M</v>
          </cell>
          <cell r="W1413">
            <v>1970208330546</v>
          </cell>
          <cell r="X1413">
            <v>753283881</v>
          </cell>
          <cell r="AA1413" t="str">
            <v>SUCEAVA</v>
          </cell>
          <cell r="AB1413" t="str">
            <v>EST</v>
          </cell>
          <cell r="AC1413" t="str">
            <v>ROU</v>
          </cell>
          <cell r="AD1413" t="str">
            <v>KTM</v>
          </cell>
          <cell r="AE1413" t="str">
            <v>250/2T</v>
          </cell>
        </row>
        <row r="1414">
          <cell r="A1414">
            <v>583</v>
          </cell>
          <cell r="C1414" t="str">
            <v xml:space="preserve">GRILL </v>
          </cell>
          <cell r="D1414" t="str">
            <v>CHRISTIAN</v>
          </cell>
          <cell r="E1414" t="str">
            <v>AUSTRIA</v>
          </cell>
          <cell r="F1414" t="str">
            <v>AMF</v>
          </cell>
          <cell r="G1414" t="str">
            <v>A</v>
          </cell>
          <cell r="H1414" t="str">
            <v>VET</v>
          </cell>
          <cell r="I1414" t="str">
            <v>TT</v>
          </cell>
          <cell r="R1414">
            <v>47</v>
          </cell>
          <cell r="S1414">
            <v>28182</v>
          </cell>
          <cell r="T1414" t="str">
            <v>M</v>
          </cell>
          <cell r="W1414">
            <v>12087127</v>
          </cell>
          <cell r="X1414">
            <v>6642575483</v>
          </cell>
          <cell r="AA1414" t="str">
            <v>AUSTRIA</v>
          </cell>
          <cell r="AB1414" t="str">
            <v>AUT</v>
          </cell>
          <cell r="AC1414" t="str">
            <v>AUT</v>
          </cell>
          <cell r="AD1414" t="str">
            <v>KTM</v>
          </cell>
          <cell r="AE1414" t="str">
            <v>300/2T</v>
          </cell>
          <cell r="BR1414">
            <v>117</v>
          </cell>
          <cell r="BS1414" t="str">
            <v>SP</v>
          </cell>
          <cell r="BT1414" t="str">
            <v>SP</v>
          </cell>
        </row>
        <row r="1415">
          <cell r="A1415">
            <v>3447</v>
          </cell>
          <cell r="C1415" t="str">
            <v>GRIMM</v>
          </cell>
          <cell r="D1415" t="str">
            <v>SASCHA</v>
          </cell>
          <cell r="E1415" t="str">
            <v>GERMANIA</v>
          </cell>
          <cell r="F1415" t="str">
            <v>DMSB</v>
          </cell>
          <cell r="G1415" t="str">
            <v>C</v>
          </cell>
          <cell r="H1415" t="str">
            <v>HOBBY</v>
          </cell>
          <cell r="I1415" t="str">
            <v>TT</v>
          </cell>
          <cell r="R1415">
            <v>50</v>
          </cell>
          <cell r="S1415">
            <v>27082</v>
          </cell>
          <cell r="T1415" t="str">
            <v>M</v>
          </cell>
          <cell r="W1415" t="str">
            <v>L1MZOZCY</v>
          </cell>
          <cell r="X1415">
            <v>491707711823</v>
          </cell>
          <cell r="AA1415" t="str">
            <v>GERMANIA</v>
          </cell>
          <cell r="AB1415" t="str">
            <v>DEU</v>
          </cell>
          <cell r="AC1415" t="str">
            <v>GER</v>
          </cell>
          <cell r="BR1415">
            <v>408</v>
          </cell>
          <cell r="BS1415" t="str">
            <v>SP</v>
          </cell>
          <cell r="BT1415" t="str">
            <v>SP</v>
          </cell>
        </row>
        <row r="1416">
          <cell r="A1416">
            <v>3423</v>
          </cell>
          <cell r="C1416" t="str">
            <v>GROSS</v>
          </cell>
          <cell r="D1416" t="str">
            <v>MARION</v>
          </cell>
          <cell r="E1416" t="str">
            <v>GERMANIA</v>
          </cell>
          <cell r="F1416" t="str">
            <v>DMSB</v>
          </cell>
          <cell r="G1416" t="str">
            <v>C</v>
          </cell>
          <cell r="H1416" t="str">
            <v>HOBBY</v>
          </cell>
          <cell r="I1416" t="str">
            <v>TT</v>
          </cell>
          <cell r="R1416">
            <v>33</v>
          </cell>
          <cell r="S1416">
            <v>33310</v>
          </cell>
          <cell r="T1416" t="str">
            <v>M</v>
          </cell>
          <cell r="W1416" t="str">
            <v>L354CTYVH</v>
          </cell>
          <cell r="X1416">
            <v>4917624977818</v>
          </cell>
          <cell r="AA1416" t="str">
            <v>GERMANIA</v>
          </cell>
          <cell r="AB1416" t="str">
            <v>DEU</v>
          </cell>
          <cell r="AC1416" t="str">
            <v>GER</v>
          </cell>
          <cell r="BR1416" t="str">
            <v>???</v>
          </cell>
        </row>
        <row r="1417">
          <cell r="A1417">
            <v>584</v>
          </cell>
          <cell r="C1417" t="str">
            <v>GROSSI</v>
          </cell>
          <cell r="D1417" t="str">
            <v>NICOLA</v>
          </cell>
          <cell r="E1417" t="str">
            <v>ITALIA</v>
          </cell>
          <cell r="F1417" t="str">
            <v>FMI</v>
          </cell>
          <cell r="G1417" t="str">
            <v>B</v>
          </cell>
          <cell r="H1417" t="str">
            <v>EXPERT</v>
          </cell>
          <cell r="I1417" t="str">
            <v>TT</v>
          </cell>
          <cell r="M1417" t="str">
            <v>SP</v>
          </cell>
          <cell r="N1417" t="str">
            <v>SP</v>
          </cell>
          <cell r="R1417">
            <v>18</v>
          </cell>
          <cell r="S1417">
            <v>38685</v>
          </cell>
          <cell r="T1417" t="str">
            <v>M</v>
          </cell>
          <cell r="W1417" t="str">
            <v>AY8610575</v>
          </cell>
          <cell r="X1417">
            <v>393703030131</v>
          </cell>
          <cell r="Z1417">
            <v>393487082024</v>
          </cell>
          <cell r="AA1417" t="str">
            <v>ITALIA</v>
          </cell>
          <cell r="AB1417" t="str">
            <v>ITA</v>
          </cell>
          <cell r="AC1417" t="str">
            <v>ITA</v>
          </cell>
          <cell r="AD1417" t="str">
            <v>KTM</v>
          </cell>
        </row>
        <row r="1418">
          <cell r="A1418">
            <v>586</v>
          </cell>
          <cell r="B1418">
            <v>169</v>
          </cell>
          <cell r="C1418" t="str">
            <v xml:space="preserve">GROSU </v>
          </cell>
          <cell r="D1418" t="str">
            <v>SEBASTIAN FLORIN</v>
          </cell>
          <cell r="E1418" t="str">
            <v>ATH RACING FLORESTI</v>
          </cell>
          <cell r="F1418" t="str">
            <v>FRM</v>
          </cell>
          <cell r="G1418" t="str">
            <v>B</v>
          </cell>
          <cell r="H1418" t="str">
            <v>EXPERT</v>
          </cell>
          <cell r="I1418" t="str">
            <v>TT</v>
          </cell>
          <cell r="R1418">
            <v>26</v>
          </cell>
          <cell r="S1418">
            <v>35851</v>
          </cell>
          <cell r="T1418" t="str">
            <v>M</v>
          </cell>
          <cell r="W1418">
            <v>1980225295326</v>
          </cell>
          <cell r="X1418">
            <v>724684855</v>
          </cell>
          <cell r="Z1418">
            <v>743232626</v>
          </cell>
          <cell r="AA1418" t="str">
            <v>PRAHOVA</v>
          </cell>
          <cell r="AB1418" t="str">
            <v>EST</v>
          </cell>
          <cell r="AC1418" t="str">
            <v>ROU</v>
          </cell>
          <cell r="AD1418" t="str">
            <v>GAS GAS</v>
          </cell>
          <cell r="AE1418" t="str">
            <v>300/2T</v>
          </cell>
          <cell r="AI1418" t="str">
            <v>DA</v>
          </cell>
          <cell r="AK1418" t="str">
            <v>DA</v>
          </cell>
          <cell r="BI1418">
            <v>180</v>
          </cell>
          <cell r="BJ1418" t="str">
            <v>L</v>
          </cell>
          <cell r="BK1418">
            <v>0</v>
          </cell>
          <cell r="EN1418">
            <v>105</v>
          </cell>
          <cell r="EO1418" t="str">
            <v>L</v>
          </cell>
          <cell r="EP1418">
            <v>0</v>
          </cell>
          <cell r="GW1418">
            <v>1</v>
          </cell>
          <cell r="HT1418">
            <v>1</v>
          </cell>
          <cell r="HZ1418">
            <v>1</v>
          </cell>
          <cell r="IC1418" t="str">
            <v>DA</v>
          </cell>
        </row>
        <row r="1419">
          <cell r="A1419">
            <v>585</v>
          </cell>
          <cell r="B1419">
            <v>935</v>
          </cell>
          <cell r="C1419" t="str">
            <v xml:space="preserve">GROSU </v>
          </cell>
          <cell r="D1419" t="str">
            <v>SEBASTIAN FLORIN</v>
          </cell>
          <cell r="E1419" t="str">
            <v>ATH RACING FLORESTI</v>
          </cell>
          <cell r="F1419" t="str">
            <v>FRM</v>
          </cell>
          <cell r="G1419" t="str">
            <v>C</v>
          </cell>
          <cell r="H1419" t="str">
            <v>HOBBY</v>
          </cell>
          <cell r="I1419" t="str">
            <v>TT</v>
          </cell>
          <cell r="R1419">
            <v>26</v>
          </cell>
          <cell r="S1419">
            <v>35851</v>
          </cell>
          <cell r="T1419" t="str">
            <v>M</v>
          </cell>
          <cell r="W1419">
            <v>1980225295326</v>
          </cell>
          <cell r="X1419">
            <v>724684855</v>
          </cell>
          <cell r="Z1419">
            <v>743232626</v>
          </cell>
          <cell r="AA1419" t="str">
            <v>PRAHOVA</v>
          </cell>
          <cell r="AB1419" t="str">
            <v>EST</v>
          </cell>
          <cell r="AC1419" t="str">
            <v>ROU</v>
          </cell>
          <cell r="AD1419" t="str">
            <v>GAS GAS</v>
          </cell>
          <cell r="AE1419" t="str">
            <v>300/2T</v>
          </cell>
        </row>
        <row r="1420">
          <cell r="A1420">
            <v>2842</v>
          </cell>
          <cell r="B1420">
            <v>125</v>
          </cell>
          <cell r="C1420" t="str">
            <v xml:space="preserve">GROSU </v>
          </cell>
          <cell r="D1420" t="str">
            <v>YANNIS</v>
          </cell>
          <cell r="E1420" t="str">
            <v>CSA STEAUA</v>
          </cell>
          <cell r="F1420" t="str">
            <v>FRM</v>
          </cell>
          <cell r="G1420" t="str">
            <v>A</v>
          </cell>
          <cell r="H1420" t="str">
            <v>85 cc</v>
          </cell>
          <cell r="I1420" t="str">
            <v>MX</v>
          </cell>
          <cell r="J1420" t="str">
            <v>MX</v>
          </cell>
          <cell r="M1420">
            <v>45545</v>
          </cell>
          <cell r="N1420">
            <v>45657</v>
          </cell>
          <cell r="Q1420" t="str">
            <v>ok</v>
          </cell>
          <cell r="R1420">
            <v>13</v>
          </cell>
          <cell r="S1420">
            <v>40517</v>
          </cell>
          <cell r="T1420" t="str">
            <v>M</v>
          </cell>
          <cell r="V1420">
            <v>28</v>
          </cell>
          <cell r="W1420">
            <v>5101205260042</v>
          </cell>
          <cell r="X1420">
            <v>742530402</v>
          </cell>
          <cell r="AA1420" t="str">
            <v>MURES</v>
          </cell>
          <cell r="AB1420" t="str">
            <v>VEST</v>
          </cell>
          <cell r="AC1420" t="str">
            <v>ROU</v>
          </cell>
          <cell r="AD1420" t="str">
            <v>YAMAHA</v>
          </cell>
          <cell r="AE1420" t="str">
            <v>85/2T</v>
          </cell>
          <cell r="AF1420">
            <v>45329</v>
          </cell>
          <cell r="AG1420">
            <v>45343</v>
          </cell>
          <cell r="AH1420" t="str">
            <v>OP</v>
          </cell>
          <cell r="AI1420" t="str">
            <v>DA</v>
          </cell>
          <cell r="AK1420" t="str">
            <v>DA</v>
          </cell>
          <cell r="AL1420" t="str">
            <v>BIII</v>
          </cell>
          <cell r="AM1420" t="str">
            <v>NEGATIV</v>
          </cell>
          <cell r="AN1420">
            <v>300</v>
          </cell>
          <cell r="AQ1420">
            <v>300</v>
          </cell>
          <cell r="AT1420" t="str">
            <v>C</v>
          </cell>
          <cell r="BC1420">
            <v>125</v>
          </cell>
          <cell r="BD1420" t="str">
            <v>L</v>
          </cell>
          <cell r="BE1420">
            <v>0</v>
          </cell>
          <cell r="BU1420">
            <v>125</v>
          </cell>
          <cell r="FC1420">
            <v>125</v>
          </cell>
          <cell r="FD1420" t="str">
            <v>L</v>
          </cell>
          <cell r="FE1420">
            <v>0</v>
          </cell>
          <cell r="FR1420">
            <v>125</v>
          </cell>
          <cell r="FS1420" t="str">
            <v>L</v>
          </cell>
          <cell r="FT1420">
            <v>0</v>
          </cell>
          <cell r="GD1420">
            <v>125</v>
          </cell>
          <cell r="GE1420" t="str">
            <v>L</v>
          </cell>
          <cell r="GF1420">
            <v>0</v>
          </cell>
          <cell r="HF1420">
            <v>1</v>
          </cell>
          <cell r="HU1420">
            <v>1</v>
          </cell>
          <cell r="HZ1420">
            <v>1</v>
          </cell>
          <cell r="IC1420" t="str">
            <v>DA</v>
          </cell>
        </row>
        <row r="1421">
          <cell r="A1421">
            <v>2707</v>
          </cell>
          <cell r="C1421" t="str">
            <v xml:space="preserve">GROSU </v>
          </cell>
          <cell r="D1421" t="str">
            <v>YANNIS</v>
          </cell>
          <cell r="E1421" t="str">
            <v>CSA STEAUA</v>
          </cell>
          <cell r="F1421" t="str">
            <v>FRM</v>
          </cell>
          <cell r="G1421" t="str">
            <v>A</v>
          </cell>
          <cell r="H1421" t="str">
            <v xml:space="preserve">JUN II </v>
          </cell>
          <cell r="I1421" t="str">
            <v>V</v>
          </cell>
          <cell r="Q1421" t="str">
            <v>ok</v>
          </cell>
          <cell r="R1421">
            <v>13</v>
          </cell>
          <cell r="S1421">
            <v>40517</v>
          </cell>
          <cell r="T1421" t="str">
            <v>M</v>
          </cell>
          <cell r="W1421">
            <v>5101205260042</v>
          </cell>
          <cell r="X1421">
            <v>742530402</v>
          </cell>
          <cell r="AA1421" t="str">
            <v>MURES</v>
          </cell>
          <cell r="AB1421" t="str">
            <v>VEST</v>
          </cell>
          <cell r="AC1421" t="str">
            <v>ROU</v>
          </cell>
          <cell r="EE1421">
            <v>5</v>
          </cell>
          <cell r="EF1421">
            <v>175</v>
          </cell>
          <cell r="EG1421">
            <v>0</v>
          </cell>
          <cell r="HL1421">
            <v>1</v>
          </cell>
          <cell r="HV1421">
            <v>1</v>
          </cell>
          <cell r="HZ1421">
            <v>1</v>
          </cell>
          <cell r="IC1421" t="str">
            <v>DA</v>
          </cell>
        </row>
        <row r="1422">
          <cell r="A1422">
            <v>3169</v>
          </cell>
          <cell r="B1422">
            <v>226</v>
          </cell>
          <cell r="C1422" t="str">
            <v>GROZA</v>
          </cell>
          <cell r="D1422" t="str">
            <v>ALEXANDRU ADRIAN</v>
          </cell>
          <cell r="E1422" t="str">
            <v>LION RACING TEAM SEBIS</v>
          </cell>
          <cell r="F1422" t="str">
            <v>FRM</v>
          </cell>
          <cell r="G1422" t="str">
            <v>C</v>
          </cell>
          <cell r="H1422" t="str">
            <v>HOBBY J</v>
          </cell>
          <cell r="I1422" t="str">
            <v>TT</v>
          </cell>
          <cell r="K1422" t="str">
            <v>Ec</v>
          </cell>
          <cell r="N1422">
            <v>45657</v>
          </cell>
          <cell r="Q1422">
            <v>23</v>
          </cell>
          <cell r="R1422">
            <v>13</v>
          </cell>
          <cell r="S1422">
            <v>40430</v>
          </cell>
          <cell r="T1422" t="str">
            <v>M</v>
          </cell>
          <cell r="W1422">
            <v>5100902203674</v>
          </cell>
          <cell r="X1422">
            <v>745632052</v>
          </cell>
          <cell r="Z1422">
            <v>745632052</v>
          </cell>
          <cell r="AA1422" t="str">
            <v>ARAD</v>
          </cell>
          <cell r="AB1422" t="str">
            <v>VEST</v>
          </cell>
          <cell r="AC1422" t="str">
            <v>ROU</v>
          </cell>
          <cell r="AD1422" t="str">
            <v>BETA</v>
          </cell>
          <cell r="AE1422" t="str">
            <v>300/2T</v>
          </cell>
          <cell r="AF1422">
            <v>45349</v>
          </cell>
          <cell r="AG1422">
            <v>45350</v>
          </cell>
          <cell r="AH1422" t="str">
            <v>OP</v>
          </cell>
          <cell r="AJ1422" t="str">
            <v>DA</v>
          </cell>
          <cell r="AK1422" t="str">
            <v>DA</v>
          </cell>
          <cell r="AN1422">
            <v>300</v>
          </cell>
          <cell r="AQ1422">
            <v>300</v>
          </cell>
          <cell r="AT1422" t="str">
            <v>C</v>
          </cell>
          <cell r="GZ1422">
            <v>1</v>
          </cell>
          <cell r="HT1422">
            <v>1</v>
          </cell>
          <cell r="HZ1422">
            <v>1</v>
          </cell>
          <cell r="IC1422" t="str">
            <v>DA</v>
          </cell>
        </row>
        <row r="1423">
          <cell r="A1423">
            <v>2821</v>
          </cell>
          <cell r="C1423" t="str">
            <v>GROZA</v>
          </cell>
          <cell r="D1423" t="str">
            <v>ANGEL</v>
          </cell>
          <cell r="E1423" t="str">
            <v>MASTER BIKE CLUJ</v>
          </cell>
          <cell r="F1423" t="str">
            <v>FRM</v>
          </cell>
          <cell r="G1423" t="str">
            <v>C</v>
          </cell>
          <cell r="H1423" t="str">
            <v>HOBBY</v>
          </cell>
          <cell r="I1423" t="str">
            <v>TT</v>
          </cell>
          <cell r="R1423">
            <v>124</v>
          </cell>
          <cell r="T1423" t="str">
            <v>M</v>
          </cell>
          <cell r="AB1423" t="e">
            <v>#N/A</v>
          </cell>
          <cell r="AC1423" t="str">
            <v>ROU</v>
          </cell>
          <cell r="AD1423" t="str">
            <v>BETA</v>
          </cell>
        </row>
        <row r="1424">
          <cell r="A1424">
            <v>1758</v>
          </cell>
          <cell r="C1424" t="str">
            <v>GROZA</v>
          </cell>
          <cell r="D1424" t="str">
            <v>FLORIN COSMIN</v>
          </cell>
          <cell r="E1424" t="str">
            <v>HE MARAMURES</v>
          </cell>
          <cell r="F1424" t="str">
            <v>FRM</v>
          </cell>
          <cell r="G1424" t="str">
            <v>C</v>
          </cell>
          <cell r="H1424" t="str">
            <v>SSV</v>
          </cell>
          <cell r="I1424" t="str">
            <v>TT</v>
          </cell>
          <cell r="R1424">
            <v>42</v>
          </cell>
          <cell r="S1424">
            <v>29795</v>
          </cell>
          <cell r="T1424" t="str">
            <v>M</v>
          </cell>
          <cell r="W1424">
            <v>1810728011164</v>
          </cell>
          <cell r="X1424">
            <v>744590286</v>
          </cell>
          <cell r="AA1424" t="str">
            <v>CLUJ</v>
          </cell>
          <cell r="AB1424" t="str">
            <v>VEST</v>
          </cell>
          <cell r="AC1424" t="str">
            <v>ROU</v>
          </cell>
          <cell r="AD1424" t="str">
            <v>CAN AM</v>
          </cell>
          <cell r="AE1424" t="str">
            <v>800/4T</v>
          </cell>
        </row>
        <row r="1425">
          <cell r="A1425">
            <v>3315</v>
          </cell>
          <cell r="C1425" t="str">
            <v>GRUBER</v>
          </cell>
          <cell r="D1425" t="str">
            <v>MATHIAS</v>
          </cell>
          <cell r="E1425" t="str">
            <v>LIDO CAMPINA</v>
          </cell>
          <cell r="F1425" t="str">
            <v>FRM</v>
          </cell>
          <cell r="G1425" t="str">
            <v>B</v>
          </cell>
          <cell r="H1425" t="str">
            <v>EXPERT</v>
          </cell>
          <cell r="I1425" t="str">
            <v>TT</v>
          </cell>
          <cell r="R1425">
            <v>34</v>
          </cell>
          <cell r="S1425">
            <v>32645</v>
          </cell>
          <cell r="T1425" t="str">
            <v>M</v>
          </cell>
          <cell r="W1425" t="str">
            <v>LGFCOP4K5</v>
          </cell>
          <cell r="X1425">
            <v>1704521183</v>
          </cell>
          <cell r="AA1425" t="str">
            <v>GERMANIA</v>
          </cell>
          <cell r="AB1425" t="str">
            <v>DEU</v>
          </cell>
          <cell r="AC1425" t="str">
            <v>GER</v>
          </cell>
          <cell r="BR1425">
            <v>233</v>
          </cell>
          <cell r="BS1425">
            <v>30</v>
          </cell>
          <cell r="BT1425">
            <v>25</v>
          </cell>
          <cell r="GW1425">
            <v>1</v>
          </cell>
          <cell r="HT1425">
            <v>1</v>
          </cell>
          <cell r="HZ1425">
            <v>1</v>
          </cell>
          <cell r="IC1425" t="str">
            <v>DA</v>
          </cell>
        </row>
        <row r="1426">
          <cell r="A1426">
            <v>587</v>
          </cell>
          <cell r="B1426">
            <v>45</v>
          </cell>
          <cell r="C1426" t="str">
            <v>GRUIA</v>
          </cell>
          <cell r="D1426" t="str">
            <v>BOGDAN CRISTIAN</v>
          </cell>
          <cell r="E1426" t="str">
            <v>RACING ELIS</v>
          </cell>
          <cell r="F1426" t="str">
            <v>FRM</v>
          </cell>
          <cell r="G1426" t="str">
            <v>A</v>
          </cell>
          <cell r="H1426" t="str">
            <v>SSP 300</v>
          </cell>
          <cell r="I1426" t="str">
            <v>V</v>
          </cell>
          <cell r="Q1426">
            <v>21</v>
          </cell>
          <cell r="R1426">
            <v>18</v>
          </cell>
          <cell r="S1426">
            <v>38636</v>
          </cell>
          <cell r="T1426" t="str">
            <v>M</v>
          </cell>
          <cell r="W1426">
            <v>5051011460044</v>
          </cell>
          <cell r="X1426">
            <v>765693014</v>
          </cell>
          <cell r="Z1426">
            <v>784027017</v>
          </cell>
          <cell r="AA1426" t="str">
            <v>GIURGIU</v>
          </cell>
          <cell r="AB1426" t="str">
            <v>EST</v>
          </cell>
          <cell r="AC1426" t="str">
            <v>ROU</v>
          </cell>
          <cell r="AD1426" t="str">
            <v>KAWASAKI</v>
          </cell>
          <cell r="AE1426" t="str">
            <v>400/4T</v>
          </cell>
          <cell r="AI1426" t="str">
            <v>DA</v>
          </cell>
          <cell r="AK1426" t="str">
            <v>DA</v>
          </cell>
          <cell r="AL1426" t="str">
            <v>BIII</v>
          </cell>
          <cell r="AM1426" t="str">
            <v>NEGATIV</v>
          </cell>
          <cell r="IC1426">
            <v>22</v>
          </cell>
        </row>
        <row r="1427">
          <cell r="A1427">
            <v>3977</v>
          </cell>
          <cell r="C1427" t="str">
            <v>GRUIA</v>
          </cell>
          <cell r="D1427" t="str">
            <v>CRISTIAN</v>
          </cell>
          <cell r="E1427" t="str">
            <v>MRM BUCURESTI</v>
          </cell>
          <cell r="F1427" t="str">
            <v>FRM</v>
          </cell>
          <cell r="G1427" t="str">
            <v>A</v>
          </cell>
          <cell r="H1427" t="str">
            <v>SSP 300</v>
          </cell>
          <cell r="I1427" t="str">
            <v>V</v>
          </cell>
          <cell r="M1427" t="str">
            <v>EXP 04-03</v>
          </cell>
          <cell r="R1427">
            <v>53</v>
          </cell>
          <cell r="S1427">
            <v>25689</v>
          </cell>
          <cell r="T1427" t="str">
            <v>M</v>
          </cell>
          <cell r="W1427">
            <v>170050146301</v>
          </cell>
          <cell r="X1427">
            <v>722516868</v>
          </cell>
          <cell r="AA1427" t="str">
            <v>ILFOV</v>
          </cell>
          <cell r="AB1427" t="str">
            <v>EST</v>
          </cell>
          <cell r="AC1427" t="str">
            <v>ROU</v>
          </cell>
          <cell r="AI1427" t="str">
            <v>DA</v>
          </cell>
          <cell r="AK1427" t="str">
            <v>DA</v>
          </cell>
          <cell r="HI1427">
            <v>1</v>
          </cell>
          <cell r="HV1427">
            <v>1</v>
          </cell>
          <cell r="HZ1427">
            <v>1</v>
          </cell>
          <cell r="IC1427" t="str">
            <v>da?</v>
          </cell>
        </row>
        <row r="1428">
          <cell r="A1428">
            <v>588</v>
          </cell>
          <cell r="B1428">
            <v>1885</v>
          </cell>
          <cell r="C1428" t="str">
            <v>GRUICI</v>
          </cell>
          <cell r="D1428" t="str">
            <v>SORIN</v>
          </cell>
          <cell r="E1428" t="str">
            <v>QUAD CLUB TIMISOARA</v>
          </cell>
          <cell r="F1428" t="str">
            <v>FRM</v>
          </cell>
          <cell r="G1428" t="str">
            <v>C</v>
          </cell>
          <cell r="H1428" t="str">
            <v>ATV</v>
          </cell>
          <cell r="I1428" t="str">
            <v>TT</v>
          </cell>
          <cell r="R1428">
            <v>49</v>
          </cell>
          <cell r="S1428">
            <v>27172</v>
          </cell>
          <cell r="T1428" t="str">
            <v>M</v>
          </cell>
          <cell r="W1428">
            <v>1740523354725</v>
          </cell>
          <cell r="X1428">
            <v>733608978</v>
          </cell>
          <cell r="AA1428" t="str">
            <v>TIMIS</v>
          </cell>
          <cell r="AB1428" t="str">
            <v>VEST</v>
          </cell>
          <cell r="AC1428" t="str">
            <v>ROU</v>
          </cell>
          <cell r="AD1428" t="str">
            <v>POLARIS</v>
          </cell>
          <cell r="AE1428" t="str">
            <v>1000/4T</v>
          </cell>
        </row>
        <row r="1429">
          <cell r="A1429">
            <v>3759</v>
          </cell>
          <cell r="C1429" t="str">
            <v>GRUND</v>
          </cell>
          <cell r="D1429" t="str">
            <v>SEBESTYEN</v>
          </cell>
          <cell r="E1429" t="str">
            <v>UNGARIA</v>
          </cell>
          <cell r="F1429" t="str">
            <v>MAMS</v>
          </cell>
          <cell r="G1429" t="str">
            <v>C</v>
          </cell>
          <cell r="H1429" t="str">
            <v>HOBBY</v>
          </cell>
          <cell r="I1429" t="str">
            <v>TT</v>
          </cell>
          <cell r="R1429">
            <v>124</v>
          </cell>
          <cell r="T1429" t="str">
            <v>M</v>
          </cell>
          <cell r="AA1429" t="str">
            <v>UNGARIA</v>
          </cell>
          <cell r="AB1429" t="str">
            <v>HUN</v>
          </cell>
          <cell r="AC1429" t="str">
            <v>HUN</v>
          </cell>
          <cell r="AD1429" t="str">
            <v>HUSQVARNA</v>
          </cell>
          <cell r="AE1429" t="str">
            <v>300/2T</v>
          </cell>
        </row>
        <row r="1430">
          <cell r="A1430">
            <v>3962</v>
          </cell>
          <cell r="C1430" t="str">
            <v>GSCHAIDER</v>
          </cell>
          <cell r="D1430" t="str">
            <v>JOHANNES</v>
          </cell>
          <cell r="E1430" t="str">
            <v>AUSTRIA</v>
          </cell>
          <cell r="F1430" t="str">
            <v>AMF</v>
          </cell>
          <cell r="G1430" t="str">
            <v>B</v>
          </cell>
          <cell r="H1430" t="str">
            <v>EXPERT</v>
          </cell>
          <cell r="I1430" t="str">
            <v>TT</v>
          </cell>
          <cell r="M1430" t="str">
            <v>SP</v>
          </cell>
          <cell r="N1430" t="str">
            <v>SP</v>
          </cell>
          <cell r="R1430">
            <v>34</v>
          </cell>
          <cell r="S1430">
            <v>32671</v>
          </cell>
          <cell r="T1430" t="str">
            <v>M</v>
          </cell>
          <cell r="W1430" t="str">
            <v>U6494800</v>
          </cell>
          <cell r="X1430">
            <v>681120319707</v>
          </cell>
          <cell r="AA1430" t="str">
            <v>AUSTRIA</v>
          </cell>
          <cell r="AB1430" t="str">
            <v>AUT</v>
          </cell>
          <cell r="AC1430" t="str">
            <v>AUT</v>
          </cell>
          <cell r="AD1430" t="str">
            <v>GAS GAS</v>
          </cell>
          <cell r="FL1430">
            <v>159</v>
          </cell>
          <cell r="FM1430" t="str">
            <v>SP</v>
          </cell>
          <cell r="FN1430" t="str">
            <v>SP</v>
          </cell>
        </row>
        <row r="1431">
          <cell r="A1431">
            <v>2262</v>
          </cell>
          <cell r="C1431" t="str">
            <v xml:space="preserve">GUALDA </v>
          </cell>
          <cell r="D1431" t="str">
            <v>MARLONE</v>
          </cell>
          <cell r="E1431" t="str">
            <v>EXTREM MOTORS ORASTIE</v>
          </cell>
          <cell r="F1431" t="str">
            <v>FRM</v>
          </cell>
          <cell r="G1431" t="str">
            <v>C</v>
          </cell>
          <cell r="H1431" t="str">
            <v>HOBBY</v>
          </cell>
          <cell r="I1431" t="str">
            <v>TT</v>
          </cell>
          <cell r="R1431">
            <v>35</v>
          </cell>
          <cell r="S1431">
            <v>32336</v>
          </cell>
          <cell r="T1431" t="str">
            <v>M</v>
          </cell>
          <cell r="W1431">
            <v>1562519649</v>
          </cell>
          <cell r="X1431">
            <v>32494365783</v>
          </cell>
          <cell r="AA1431" t="str">
            <v>BELGIA</v>
          </cell>
          <cell r="AB1431" t="str">
            <v>BEL</v>
          </cell>
          <cell r="AC1431" t="str">
            <v>BEL</v>
          </cell>
          <cell r="AD1431" t="str">
            <v>KTM</v>
          </cell>
        </row>
        <row r="1432">
          <cell r="A1432">
            <v>589</v>
          </cell>
          <cell r="C1432" t="str">
            <v>GUBANI</v>
          </cell>
          <cell r="D1432" t="str">
            <v>DUSAN MILAN</v>
          </cell>
          <cell r="E1432" t="str">
            <v>BLACK RYDERS SIBIU</v>
          </cell>
          <cell r="F1432" t="str">
            <v>FRM</v>
          </cell>
          <cell r="G1432" t="str">
            <v>B</v>
          </cell>
          <cell r="H1432" t="str">
            <v>EXPERT</v>
          </cell>
          <cell r="I1432" t="str">
            <v>TT</v>
          </cell>
          <cell r="R1432">
            <v>25</v>
          </cell>
          <cell r="S1432">
            <v>35976</v>
          </cell>
          <cell r="T1432" t="str">
            <v>M</v>
          </cell>
          <cell r="W1432">
            <v>1980630314036</v>
          </cell>
          <cell r="X1432">
            <v>759462363</v>
          </cell>
          <cell r="Z1432">
            <v>768727017</v>
          </cell>
          <cell r="AA1432" t="str">
            <v>SALAJ</v>
          </cell>
          <cell r="AB1432" t="str">
            <v>VEST</v>
          </cell>
          <cell r="AC1432" t="str">
            <v>ROU</v>
          </cell>
          <cell r="AD1432" t="str">
            <v>KTM</v>
          </cell>
          <cell r="AE1432" t="str">
            <v>525/4T</v>
          </cell>
        </row>
        <row r="1433">
          <cell r="A1433">
            <v>3862</v>
          </cell>
          <cell r="C1433" t="str">
            <v>GUELI</v>
          </cell>
          <cell r="D1433" t="str">
            <v>CARMELO</v>
          </cell>
          <cell r="E1433" t="str">
            <v>ATV SOMESENI PLUS</v>
          </cell>
          <cell r="F1433" t="str">
            <v>FRM</v>
          </cell>
          <cell r="G1433" t="str">
            <v>A</v>
          </cell>
          <cell r="H1433" t="str">
            <v>ATV</v>
          </cell>
          <cell r="I1433" t="str">
            <v>TT</v>
          </cell>
          <cell r="R1433">
            <v>38</v>
          </cell>
          <cell r="S1433">
            <v>31329</v>
          </cell>
          <cell r="T1433" t="str">
            <v>M</v>
          </cell>
          <cell r="W1433">
            <v>210343250275</v>
          </cell>
          <cell r="X1433">
            <v>615733763</v>
          </cell>
          <cell r="AA1433" t="str">
            <v>FRANTA</v>
          </cell>
          <cell r="AB1433" t="str">
            <v>FRA</v>
          </cell>
          <cell r="AC1433" t="str">
            <v xml:space="preserve">FRA </v>
          </cell>
          <cell r="AD1433" t="str">
            <v>POLARIS</v>
          </cell>
          <cell r="EQ1433">
            <v>12</v>
          </cell>
          <cell r="ER1433">
            <v>35</v>
          </cell>
          <cell r="ES1433">
            <v>35</v>
          </cell>
          <cell r="GZ1433">
            <v>1</v>
          </cell>
          <cell r="HT1433">
            <v>1</v>
          </cell>
          <cell r="HZ1433">
            <v>1</v>
          </cell>
          <cell r="IC1433" t="str">
            <v>DA</v>
          </cell>
        </row>
        <row r="1434">
          <cell r="A1434">
            <v>3281</v>
          </cell>
          <cell r="C1434" t="str">
            <v>GUGERELL</v>
          </cell>
          <cell r="D1434" t="str">
            <v>CHRISTIAN</v>
          </cell>
          <cell r="E1434" t="str">
            <v>AUSTRIA</v>
          </cell>
          <cell r="F1434" t="str">
            <v>AMF</v>
          </cell>
          <cell r="G1434" t="str">
            <v>C</v>
          </cell>
          <cell r="H1434" t="str">
            <v>HOBBY</v>
          </cell>
          <cell r="I1434" t="str">
            <v>TT</v>
          </cell>
          <cell r="R1434">
            <v>40</v>
          </cell>
          <cell r="S1434">
            <v>30575</v>
          </cell>
          <cell r="T1434" t="str">
            <v>M</v>
          </cell>
          <cell r="W1434">
            <v>11305828</v>
          </cell>
          <cell r="X1434">
            <v>436766842255</v>
          </cell>
          <cell r="AA1434" t="str">
            <v>AUSTRIA</v>
          </cell>
          <cell r="AB1434" t="str">
            <v>AUT</v>
          </cell>
          <cell r="AC1434" t="str">
            <v>AUT</v>
          </cell>
          <cell r="BR1434">
            <v>457</v>
          </cell>
          <cell r="BS1434" t="str">
            <v>SP</v>
          </cell>
          <cell r="BT1434" t="str">
            <v>SP</v>
          </cell>
        </row>
        <row r="1435">
          <cell r="A1435">
            <v>2923</v>
          </cell>
          <cell r="C1435" t="str">
            <v>GUIMAN</v>
          </cell>
          <cell r="D1435" t="str">
            <v xml:space="preserve">EMIL  </v>
          </cell>
          <cell r="E1435" t="str">
            <v>MOTOKRON RACING TEAM</v>
          </cell>
          <cell r="F1435" t="str">
            <v>FRM</v>
          </cell>
          <cell r="G1435" t="str">
            <v>C</v>
          </cell>
          <cell r="H1435" t="str">
            <v>HOBBY</v>
          </cell>
          <cell r="I1435" t="str">
            <v>TT</v>
          </cell>
          <cell r="R1435">
            <v>27</v>
          </cell>
          <cell r="S1435">
            <v>35422</v>
          </cell>
          <cell r="T1435" t="str">
            <v>M</v>
          </cell>
          <cell r="W1435">
            <v>1961223081671</v>
          </cell>
          <cell r="X1435">
            <v>741387762</v>
          </cell>
          <cell r="AA1435" t="str">
            <v>BRASOV</v>
          </cell>
          <cell r="AB1435" t="str">
            <v>EST</v>
          </cell>
          <cell r="AC1435" t="str">
            <v>ROU</v>
          </cell>
          <cell r="AD1435" t="str">
            <v>KTM</v>
          </cell>
          <cell r="CN1435">
            <v>404</v>
          </cell>
          <cell r="CO1435">
            <v>125</v>
          </cell>
          <cell r="CP1435">
            <v>125</v>
          </cell>
          <cell r="CW1435">
            <v>313</v>
          </cell>
          <cell r="CX1435">
            <v>125</v>
          </cell>
          <cell r="CY1435">
            <v>125</v>
          </cell>
          <cell r="ET1435">
            <v>302</v>
          </cell>
          <cell r="EU1435">
            <v>125</v>
          </cell>
          <cell r="EV1435">
            <v>125</v>
          </cell>
          <cell r="GW1435">
            <v>1</v>
          </cell>
          <cell r="HT1435">
            <v>1</v>
          </cell>
          <cell r="HZ1435">
            <v>1</v>
          </cell>
          <cell r="IC1435" t="str">
            <v>DA</v>
          </cell>
        </row>
        <row r="1436">
          <cell r="A1436">
            <v>590</v>
          </cell>
          <cell r="C1436" t="str">
            <v>GUIMAN</v>
          </cell>
          <cell r="D1436" t="str">
            <v>GHEORGHE ALEXANDRU</v>
          </cell>
          <cell r="E1436" t="str">
            <v>MOTOKRON RACING TEAM</v>
          </cell>
          <cell r="F1436" t="str">
            <v>FRM</v>
          </cell>
          <cell r="G1436" t="str">
            <v>A</v>
          </cell>
          <cell r="H1436" t="str">
            <v>PRO</v>
          </cell>
          <cell r="I1436" t="str">
            <v>TT</v>
          </cell>
          <cell r="R1436">
            <v>33</v>
          </cell>
          <cell r="S1436">
            <v>33198</v>
          </cell>
          <cell r="T1436" t="str">
            <v>M</v>
          </cell>
          <cell r="W1436">
            <v>1901121082560</v>
          </cell>
          <cell r="X1436">
            <v>754806157</v>
          </cell>
          <cell r="Z1436">
            <v>751158419</v>
          </cell>
          <cell r="AA1436" t="str">
            <v>BRASOV</v>
          </cell>
          <cell r="AB1436" t="str">
            <v>EST</v>
          </cell>
          <cell r="AC1436" t="str">
            <v>ROU</v>
          </cell>
          <cell r="AD1436" t="str">
            <v>KTM</v>
          </cell>
          <cell r="AE1436" t="str">
            <v>300/2T</v>
          </cell>
          <cell r="AI1436" t="str">
            <v>DA</v>
          </cell>
          <cell r="AK1436" t="str">
            <v>DA</v>
          </cell>
          <cell r="AL1436" t="str">
            <v>ABIV</v>
          </cell>
          <cell r="AM1436" t="str">
            <v>POZITIV</v>
          </cell>
          <cell r="BI1436">
            <v>7</v>
          </cell>
          <cell r="BJ1436" t="str">
            <v>L</v>
          </cell>
          <cell r="BK1436">
            <v>0</v>
          </cell>
          <cell r="BY1436">
            <v>3</v>
          </cell>
          <cell r="BZ1436" t="str">
            <v>L</v>
          </cell>
          <cell r="CA1436">
            <v>0</v>
          </cell>
          <cell r="CE1436">
            <v>2</v>
          </cell>
          <cell r="CF1436" t="str">
            <v>L</v>
          </cell>
          <cell r="CG1436">
            <v>0</v>
          </cell>
          <cell r="CH1436">
            <v>2</v>
          </cell>
          <cell r="CI1436" t="str">
            <v>L</v>
          </cell>
          <cell r="CJ1436">
            <v>0</v>
          </cell>
          <cell r="CN1436">
            <v>104</v>
          </cell>
          <cell r="CO1436" t="str">
            <v>L</v>
          </cell>
          <cell r="CP1436">
            <v>0</v>
          </cell>
          <cell r="CW1436">
            <v>1</v>
          </cell>
          <cell r="CX1436" t="str">
            <v>L</v>
          </cell>
          <cell r="CY1436">
            <v>0</v>
          </cell>
          <cell r="GW1436">
            <v>1</v>
          </cell>
          <cell r="HT1436">
            <v>1</v>
          </cell>
          <cell r="HZ1436">
            <v>1</v>
          </cell>
          <cell r="IC1436" t="str">
            <v>DA</v>
          </cell>
        </row>
        <row r="1437">
          <cell r="A1437">
            <v>592</v>
          </cell>
          <cell r="B1437">
            <v>55</v>
          </cell>
          <cell r="C1437" t="str">
            <v>GUMENIUC</v>
          </cell>
          <cell r="D1437" t="str">
            <v>THEODORA IOANA</v>
          </cell>
          <cell r="E1437" t="str">
            <v xml:space="preserve">TOP CROSS T.C.S. </v>
          </cell>
          <cell r="F1437" t="str">
            <v>FRM</v>
          </cell>
          <cell r="G1437" t="str">
            <v>A</v>
          </cell>
          <cell r="H1437" t="str">
            <v>65 cc</v>
          </cell>
          <cell r="I1437" t="str">
            <v>MX</v>
          </cell>
          <cell r="Q1437" t="str">
            <v>ok</v>
          </cell>
          <cell r="R1437">
            <v>12</v>
          </cell>
          <cell r="S1437">
            <v>40668</v>
          </cell>
          <cell r="T1437" t="str">
            <v>F</v>
          </cell>
          <cell r="W1437">
            <v>6110505410046</v>
          </cell>
          <cell r="X1437">
            <v>752299459</v>
          </cell>
          <cell r="Y1437" t="str">
            <v>paul@junkemedia.ro</v>
          </cell>
          <cell r="Z1437">
            <v>752299459</v>
          </cell>
          <cell r="AA1437" t="str">
            <v>BUCURESTI</v>
          </cell>
          <cell r="AB1437" t="str">
            <v>EST</v>
          </cell>
          <cell r="AC1437" t="str">
            <v>ROU</v>
          </cell>
          <cell r="AD1437" t="str">
            <v>YAMAHA</v>
          </cell>
          <cell r="AE1437" t="str">
            <v>65/2T</v>
          </cell>
        </row>
        <row r="1438">
          <cell r="A1438">
            <v>4120</v>
          </cell>
          <cell r="C1438" t="str">
            <v>GUNEA</v>
          </cell>
          <cell r="D1438" t="str">
            <v>NICOLAE</v>
          </cell>
          <cell r="E1438" t="str">
            <v>REPUBLICA MOLDOVA</v>
          </cell>
          <cell r="F1438" t="str">
            <v>FMRM</v>
          </cell>
          <cell r="G1438" t="str">
            <v>C</v>
          </cell>
          <cell r="H1438" t="str">
            <v>HOBBY</v>
          </cell>
          <cell r="I1438" t="str">
            <v>TT</v>
          </cell>
          <cell r="K1438" t="str">
            <v>SP</v>
          </cell>
          <cell r="M1438" t="str">
            <v>SP</v>
          </cell>
          <cell r="N1438" t="str">
            <v>SP</v>
          </cell>
          <cell r="R1438">
            <v>33</v>
          </cell>
          <cell r="S1438">
            <v>33081</v>
          </cell>
          <cell r="T1438" t="str">
            <v>M</v>
          </cell>
          <cell r="X1438">
            <v>37361199022</v>
          </cell>
          <cell r="AA1438" t="str">
            <v>MOLDOVA</v>
          </cell>
          <cell r="AB1438" t="str">
            <v>MDA</v>
          </cell>
          <cell r="AC1438" t="str">
            <v>MDA</v>
          </cell>
          <cell r="AD1438" t="str">
            <v>KTM</v>
          </cell>
          <cell r="AE1438" t="str">
            <v>250/2T</v>
          </cell>
          <cell r="BF1438">
            <v>202</v>
          </cell>
          <cell r="BG1438" t="str">
            <v>SP</v>
          </cell>
          <cell r="BH1438" t="str">
            <v>SP</v>
          </cell>
          <cell r="BI1438" t="str">
            <v>HOB</v>
          </cell>
        </row>
        <row r="1439">
          <cell r="A1439">
            <v>593</v>
          </cell>
          <cell r="C1439" t="str">
            <v>GUNSTER</v>
          </cell>
          <cell r="D1439" t="str">
            <v>MANUEL ALEXANDER</v>
          </cell>
          <cell r="E1439" t="str">
            <v>HARD ENDURO ARAD</v>
          </cell>
          <cell r="F1439" t="str">
            <v>FRM</v>
          </cell>
          <cell r="G1439" t="str">
            <v>B</v>
          </cell>
          <cell r="H1439" t="str">
            <v>EXPERT</v>
          </cell>
          <cell r="I1439" t="str">
            <v>TT</v>
          </cell>
          <cell r="R1439">
            <v>32</v>
          </cell>
          <cell r="S1439">
            <v>33664</v>
          </cell>
          <cell r="T1439" t="str">
            <v>M</v>
          </cell>
          <cell r="W1439" t="str">
            <v>L5NJ7ZJ52</v>
          </cell>
          <cell r="X1439">
            <v>4915234517100</v>
          </cell>
          <cell r="AA1439" t="str">
            <v>GERMANIA</v>
          </cell>
          <cell r="AB1439" t="str">
            <v>DEU</v>
          </cell>
          <cell r="AC1439" t="str">
            <v>GER</v>
          </cell>
          <cell r="AD1439" t="str">
            <v>BETA</v>
          </cell>
          <cell r="AE1439">
            <v>300</v>
          </cell>
        </row>
        <row r="1440">
          <cell r="A1440">
            <v>3354</v>
          </cell>
          <cell r="C1440" t="str">
            <v>GURTNER</v>
          </cell>
          <cell r="D1440" t="str">
            <v>STEVEN</v>
          </cell>
          <cell r="E1440" t="str">
            <v>LIDO CAMPINA</v>
          </cell>
          <cell r="F1440" t="str">
            <v>FRM</v>
          </cell>
          <cell r="G1440" t="str">
            <v>C</v>
          </cell>
          <cell r="H1440" t="str">
            <v>HOBBY</v>
          </cell>
          <cell r="I1440" t="str">
            <v>TT</v>
          </cell>
          <cell r="R1440">
            <v>40</v>
          </cell>
          <cell r="S1440">
            <v>30740</v>
          </cell>
          <cell r="T1440" t="str">
            <v>M</v>
          </cell>
          <cell r="W1440" t="str">
            <v>E4921012</v>
          </cell>
          <cell r="X1440">
            <v>41796555193</v>
          </cell>
          <cell r="AA1440" t="str">
            <v>ELVETIA</v>
          </cell>
          <cell r="AB1440" t="str">
            <v>CHE</v>
          </cell>
          <cell r="AC1440" t="str">
            <v>CHE</v>
          </cell>
          <cell r="BR1440">
            <v>589</v>
          </cell>
          <cell r="BS1440">
            <v>30</v>
          </cell>
          <cell r="BT1440">
            <v>25</v>
          </cell>
          <cell r="GW1440">
            <v>1</v>
          </cell>
          <cell r="HT1440">
            <v>1</v>
          </cell>
          <cell r="HZ1440">
            <v>1</v>
          </cell>
          <cell r="IC1440" t="str">
            <v>DA</v>
          </cell>
        </row>
        <row r="1441">
          <cell r="A1441">
            <v>1547</v>
          </cell>
          <cell r="B1441">
            <v>73</v>
          </cell>
          <cell r="C1441" t="str">
            <v>TEODORESCU</v>
          </cell>
          <cell r="D1441" t="str">
            <v>ADRIAN</v>
          </cell>
          <cell r="E1441" t="str">
            <v>MRM BUCURESTI</v>
          </cell>
          <cell r="F1441" t="str">
            <v>FRM</v>
          </cell>
          <cell r="G1441" t="str">
            <v>A</v>
          </cell>
          <cell r="H1441" t="str">
            <v>STK1000</v>
          </cell>
          <cell r="I1441" t="str">
            <v>V</v>
          </cell>
          <cell r="L1441" t="str">
            <v>V</v>
          </cell>
          <cell r="M1441">
            <v>45572</v>
          </cell>
          <cell r="O1441">
            <v>45756</v>
          </cell>
          <cell r="R1441">
            <v>50</v>
          </cell>
          <cell r="S1441">
            <v>26919</v>
          </cell>
          <cell r="T1441" t="str">
            <v>M</v>
          </cell>
          <cell r="V1441">
            <v>43</v>
          </cell>
          <cell r="W1441">
            <v>1730912461519</v>
          </cell>
          <cell r="X1441">
            <v>743092066</v>
          </cell>
          <cell r="Y1441" t="str">
            <v>adrianteodorescu73@gmail.com</v>
          </cell>
          <cell r="Z1441">
            <v>744535456</v>
          </cell>
          <cell r="AA1441" t="str">
            <v>BUCURESTI</v>
          </cell>
          <cell r="AB1441" t="str">
            <v>EST</v>
          </cell>
          <cell r="AC1441" t="str">
            <v>ROU</v>
          </cell>
          <cell r="AD1441" t="str">
            <v>BMW</v>
          </cell>
          <cell r="AE1441" t="str">
            <v>1000/4T</v>
          </cell>
          <cell r="AF1441">
            <v>45390</v>
          </cell>
          <cell r="AG1441">
            <v>45351</v>
          </cell>
          <cell r="AH1441" t="str">
            <v>OP</v>
          </cell>
          <cell r="AI1441" t="str">
            <v>DA</v>
          </cell>
          <cell r="AK1441" t="str">
            <v>DA</v>
          </cell>
          <cell r="AN1441">
            <v>300</v>
          </cell>
          <cell r="AQ1441" t="str">
            <v>NU</v>
          </cell>
          <cell r="AR1441">
            <v>700</v>
          </cell>
          <cell r="AS1441">
            <v>8504298793</v>
          </cell>
          <cell r="AT1441" t="str">
            <v>C</v>
          </cell>
          <cell r="HI1441">
            <v>1</v>
          </cell>
          <cell r="HV1441">
            <v>1</v>
          </cell>
          <cell r="HZ1441">
            <v>1</v>
          </cell>
          <cell r="IC1441" t="str">
            <v>da?</v>
          </cell>
        </row>
        <row r="1442">
          <cell r="A1442">
            <v>3831</v>
          </cell>
          <cell r="C1442" t="str">
            <v>GUȚĂ</v>
          </cell>
          <cell r="D1442" t="str">
            <v>ANDREI CONSTANTIN</v>
          </cell>
          <cell r="E1442" t="str">
            <v>CSA STEAUA</v>
          </cell>
          <cell r="F1442" t="str">
            <v>FRM</v>
          </cell>
          <cell r="G1442" t="str">
            <v>A</v>
          </cell>
          <cell r="H1442" t="str">
            <v>MOTO 3</v>
          </cell>
          <cell r="I1442" t="str">
            <v>V</v>
          </cell>
          <cell r="R1442">
            <v>39</v>
          </cell>
          <cell r="S1442">
            <v>31032</v>
          </cell>
          <cell r="T1442" t="str">
            <v>M</v>
          </cell>
          <cell r="W1442">
            <v>1841216521718</v>
          </cell>
          <cell r="X1442">
            <v>724388488</v>
          </cell>
          <cell r="Y1442" t="str">
            <v>andrei.guta@honda.com</v>
          </cell>
          <cell r="Z1442">
            <v>723638060</v>
          </cell>
          <cell r="AA1442" t="str">
            <v>BUCURESTI</v>
          </cell>
          <cell r="AB1442" t="str">
            <v>EST</v>
          </cell>
          <cell r="AC1442" t="str">
            <v>ROU</v>
          </cell>
          <cell r="AD1442" t="str">
            <v>HONDA</v>
          </cell>
          <cell r="AE1442" t="str">
            <v>1000/4T</v>
          </cell>
          <cell r="EE1442">
            <v>5</v>
          </cell>
          <cell r="EF1442">
            <v>175</v>
          </cell>
          <cell r="EG1442">
            <v>125</v>
          </cell>
          <cell r="HL1442">
            <v>1</v>
          </cell>
          <cell r="HV1442">
            <v>1</v>
          </cell>
          <cell r="HZ1442">
            <v>1</v>
          </cell>
          <cell r="IC1442" t="str">
            <v>DA</v>
          </cell>
        </row>
        <row r="1443">
          <cell r="A1443">
            <v>255</v>
          </cell>
          <cell r="B1443">
            <v>265</v>
          </cell>
          <cell r="C1443" t="str">
            <v>CHIVU</v>
          </cell>
          <cell r="D1443" t="str">
            <v>VLAD GABRIEL</v>
          </cell>
          <cell r="E1443" t="str">
            <v>MRM BUCURESTI</v>
          </cell>
          <cell r="F1443" t="str">
            <v>FRM</v>
          </cell>
          <cell r="G1443" t="str">
            <v>A</v>
          </cell>
          <cell r="H1443" t="str">
            <v>STK600</v>
          </cell>
          <cell r="I1443" t="str">
            <v>V</v>
          </cell>
          <cell r="L1443" t="str">
            <v>V</v>
          </cell>
          <cell r="M1443" t="str">
            <v>1 CURSA SERRES</v>
          </cell>
          <cell r="O1443" t="str">
            <v>SERRES 04</v>
          </cell>
          <cell r="Q1443" t="str">
            <v>VM FARA DATA EXP</v>
          </cell>
          <cell r="R1443">
            <v>21</v>
          </cell>
          <cell r="S1443">
            <v>37657</v>
          </cell>
          <cell r="T1443" t="str">
            <v>M</v>
          </cell>
          <cell r="V1443">
            <v>44</v>
          </cell>
          <cell r="W1443">
            <v>5030205100157</v>
          </cell>
          <cell r="X1443">
            <v>725083660</v>
          </cell>
          <cell r="Z1443">
            <v>764669764</v>
          </cell>
          <cell r="AA1443" t="str">
            <v>BUZAU</v>
          </cell>
          <cell r="AB1443" t="str">
            <v>EST</v>
          </cell>
          <cell r="AC1443" t="str">
            <v>ROU</v>
          </cell>
          <cell r="AD1443" t="str">
            <v>YAMAHA</v>
          </cell>
          <cell r="AE1443" t="str">
            <v>600/4T</v>
          </cell>
          <cell r="AF1443">
            <v>45390</v>
          </cell>
          <cell r="AG1443">
            <v>45351</v>
          </cell>
          <cell r="AH1443" t="str">
            <v>OP</v>
          </cell>
          <cell r="AI1443" t="str">
            <v>DA</v>
          </cell>
          <cell r="AK1443" t="str">
            <v>DA</v>
          </cell>
          <cell r="AN1443">
            <v>300</v>
          </cell>
          <cell r="AQ1443" t="str">
            <v>NU</v>
          </cell>
          <cell r="AR1443">
            <v>70</v>
          </cell>
          <cell r="AT1443" t="str">
            <v>C</v>
          </cell>
          <cell r="IC1443">
            <v>22</v>
          </cell>
        </row>
        <row r="1444">
          <cell r="A1444">
            <v>3830</v>
          </cell>
          <cell r="C1444" t="str">
            <v>GUȚĂ</v>
          </cell>
          <cell r="D1444" t="str">
            <v>DAN CRISTIAN</v>
          </cell>
          <cell r="E1444" t="str">
            <v>CSA STEAUA</v>
          </cell>
          <cell r="F1444" t="str">
            <v>FRM</v>
          </cell>
          <cell r="G1444" t="str">
            <v>A</v>
          </cell>
          <cell r="H1444" t="str">
            <v>125 SP</v>
          </cell>
          <cell r="I1444" t="str">
            <v>V</v>
          </cell>
          <cell r="R1444">
            <v>34</v>
          </cell>
          <cell r="S1444">
            <v>32712</v>
          </cell>
          <cell r="T1444" t="str">
            <v>M</v>
          </cell>
          <cell r="W1444">
            <v>1890723521721</v>
          </cell>
          <cell r="X1444">
            <v>723638060</v>
          </cell>
          <cell r="Y1444" t="str">
            <v>cristian.guta@suzukidageco.ro</v>
          </cell>
          <cell r="Z1444">
            <v>731038024</v>
          </cell>
          <cell r="AA1444" t="str">
            <v>ILFOV</v>
          </cell>
          <cell r="AB1444" t="str">
            <v>EST</v>
          </cell>
          <cell r="AC1444" t="str">
            <v>ROU</v>
          </cell>
          <cell r="AD1444" t="str">
            <v>SUZUKI</v>
          </cell>
          <cell r="AE1444" t="str">
            <v>125/2T</v>
          </cell>
          <cell r="EE1444">
            <v>4</v>
          </cell>
          <cell r="EF1444">
            <v>175</v>
          </cell>
          <cell r="EG1444">
            <v>125</v>
          </cell>
          <cell r="HL1444">
            <v>1</v>
          </cell>
          <cell r="HV1444">
            <v>1</v>
          </cell>
          <cell r="HZ1444">
            <v>1</v>
          </cell>
          <cell r="IC1444" t="str">
            <v>DA</v>
          </cell>
        </row>
        <row r="1445">
          <cell r="A1445">
            <v>596</v>
          </cell>
          <cell r="B1445">
            <v>1770</v>
          </cell>
          <cell r="C1445" t="str">
            <v>GUȚĂ</v>
          </cell>
          <cell r="D1445" t="str">
            <v>SILVIU ION</v>
          </cell>
          <cell r="E1445" t="str">
            <v>QUAD CLUB TIMISOARA</v>
          </cell>
          <cell r="F1445" t="str">
            <v>FRM</v>
          </cell>
          <cell r="G1445" t="str">
            <v>C</v>
          </cell>
          <cell r="H1445" t="str">
            <v>SSV</v>
          </cell>
          <cell r="I1445" t="str">
            <v>TT</v>
          </cell>
          <cell r="Q1445" t="str">
            <v>P1</v>
          </cell>
          <cell r="R1445">
            <v>33</v>
          </cell>
          <cell r="S1445">
            <v>33105</v>
          </cell>
          <cell r="T1445" t="str">
            <v>M</v>
          </cell>
          <cell r="W1445">
            <v>1900820350106</v>
          </cell>
          <cell r="X1445">
            <v>774681725</v>
          </cell>
          <cell r="Y1445" t="str">
            <v>tm90gut@icloud.com</v>
          </cell>
          <cell r="Z1445">
            <v>722752742</v>
          </cell>
          <cell r="AA1445" t="str">
            <v>TIMIS</v>
          </cell>
          <cell r="AB1445" t="str">
            <v>VEST</v>
          </cell>
          <cell r="AC1445" t="str">
            <v>ROU</v>
          </cell>
          <cell r="AD1445" t="str">
            <v>POLARIS</v>
          </cell>
          <cell r="AE1445" t="str">
            <v>1000/4T</v>
          </cell>
          <cell r="AI1445" t="str">
            <v>NU</v>
          </cell>
          <cell r="AK1445" t="str">
            <v>DA</v>
          </cell>
          <cell r="GZ1445">
            <v>1</v>
          </cell>
          <cell r="HT1445">
            <v>1</v>
          </cell>
          <cell r="HZ1445">
            <v>1</v>
          </cell>
          <cell r="IC1445" t="str">
            <v>DA</v>
          </cell>
        </row>
        <row r="1446">
          <cell r="A1446">
            <v>597</v>
          </cell>
          <cell r="B1446">
            <v>787</v>
          </cell>
          <cell r="C1446" t="str">
            <v>GUTANU</v>
          </cell>
          <cell r="D1446" t="str">
            <v>GHEORGHE</v>
          </cell>
          <cell r="E1446" t="str">
            <v>REPUBLICA MOLDOVA</v>
          </cell>
          <cell r="F1446" t="str">
            <v>FMRM</v>
          </cell>
          <cell r="G1446" t="str">
            <v>A</v>
          </cell>
          <cell r="H1446" t="str">
            <v>85 cc</v>
          </cell>
          <cell r="I1446" t="str">
            <v>MX</v>
          </cell>
          <cell r="M1446" t="str">
            <v>SP</v>
          </cell>
          <cell r="N1446" t="str">
            <v>SP</v>
          </cell>
          <cell r="Q1446" t="str">
            <v>SP</v>
          </cell>
          <cell r="R1446">
            <v>15</v>
          </cell>
          <cell r="S1446">
            <v>39862</v>
          </cell>
          <cell r="T1446" t="str">
            <v>M</v>
          </cell>
          <cell r="AA1446" t="str">
            <v>MOLDOVA</v>
          </cell>
          <cell r="AB1446" t="str">
            <v>MDA</v>
          </cell>
          <cell r="AC1446" t="str">
            <v>MDA</v>
          </cell>
          <cell r="BU1446">
            <v>787</v>
          </cell>
          <cell r="HG1446">
            <v>1</v>
          </cell>
          <cell r="IB1446">
            <v>1</v>
          </cell>
          <cell r="IC1446" t="str">
            <v>SP</v>
          </cell>
        </row>
        <row r="1447">
          <cell r="A1447">
            <v>598</v>
          </cell>
          <cell r="B1447">
            <v>71</v>
          </cell>
          <cell r="C1447" t="str">
            <v xml:space="preserve">GUTANU </v>
          </cell>
          <cell r="D1447" t="str">
            <v>VICTOR</v>
          </cell>
          <cell r="E1447" t="str">
            <v>REPUBLICA MOLDOVA</v>
          </cell>
          <cell r="F1447" t="str">
            <v>FMRM</v>
          </cell>
          <cell r="G1447" t="str">
            <v>C</v>
          </cell>
          <cell r="H1447" t="str">
            <v>AMAT</v>
          </cell>
          <cell r="I1447" t="str">
            <v>MX</v>
          </cell>
          <cell r="M1447" t="str">
            <v>SP</v>
          </cell>
          <cell r="N1447" t="str">
            <v>SP</v>
          </cell>
          <cell r="R1447">
            <v>39</v>
          </cell>
          <cell r="S1447">
            <v>30981</v>
          </cell>
          <cell r="T1447" t="str">
            <v>M</v>
          </cell>
          <cell r="AA1447" t="str">
            <v>MOLDOVA</v>
          </cell>
          <cell r="AB1447" t="str">
            <v>MDA</v>
          </cell>
          <cell r="AC1447" t="str">
            <v>MDA</v>
          </cell>
        </row>
        <row r="1448">
          <cell r="A1448">
            <v>3398</v>
          </cell>
          <cell r="C1448" t="str">
            <v>GUTMANN</v>
          </cell>
          <cell r="D1448" t="str">
            <v>CHRISTIAN</v>
          </cell>
          <cell r="E1448" t="str">
            <v>LIDO CAMPINA</v>
          </cell>
          <cell r="F1448" t="str">
            <v>FRM</v>
          </cell>
          <cell r="G1448" t="str">
            <v>C</v>
          </cell>
          <cell r="H1448" t="str">
            <v>HOBBY</v>
          </cell>
          <cell r="I1448" t="str">
            <v>TT</v>
          </cell>
          <cell r="R1448">
            <v>51</v>
          </cell>
          <cell r="S1448">
            <v>26662</v>
          </cell>
          <cell r="T1448" t="str">
            <v>M</v>
          </cell>
          <cell r="W1448" t="str">
            <v>P7385292</v>
          </cell>
          <cell r="X1448">
            <v>4367762871709</v>
          </cell>
          <cell r="AA1448" t="str">
            <v>AUSTRIA</v>
          </cell>
          <cell r="AB1448" t="str">
            <v>AUT</v>
          </cell>
          <cell r="AC1448" t="str">
            <v>AUT</v>
          </cell>
          <cell r="BR1448">
            <v>390</v>
          </cell>
          <cell r="BS1448">
            <v>30</v>
          </cell>
          <cell r="BT1448">
            <v>25</v>
          </cell>
          <cell r="GW1448">
            <v>1</v>
          </cell>
          <cell r="HT1448">
            <v>1</v>
          </cell>
          <cell r="HZ1448">
            <v>1</v>
          </cell>
          <cell r="IC1448" t="str">
            <v>DA</v>
          </cell>
        </row>
        <row r="1449">
          <cell r="A1449">
            <v>2792</v>
          </cell>
          <cell r="C1449" t="str">
            <v>GUZINIAK</v>
          </cell>
          <cell r="D1449" t="str">
            <v>ZDENO</v>
          </cell>
          <cell r="E1449" t="str">
            <v>ATH RACING FLORESTI</v>
          </cell>
          <cell r="F1449" t="str">
            <v>FRM</v>
          </cell>
          <cell r="G1449" t="str">
            <v>A</v>
          </cell>
          <cell r="H1449" t="str">
            <v>ATV</v>
          </cell>
          <cell r="I1449" t="str">
            <v>TT</v>
          </cell>
          <cell r="R1449">
            <v>47</v>
          </cell>
          <cell r="S1449">
            <v>28003</v>
          </cell>
          <cell r="T1449" t="str">
            <v>M</v>
          </cell>
          <cell r="W1449" t="str">
            <v>760831/3020</v>
          </cell>
          <cell r="X1449">
            <v>421948017291</v>
          </cell>
          <cell r="AA1449" t="str">
            <v>SLOVACIA</v>
          </cell>
          <cell r="AB1449" t="str">
            <v>SVK</v>
          </cell>
          <cell r="AC1449" t="str">
            <v>SVK</v>
          </cell>
          <cell r="AD1449" t="str">
            <v>CAN AM</v>
          </cell>
          <cell r="AE1449" t="str">
            <v>R1000</v>
          </cell>
          <cell r="EQ1449">
            <v>7</v>
          </cell>
          <cell r="ER1449">
            <v>35</v>
          </cell>
          <cell r="ES1449">
            <v>35</v>
          </cell>
          <cell r="GZ1449">
            <v>1</v>
          </cell>
          <cell r="HT1449">
            <v>1</v>
          </cell>
          <cell r="HZ1449">
            <v>1</v>
          </cell>
          <cell r="IC1449" t="str">
            <v>DA</v>
          </cell>
        </row>
        <row r="1450">
          <cell r="A1450">
            <v>3930</v>
          </cell>
          <cell r="C1450" t="str">
            <v>GWIAZDA</v>
          </cell>
          <cell r="D1450" t="str">
            <v>PAWEL</v>
          </cell>
          <cell r="E1450" t="str">
            <v>POLONIA</v>
          </cell>
          <cell r="F1450" t="str">
            <v>PZM</v>
          </cell>
          <cell r="G1450" t="str">
            <v>A</v>
          </cell>
          <cell r="H1450" t="str">
            <v>ATV/Q</v>
          </cell>
          <cell r="I1450" t="str">
            <v>TT</v>
          </cell>
          <cell r="R1450">
            <v>124</v>
          </cell>
          <cell r="T1450" t="str">
            <v>M</v>
          </cell>
          <cell r="AA1450" t="str">
            <v>POLONIA</v>
          </cell>
          <cell r="AB1450" t="str">
            <v>POL</v>
          </cell>
          <cell r="AC1450" t="str">
            <v>POL</v>
          </cell>
          <cell r="AD1450" t="str">
            <v>POLARIS</v>
          </cell>
        </row>
        <row r="1451">
          <cell r="A1451">
            <v>599</v>
          </cell>
          <cell r="C1451" t="str">
            <v>GYENES</v>
          </cell>
          <cell r="D1451" t="str">
            <v>EMANUEL</v>
          </cell>
          <cell r="E1451" t="str">
            <v>VECTRA ZARNESTI</v>
          </cell>
          <cell r="F1451" t="str">
            <v>FRM</v>
          </cell>
          <cell r="G1451" t="str">
            <v>A</v>
          </cell>
          <cell r="H1451" t="str">
            <v>PRO</v>
          </cell>
          <cell r="I1451" t="str">
            <v>TT</v>
          </cell>
          <cell r="K1451" t="str">
            <v>TT</v>
          </cell>
          <cell r="M1451">
            <v>45435</v>
          </cell>
          <cell r="N1451">
            <v>45657</v>
          </cell>
          <cell r="R1451">
            <v>40</v>
          </cell>
          <cell r="S1451">
            <v>30744</v>
          </cell>
          <cell r="T1451" t="str">
            <v>M</v>
          </cell>
          <cell r="U1451" t="str">
            <v>EXP 15.06.2024 INT 8504165148</v>
          </cell>
          <cell r="W1451">
            <v>1840303303911</v>
          </cell>
          <cell r="X1451">
            <v>744104841</v>
          </cell>
          <cell r="Z1451">
            <v>742166685</v>
          </cell>
          <cell r="AA1451" t="str">
            <v>SATU MARE</v>
          </cell>
          <cell r="AB1451" t="str">
            <v>VEST</v>
          </cell>
          <cell r="AC1451" t="str">
            <v>ROU</v>
          </cell>
          <cell r="AD1451" t="str">
            <v>KTM</v>
          </cell>
          <cell r="AE1451" t="str">
            <v>300/2T</v>
          </cell>
          <cell r="AF1451">
            <v>45291</v>
          </cell>
          <cell r="AG1451">
            <v>45291</v>
          </cell>
          <cell r="AH1451" t="str">
            <v>OP</v>
          </cell>
          <cell r="AI1451" t="str">
            <v>DA</v>
          </cell>
          <cell r="AK1451" t="str">
            <v>DA</v>
          </cell>
          <cell r="AN1451">
            <v>450</v>
          </cell>
          <cell r="AQ1451">
            <v>300</v>
          </cell>
          <cell r="AR1451">
            <v>170</v>
          </cell>
          <cell r="AS1451" t="str">
            <v>1-21474126</v>
          </cell>
          <cell r="AT1451" t="str">
            <v>S</v>
          </cell>
          <cell r="IC1451" t="str">
            <v>L</v>
          </cell>
        </row>
        <row r="1452">
          <cell r="A1452">
            <v>600</v>
          </cell>
          <cell r="B1452">
            <v>410</v>
          </cell>
          <cell r="C1452" t="str">
            <v>GYORFFY</v>
          </cell>
          <cell r="D1452" t="str">
            <v>ALPAR</v>
          </cell>
          <cell r="E1452" t="str">
            <v>DITRIDERS DITRĂU</v>
          </cell>
          <cell r="F1452" t="str">
            <v>FRM</v>
          </cell>
          <cell r="G1452" t="str">
            <v>B</v>
          </cell>
          <cell r="H1452" t="str">
            <v>EXPERT</v>
          </cell>
          <cell r="I1452" t="str">
            <v>TT</v>
          </cell>
          <cell r="R1452">
            <v>28</v>
          </cell>
          <cell r="S1452">
            <v>34884</v>
          </cell>
          <cell r="T1452" t="str">
            <v>M</v>
          </cell>
          <cell r="W1452">
            <v>1950704191279</v>
          </cell>
          <cell r="X1452">
            <v>756662389</v>
          </cell>
          <cell r="AA1452" t="str">
            <v>HARGHITA</v>
          </cell>
          <cell r="AB1452" t="str">
            <v>EST</v>
          </cell>
          <cell r="AC1452" t="str">
            <v>ROU</v>
          </cell>
          <cell r="AD1452" t="str">
            <v>KTM</v>
          </cell>
          <cell r="AE1452" t="str">
            <v>300/2T</v>
          </cell>
          <cell r="DI1452">
            <v>170</v>
          </cell>
          <cell r="DJ1452">
            <v>125</v>
          </cell>
          <cell r="DK1452">
            <v>125</v>
          </cell>
          <cell r="GW1452">
            <v>1</v>
          </cell>
          <cell r="HT1452">
            <v>1</v>
          </cell>
          <cell r="HZ1452">
            <v>1</v>
          </cell>
          <cell r="IC1452" t="str">
            <v>DA</v>
          </cell>
        </row>
        <row r="1453">
          <cell r="A1453">
            <v>1848</v>
          </cell>
          <cell r="C1453" t="str">
            <v xml:space="preserve">GYORFI </v>
          </cell>
          <cell r="D1453" t="str">
            <v>SANDOR CARLOS</v>
          </cell>
          <cell r="E1453" t="str">
            <v>MASTER BIKE CLUJ</v>
          </cell>
          <cell r="F1453" t="str">
            <v>FRM</v>
          </cell>
          <cell r="G1453" t="str">
            <v>C</v>
          </cell>
          <cell r="H1453" t="str">
            <v>HOBBY</v>
          </cell>
          <cell r="I1453" t="str">
            <v>TT</v>
          </cell>
          <cell r="R1453">
            <v>20</v>
          </cell>
          <cell r="S1453">
            <v>37908</v>
          </cell>
          <cell r="T1453" t="str">
            <v>M</v>
          </cell>
          <cell r="W1453">
            <v>5031014260012</v>
          </cell>
          <cell r="X1453">
            <v>745708665</v>
          </cell>
          <cell r="AA1453" t="str">
            <v>MURES</v>
          </cell>
          <cell r="AB1453" t="str">
            <v>VEST</v>
          </cell>
          <cell r="AC1453" t="str">
            <v>ROU</v>
          </cell>
          <cell r="AD1453" t="str">
            <v>KTM</v>
          </cell>
          <cell r="AE1453" t="str">
            <v>250/2T</v>
          </cell>
          <cell r="AI1453" t="str">
            <v>DA</v>
          </cell>
          <cell r="IC1453">
            <v>22</v>
          </cell>
        </row>
        <row r="1454">
          <cell r="A1454">
            <v>2486</v>
          </cell>
          <cell r="C1454" t="str">
            <v>GYURKA</v>
          </cell>
          <cell r="D1454" t="str">
            <v>BOGDAN</v>
          </cell>
          <cell r="G1454" t="str">
            <v>B</v>
          </cell>
          <cell r="H1454" t="str">
            <v xml:space="preserve">EXPERT </v>
          </cell>
          <cell r="I1454" t="str">
            <v>TT</v>
          </cell>
          <cell r="R1454">
            <v>124</v>
          </cell>
          <cell r="T1454" t="str">
            <v>M</v>
          </cell>
          <cell r="AB1454" t="e">
            <v>#N/A</v>
          </cell>
          <cell r="AC1454" t="str">
            <v>ROU</v>
          </cell>
        </row>
        <row r="1455">
          <cell r="A1455">
            <v>2599</v>
          </cell>
          <cell r="C1455" t="str">
            <v>GYURU</v>
          </cell>
          <cell r="D1455" t="str">
            <v>ROLAND</v>
          </cell>
          <cell r="E1455" t="str">
            <v>UNGARIA</v>
          </cell>
          <cell r="F1455" t="str">
            <v>MAMS</v>
          </cell>
          <cell r="G1455" t="str">
            <v>B</v>
          </cell>
          <cell r="H1455" t="str">
            <v>EXPERT</v>
          </cell>
          <cell r="I1455" t="str">
            <v>TT</v>
          </cell>
          <cell r="M1455" t="str">
            <v>SP</v>
          </cell>
          <cell r="N1455" t="str">
            <v>SP</v>
          </cell>
          <cell r="R1455">
            <v>33</v>
          </cell>
          <cell r="S1455">
            <v>33062</v>
          </cell>
          <cell r="T1455" t="str">
            <v>M</v>
          </cell>
          <cell r="W1455" t="str">
            <v>223735ME</v>
          </cell>
          <cell r="X1455">
            <v>36706775774</v>
          </cell>
          <cell r="Y1455" t="str">
            <v>gyroland22@gmail.com</v>
          </cell>
          <cell r="AA1455" t="str">
            <v>UNGARIA</v>
          </cell>
          <cell r="AB1455" t="str">
            <v>HUN</v>
          </cell>
          <cell r="AC1455" t="str">
            <v>HUN</v>
          </cell>
          <cell r="AD1455" t="str">
            <v xml:space="preserve">KTM </v>
          </cell>
          <cell r="DI1455">
            <v>313</v>
          </cell>
          <cell r="DJ1455" t="str">
            <v>SP</v>
          </cell>
          <cell r="DK1455" t="str">
            <v>SP</v>
          </cell>
          <cell r="FL1455">
            <v>167</v>
          </cell>
        </row>
        <row r="1456">
          <cell r="A1456">
            <v>601</v>
          </cell>
          <cell r="C1456" t="str">
            <v>HAASE</v>
          </cell>
          <cell r="D1456" t="str">
            <v xml:space="preserve">KAI MICHAEL </v>
          </cell>
          <cell r="E1456" t="str">
            <v>GERMANIA</v>
          </cell>
          <cell r="F1456" t="str">
            <v>DMSB</v>
          </cell>
          <cell r="G1456" t="str">
            <v>C</v>
          </cell>
          <cell r="H1456" t="str">
            <v>HOBBY</v>
          </cell>
          <cell r="I1456" t="str">
            <v>TT</v>
          </cell>
          <cell r="R1456">
            <v>32</v>
          </cell>
          <cell r="S1456">
            <v>33519</v>
          </cell>
          <cell r="T1456" t="str">
            <v>M</v>
          </cell>
          <cell r="W1456" t="str">
            <v>L3H03H1VL</v>
          </cell>
          <cell r="X1456">
            <v>1634874414</v>
          </cell>
          <cell r="AA1456" t="str">
            <v>GERMANIA</v>
          </cell>
          <cell r="AB1456" t="str">
            <v>DEU</v>
          </cell>
          <cell r="AC1456" t="str">
            <v>GER</v>
          </cell>
          <cell r="AD1456" t="str">
            <v>KTM</v>
          </cell>
          <cell r="AE1456" t="str">
            <v>300/2T</v>
          </cell>
        </row>
        <row r="1457">
          <cell r="A1457">
            <v>602</v>
          </cell>
          <cell r="B1457">
            <v>41</v>
          </cell>
          <cell r="C1457" t="str">
            <v>HABEANU</v>
          </cell>
          <cell r="D1457" t="str">
            <v>DENNIS ȘTEFAN</v>
          </cell>
          <cell r="E1457" t="str">
            <v xml:space="preserve">TOP CROSS T.C.S. </v>
          </cell>
          <cell r="F1457" t="str">
            <v>FRM</v>
          </cell>
          <cell r="G1457" t="str">
            <v>A</v>
          </cell>
          <cell r="H1457" t="str">
            <v>MX.2</v>
          </cell>
          <cell r="I1457" t="str">
            <v>MX</v>
          </cell>
          <cell r="J1457" t="str">
            <v>MX</v>
          </cell>
          <cell r="M1457">
            <v>45564</v>
          </cell>
          <cell r="N1457">
            <v>45657</v>
          </cell>
          <cell r="Q1457" t="str">
            <v>ok</v>
          </cell>
          <cell r="R1457">
            <v>19</v>
          </cell>
          <cell r="S1457">
            <v>38147</v>
          </cell>
          <cell r="T1457" t="str">
            <v>M</v>
          </cell>
          <cell r="V1457">
            <v>59</v>
          </cell>
          <cell r="W1457">
            <v>5040609460019</v>
          </cell>
          <cell r="X1457">
            <v>735942521</v>
          </cell>
          <cell r="Y1457" t="str">
            <v>habeanuirina1978@yahoo.com</v>
          </cell>
          <cell r="Z1457">
            <v>731244963</v>
          </cell>
          <cell r="AA1457" t="str">
            <v>DAMBOVITA</v>
          </cell>
          <cell r="AB1457" t="str">
            <v>EST</v>
          </cell>
          <cell r="AC1457" t="str">
            <v>ROU</v>
          </cell>
          <cell r="AD1457" t="str">
            <v>KTM</v>
          </cell>
          <cell r="AE1457" t="str">
            <v>250/4T</v>
          </cell>
          <cell r="AF1457">
            <v>45327</v>
          </cell>
          <cell r="AG1457">
            <v>45330</v>
          </cell>
          <cell r="AN1457">
            <v>300</v>
          </cell>
          <cell r="AQ1457">
            <v>300</v>
          </cell>
          <cell r="AT1457" t="str">
            <v>C</v>
          </cell>
          <cell r="BC1457">
            <v>41</v>
          </cell>
          <cell r="BD1457" t="str">
            <v>L</v>
          </cell>
          <cell r="BE1457">
            <v>0</v>
          </cell>
          <cell r="BU1457">
            <v>41</v>
          </cell>
          <cell r="GJ1457">
            <v>41</v>
          </cell>
          <cell r="GK1457" t="str">
            <v>L</v>
          </cell>
          <cell r="GL1457">
            <v>0</v>
          </cell>
          <cell r="HF1457">
            <v>1</v>
          </cell>
          <cell r="HU1457">
            <v>1</v>
          </cell>
          <cell r="HZ1457">
            <v>1</v>
          </cell>
          <cell r="IC1457" t="str">
            <v>DA</v>
          </cell>
        </row>
        <row r="1458">
          <cell r="A1458">
            <v>3382</v>
          </cell>
          <cell r="C1458" t="str">
            <v>HABR</v>
          </cell>
          <cell r="D1458" t="str">
            <v>TOMAS</v>
          </cell>
          <cell r="E1458" t="str">
            <v xml:space="preserve">LUPO RACING </v>
          </cell>
          <cell r="F1458" t="str">
            <v>FRM</v>
          </cell>
          <cell r="G1458" t="str">
            <v>C</v>
          </cell>
          <cell r="H1458" t="str">
            <v>HOBBY</v>
          </cell>
          <cell r="I1458" t="str">
            <v>TT</v>
          </cell>
          <cell r="R1458">
            <v>48</v>
          </cell>
          <cell r="S1458">
            <v>27799</v>
          </cell>
          <cell r="T1458" t="str">
            <v>M</v>
          </cell>
          <cell r="W1458">
            <v>20534645</v>
          </cell>
          <cell r="X1458">
            <v>775249241</v>
          </cell>
          <cell r="AA1458" t="str">
            <v>CEHIA</v>
          </cell>
          <cell r="AB1458" t="str">
            <v>CZE</v>
          </cell>
          <cell r="AC1458" t="str">
            <v>CZE</v>
          </cell>
          <cell r="AD1458" t="str">
            <v>GAS GAS</v>
          </cell>
          <cell r="BR1458">
            <v>360</v>
          </cell>
          <cell r="FL1458">
            <v>318</v>
          </cell>
          <cell r="FM1458">
            <v>30</v>
          </cell>
          <cell r="FN1458">
            <v>30</v>
          </cell>
          <cell r="GW1458">
            <v>1</v>
          </cell>
          <cell r="HT1458">
            <v>1</v>
          </cell>
          <cell r="HZ1458">
            <v>1</v>
          </cell>
          <cell r="IC1458" t="str">
            <v>DA</v>
          </cell>
        </row>
        <row r="1459">
          <cell r="A1459">
            <v>3793</v>
          </cell>
          <cell r="C1459" t="str">
            <v>HACK</v>
          </cell>
          <cell r="D1459" t="str">
            <v>ANTON</v>
          </cell>
          <cell r="E1459" t="str">
            <v>CSM BRAILA</v>
          </cell>
          <cell r="F1459" t="str">
            <v>FRM</v>
          </cell>
          <cell r="G1459" t="str">
            <v>A</v>
          </cell>
          <cell r="H1459" t="str">
            <v>SEN</v>
          </cell>
          <cell r="I1459" t="str">
            <v>DT</v>
          </cell>
          <cell r="R1459">
            <v>60</v>
          </cell>
          <cell r="S1459">
            <v>23253</v>
          </cell>
          <cell r="T1459" t="str">
            <v>M</v>
          </cell>
          <cell r="W1459" t="str">
            <v>CGFNFHYTO</v>
          </cell>
          <cell r="Z1459">
            <v>752033356</v>
          </cell>
          <cell r="AA1459" t="str">
            <v>ARAD</v>
          </cell>
          <cell r="AB1459" t="str">
            <v>VEST</v>
          </cell>
          <cell r="AC1459" t="str">
            <v>GER</v>
          </cell>
          <cell r="AD1459" t="str">
            <v>GM</v>
          </cell>
          <cell r="AE1459" t="str">
            <v>500/4T</v>
          </cell>
          <cell r="HR1459">
            <v>1</v>
          </cell>
          <cell r="HZ1459">
            <v>1</v>
          </cell>
          <cell r="IC1459" t="str">
            <v>DA</v>
          </cell>
        </row>
        <row r="1460">
          <cell r="A1460">
            <v>2759</v>
          </cell>
          <cell r="C1460" t="str">
            <v>HADIMBU</v>
          </cell>
          <cell r="D1460" t="str">
            <v>BOGDAN NICOLAE</v>
          </cell>
          <cell r="E1460" t="str">
            <v>ACS ODOBESTI</v>
          </cell>
          <cell r="F1460" t="str">
            <v>FRM</v>
          </cell>
          <cell r="G1460" t="str">
            <v>C</v>
          </cell>
          <cell r="H1460" t="str">
            <v>ATV</v>
          </cell>
          <cell r="I1460" t="str">
            <v>TT</v>
          </cell>
          <cell r="R1460">
            <v>34</v>
          </cell>
          <cell r="S1460">
            <v>32929</v>
          </cell>
          <cell r="T1460" t="str">
            <v>M</v>
          </cell>
          <cell r="W1460">
            <v>1900225046220</v>
          </cell>
          <cell r="X1460">
            <v>754556129</v>
          </cell>
          <cell r="AA1460" t="str">
            <v>BACAU</v>
          </cell>
          <cell r="AB1460" t="str">
            <v>EST</v>
          </cell>
          <cell r="AC1460" t="str">
            <v>ROU</v>
          </cell>
          <cell r="AD1460" t="str">
            <v>CAN AM</v>
          </cell>
          <cell r="AE1460" t="str">
            <v>1000/4T</v>
          </cell>
        </row>
        <row r="1461">
          <cell r="A1461">
            <v>2785</v>
          </cell>
          <cell r="B1461">
            <v>210</v>
          </cell>
          <cell r="C1461" t="str">
            <v>HADIRCA</v>
          </cell>
          <cell r="D1461" t="str">
            <v>MARIUS</v>
          </cell>
          <cell r="E1461" t="str">
            <v>REPUBLICA MOLDOVA</v>
          </cell>
          <cell r="F1461" t="str">
            <v>FMRM</v>
          </cell>
          <cell r="G1461" t="str">
            <v>A</v>
          </cell>
          <cell r="H1461" t="str">
            <v>85 cc</v>
          </cell>
          <cell r="I1461" t="str">
            <v>MX</v>
          </cell>
          <cell r="M1461" t="str">
            <v>SP</v>
          </cell>
          <cell r="N1461" t="str">
            <v>SP</v>
          </cell>
          <cell r="Q1461" t="str">
            <v>SP</v>
          </cell>
          <cell r="R1461">
            <v>15</v>
          </cell>
          <cell r="S1461">
            <v>39803</v>
          </cell>
          <cell r="T1461" t="str">
            <v>M</v>
          </cell>
          <cell r="AA1461" t="str">
            <v>MOLDOVA</v>
          </cell>
          <cell r="AB1461" t="str">
            <v>MDA</v>
          </cell>
          <cell r="AC1461" t="str">
            <v>MDA</v>
          </cell>
          <cell r="AD1461" t="str">
            <v>KTM</v>
          </cell>
          <cell r="AE1461" t="str">
            <v>85/2T</v>
          </cell>
          <cell r="IC1461" t="str">
            <v>SP</v>
          </cell>
        </row>
        <row r="1462">
          <cell r="A1462">
            <v>3329</v>
          </cell>
          <cell r="C1462" t="str">
            <v>HAGEMANN</v>
          </cell>
          <cell r="D1462" t="str">
            <v>ANDREAS</v>
          </cell>
          <cell r="E1462" t="str">
            <v>GERMANIA</v>
          </cell>
          <cell r="F1462" t="str">
            <v>DMSB</v>
          </cell>
          <cell r="G1462" t="str">
            <v>C</v>
          </cell>
          <cell r="H1462" t="str">
            <v>HOBBY</v>
          </cell>
          <cell r="I1462" t="str">
            <v>TT</v>
          </cell>
          <cell r="R1462">
            <v>61</v>
          </cell>
          <cell r="S1462">
            <v>22844</v>
          </cell>
          <cell r="T1462" t="str">
            <v>M</v>
          </cell>
          <cell r="X1462">
            <v>49179940753</v>
          </cell>
          <cell r="AA1462" t="str">
            <v>GERMANIA</v>
          </cell>
          <cell r="AB1462" t="str">
            <v>DEU</v>
          </cell>
          <cell r="AC1462" t="str">
            <v>GER</v>
          </cell>
          <cell r="BR1462">
            <v>311</v>
          </cell>
          <cell r="BS1462" t="str">
            <v>SP</v>
          </cell>
          <cell r="BT1462" t="str">
            <v>SP</v>
          </cell>
        </row>
        <row r="1463">
          <cell r="A1463">
            <v>2727</v>
          </cell>
          <cell r="C1463" t="str">
            <v>HAHN</v>
          </cell>
          <cell r="D1463" t="str">
            <v xml:space="preserve">FRANK  </v>
          </cell>
          <cell r="E1463" t="str">
            <v>MRM BUCURESTI</v>
          </cell>
          <cell r="F1463" t="str">
            <v>FRM</v>
          </cell>
          <cell r="G1463" t="str">
            <v>B</v>
          </cell>
          <cell r="H1463" t="str">
            <v>EXPERT</v>
          </cell>
          <cell r="I1463" t="str">
            <v>TT</v>
          </cell>
          <cell r="R1463">
            <v>51</v>
          </cell>
          <cell r="S1463">
            <v>26734</v>
          </cell>
          <cell r="T1463" t="str">
            <v>M</v>
          </cell>
          <cell r="W1463" t="str">
            <v>B6220118091</v>
          </cell>
          <cell r="X1463">
            <v>179789999</v>
          </cell>
          <cell r="AA1463" t="str">
            <v>GERMANIA</v>
          </cell>
          <cell r="AB1463" t="str">
            <v>DEU</v>
          </cell>
          <cell r="AC1463" t="str">
            <v>GER</v>
          </cell>
          <cell r="AD1463" t="str">
            <v>HUSQVARNA</v>
          </cell>
          <cell r="AE1463" t="str">
            <v>500/4T</v>
          </cell>
        </row>
        <row r="1464">
          <cell r="A1464">
            <v>603</v>
          </cell>
          <cell r="C1464" t="str">
            <v>HAILFINGER</v>
          </cell>
          <cell r="D1464" t="str">
            <v>WILCO</v>
          </cell>
          <cell r="E1464" t="str">
            <v>GERMANIA</v>
          </cell>
          <cell r="F1464" t="str">
            <v>DMSB</v>
          </cell>
          <cell r="G1464" t="str">
            <v>B</v>
          </cell>
          <cell r="H1464" t="str">
            <v>EXPERT</v>
          </cell>
          <cell r="I1464" t="str">
            <v>TT</v>
          </cell>
          <cell r="R1464">
            <v>33</v>
          </cell>
          <cell r="S1464">
            <v>33149</v>
          </cell>
          <cell r="T1464" t="str">
            <v>M</v>
          </cell>
          <cell r="W1464" t="str">
            <v>L9JT6G9XZ</v>
          </cell>
          <cell r="X1464">
            <v>17640749560</v>
          </cell>
          <cell r="AA1464" t="str">
            <v>GERMANIA</v>
          </cell>
          <cell r="AB1464" t="str">
            <v>DEU</v>
          </cell>
          <cell r="AC1464" t="str">
            <v>GER</v>
          </cell>
          <cell r="AD1464" t="str">
            <v>KTM</v>
          </cell>
        </row>
        <row r="1465">
          <cell r="A1465">
            <v>1932</v>
          </cell>
          <cell r="C1465" t="str">
            <v>HAIN</v>
          </cell>
          <cell r="D1465" t="str">
            <v>PAVOL</v>
          </cell>
          <cell r="E1465" t="str">
            <v>SLOVACIA</v>
          </cell>
          <cell r="F1465" t="str">
            <v>SMF</v>
          </cell>
          <cell r="G1465" t="str">
            <v>B</v>
          </cell>
          <cell r="H1465" t="str">
            <v>EXPERT</v>
          </cell>
          <cell r="I1465" t="str">
            <v>TT</v>
          </cell>
          <cell r="R1465">
            <v>40</v>
          </cell>
          <cell r="S1465">
            <v>30716</v>
          </cell>
          <cell r="T1465" t="str">
            <v>M</v>
          </cell>
          <cell r="W1465" t="str">
            <v>EA684064</v>
          </cell>
          <cell r="X1465">
            <v>421905121686</v>
          </cell>
          <cell r="Y1465" t="str">
            <v>cukrikik@azet.sk</v>
          </cell>
          <cell r="Z1465">
            <v>421908088028</v>
          </cell>
          <cell r="AA1465" t="str">
            <v>SLOVACIA</v>
          </cell>
          <cell r="AB1465" t="str">
            <v>SVK</v>
          </cell>
          <cell r="AC1465" t="str">
            <v>SVK</v>
          </cell>
          <cell r="AD1465" t="str">
            <v>BETA</v>
          </cell>
          <cell r="AE1465" t="str">
            <v>300/2T</v>
          </cell>
        </row>
        <row r="1466">
          <cell r="A1466">
            <v>604</v>
          </cell>
          <cell r="C1466" t="str">
            <v>HAJDO</v>
          </cell>
          <cell r="D1466" t="str">
            <v>ZSOLT</v>
          </cell>
          <cell r="E1466" t="str">
            <v>EXTREM MOTORS ORASTIE</v>
          </cell>
          <cell r="F1466" t="str">
            <v>FRM</v>
          </cell>
          <cell r="G1466" t="str">
            <v>B</v>
          </cell>
          <cell r="H1466" t="str">
            <v>EXPERT</v>
          </cell>
          <cell r="I1466" t="str">
            <v>TT</v>
          </cell>
          <cell r="R1466">
            <v>30</v>
          </cell>
          <cell r="S1466">
            <v>34164</v>
          </cell>
          <cell r="T1466" t="str">
            <v>M</v>
          </cell>
          <cell r="W1466" t="str">
            <v>CN294301</v>
          </cell>
          <cell r="X1466">
            <v>36202402770</v>
          </cell>
          <cell r="Y1466" t="str">
            <v>zsolt.hajdo@freemail.hu</v>
          </cell>
          <cell r="Z1466">
            <v>36202402770</v>
          </cell>
          <cell r="AA1466" t="str">
            <v>UNGARIA</v>
          </cell>
          <cell r="AB1466" t="str">
            <v>HUN</v>
          </cell>
          <cell r="AC1466" t="str">
            <v>HUN</v>
          </cell>
          <cell r="AD1466" t="str">
            <v>KTM</v>
          </cell>
          <cell r="AE1466" t="str">
            <v>300/2T</v>
          </cell>
          <cell r="BI1466">
            <v>199</v>
          </cell>
          <cell r="BJ1466">
            <v>30</v>
          </cell>
          <cell r="BK1466">
            <v>25</v>
          </cell>
          <cell r="EB1466">
            <v>143</v>
          </cell>
          <cell r="EC1466">
            <v>30</v>
          </cell>
          <cell r="ED1466">
            <v>25</v>
          </cell>
          <cell r="GW1466">
            <v>1</v>
          </cell>
          <cell r="HT1466">
            <v>1</v>
          </cell>
          <cell r="HZ1466">
            <v>1</v>
          </cell>
          <cell r="IC1466" t="str">
            <v>DA</v>
          </cell>
        </row>
        <row r="1467">
          <cell r="A1467">
            <v>2355</v>
          </cell>
          <cell r="B1467">
            <v>50</v>
          </cell>
          <cell r="C1467" t="str">
            <v>HAKAN</v>
          </cell>
          <cell r="D1467" t="str">
            <v>HALMI</v>
          </cell>
          <cell r="E1467" t="str">
            <v>BULGARIA</v>
          </cell>
          <cell r="F1467" t="str">
            <v>BMF</v>
          </cell>
          <cell r="G1467" t="str">
            <v>A</v>
          </cell>
          <cell r="H1467" t="str">
            <v>MX.2</v>
          </cell>
          <cell r="I1467" t="str">
            <v>MX</v>
          </cell>
          <cell r="M1467" t="str">
            <v>SP</v>
          </cell>
          <cell r="N1467" t="str">
            <v>SP</v>
          </cell>
          <cell r="Q1467" t="str">
            <v>SP</v>
          </cell>
          <cell r="R1467">
            <v>23</v>
          </cell>
          <cell r="S1467">
            <v>36748</v>
          </cell>
          <cell r="T1467" t="str">
            <v>M</v>
          </cell>
          <cell r="AA1467" t="str">
            <v>BULGARIA</v>
          </cell>
          <cell r="AB1467" t="str">
            <v>BGR</v>
          </cell>
          <cell r="AC1467" t="str">
            <v>BUL</v>
          </cell>
          <cell r="AD1467" t="str">
            <v>KTM</v>
          </cell>
          <cell r="AE1467" t="str">
            <v>250/4T</v>
          </cell>
          <cell r="IC1467" t="str">
            <v>SP</v>
          </cell>
        </row>
        <row r="1468">
          <cell r="A1468">
            <v>605</v>
          </cell>
          <cell r="C1468" t="str">
            <v>HALAMUNDA</v>
          </cell>
          <cell r="D1468" t="str">
            <v>MAREK</v>
          </cell>
          <cell r="E1468" t="str">
            <v>HAITA DEVA</v>
          </cell>
          <cell r="F1468" t="str">
            <v>FRM</v>
          </cell>
          <cell r="G1468" t="str">
            <v>B</v>
          </cell>
          <cell r="H1468" t="str">
            <v>EXPERT</v>
          </cell>
          <cell r="I1468" t="str">
            <v>TT</v>
          </cell>
          <cell r="R1468">
            <v>42</v>
          </cell>
          <cell r="S1468">
            <v>30036</v>
          </cell>
          <cell r="T1468" t="str">
            <v>M</v>
          </cell>
          <cell r="W1468">
            <v>82032610095</v>
          </cell>
          <cell r="X1468">
            <v>48609465581</v>
          </cell>
          <cell r="AA1468" t="str">
            <v>POLONIA</v>
          </cell>
          <cell r="AB1468" t="str">
            <v>POL</v>
          </cell>
          <cell r="AC1468" t="str">
            <v>POL</v>
          </cell>
          <cell r="AD1468" t="str">
            <v>BETA</v>
          </cell>
          <cell r="AE1468" t="str">
            <v>300/2T</v>
          </cell>
          <cell r="BI1468">
            <v>198</v>
          </cell>
          <cell r="BJ1468">
            <v>30</v>
          </cell>
          <cell r="BK1468" t="str">
            <v>ARE</v>
          </cell>
          <cell r="GW1468">
            <v>1</v>
          </cell>
          <cell r="HT1468">
            <v>1</v>
          </cell>
          <cell r="HZ1468">
            <v>1</v>
          </cell>
          <cell r="IC1468" t="str">
            <v>DA</v>
          </cell>
        </row>
        <row r="1469">
          <cell r="A1469">
            <v>3701</v>
          </cell>
          <cell r="C1469" t="str">
            <v>HALMAGEAN</v>
          </cell>
          <cell r="D1469" t="str">
            <v>ADRIAN</v>
          </cell>
          <cell r="F1469" t="e">
            <v>#N/A</v>
          </cell>
          <cell r="G1469" t="str">
            <v>C</v>
          </cell>
          <cell r="H1469" t="str">
            <v>HOBBY</v>
          </cell>
          <cell r="I1469" t="str">
            <v>TT</v>
          </cell>
          <cell r="R1469">
            <v>124</v>
          </cell>
          <cell r="T1469" t="str">
            <v>M</v>
          </cell>
          <cell r="AB1469" t="e">
            <v>#N/A</v>
          </cell>
        </row>
        <row r="1470">
          <cell r="A1470">
            <v>3402</v>
          </cell>
          <cell r="C1470" t="str">
            <v>HALMAGEAN</v>
          </cell>
          <cell r="D1470" t="str">
            <v>IOAN VASILE</v>
          </cell>
          <cell r="E1470" t="str">
            <v>LION RACING TEAM SEBIS</v>
          </cell>
          <cell r="F1470" t="str">
            <v>FRM</v>
          </cell>
          <cell r="G1470" t="str">
            <v>C</v>
          </cell>
          <cell r="H1470" t="str">
            <v>ATV</v>
          </cell>
          <cell r="I1470" t="str">
            <v>TT</v>
          </cell>
          <cell r="K1470" t="str">
            <v>Ec</v>
          </cell>
          <cell r="N1470">
            <v>45657</v>
          </cell>
          <cell r="R1470">
            <v>30</v>
          </cell>
          <cell r="S1470">
            <v>34340</v>
          </cell>
          <cell r="T1470" t="str">
            <v>M</v>
          </cell>
          <cell r="W1470">
            <v>1940106025268</v>
          </cell>
          <cell r="X1470">
            <v>754665868</v>
          </cell>
          <cell r="AA1470" t="str">
            <v>ARAD</v>
          </cell>
          <cell r="AB1470" t="str">
            <v>VEST</v>
          </cell>
          <cell r="AC1470" t="str">
            <v>ROU</v>
          </cell>
          <cell r="AD1470" t="str">
            <v>POLARIS</v>
          </cell>
          <cell r="AE1470" t="str">
            <v>1000/4T</v>
          </cell>
          <cell r="AF1470">
            <v>45349</v>
          </cell>
          <cell r="AG1470">
            <v>45350</v>
          </cell>
          <cell r="AH1470" t="str">
            <v>OP</v>
          </cell>
          <cell r="AI1470" t="str">
            <v>DA</v>
          </cell>
          <cell r="AK1470" t="str">
            <v>DA</v>
          </cell>
          <cell r="AN1470">
            <v>300</v>
          </cell>
          <cell r="AQ1470">
            <v>300</v>
          </cell>
          <cell r="AT1470" t="str">
            <v>C</v>
          </cell>
        </row>
        <row r="1471">
          <cell r="A1471">
            <v>2536</v>
          </cell>
          <cell r="B1471">
            <v>724</v>
          </cell>
          <cell r="C1471" t="str">
            <v xml:space="preserve">HALMAGEAN </v>
          </cell>
          <cell r="D1471" t="str">
            <v>DENIS FLORIN</v>
          </cell>
          <cell r="E1471" t="str">
            <v>LION RACING TEAM SEBIS</v>
          </cell>
          <cell r="F1471" t="str">
            <v>FRM</v>
          </cell>
          <cell r="G1471" t="str">
            <v>A</v>
          </cell>
          <cell r="H1471" t="str">
            <v>QUAD</v>
          </cell>
          <cell r="I1471" t="str">
            <v>TT</v>
          </cell>
          <cell r="M1471" t="str">
            <v>TREBUIE SA MEARGA LA PRO</v>
          </cell>
          <cell r="R1471">
            <v>27</v>
          </cell>
          <cell r="S1471">
            <v>35198</v>
          </cell>
          <cell r="T1471" t="str">
            <v>M</v>
          </cell>
          <cell r="W1471">
            <v>1960513025899</v>
          </cell>
          <cell r="X1471">
            <v>752641112</v>
          </cell>
          <cell r="AA1471" t="str">
            <v>ARAD</v>
          </cell>
          <cell r="AB1471" t="str">
            <v>VEST</v>
          </cell>
          <cell r="AC1471" t="str">
            <v>ROU</v>
          </cell>
          <cell r="AD1471" t="str">
            <v>SUZUKI</v>
          </cell>
          <cell r="AE1471">
            <v>450</v>
          </cell>
          <cell r="BL1471">
            <v>724</v>
          </cell>
          <cell r="BM1471" t="str">
            <v>L</v>
          </cell>
          <cell r="BN1471">
            <v>0</v>
          </cell>
          <cell r="CT1471">
            <v>724</v>
          </cell>
          <cell r="CU1471" t="str">
            <v>L</v>
          </cell>
          <cell r="CV1471">
            <v>0</v>
          </cell>
          <cell r="DC1471">
            <v>724</v>
          </cell>
          <cell r="DD1471" t="str">
            <v>L</v>
          </cell>
          <cell r="DE1471">
            <v>0</v>
          </cell>
          <cell r="DS1471">
            <v>724</v>
          </cell>
          <cell r="DT1471" t="str">
            <v>L</v>
          </cell>
          <cell r="DU1471">
            <v>0</v>
          </cell>
          <cell r="FF1471">
            <v>319</v>
          </cell>
          <cell r="FG1471" t="str">
            <v>L</v>
          </cell>
          <cell r="FH1471">
            <v>0</v>
          </cell>
          <cell r="FO1471">
            <v>724</v>
          </cell>
          <cell r="FP1471" t="str">
            <v>L</v>
          </cell>
          <cell r="FQ1471">
            <v>0</v>
          </cell>
          <cell r="GZ1471">
            <v>1</v>
          </cell>
          <cell r="HT1471">
            <v>1</v>
          </cell>
          <cell r="HZ1471">
            <v>1</v>
          </cell>
          <cell r="IC1471" t="str">
            <v>DA</v>
          </cell>
        </row>
        <row r="1472">
          <cell r="A1472">
            <v>2403</v>
          </cell>
          <cell r="C1472" t="str">
            <v>HALOSTA</v>
          </cell>
          <cell r="D1472" t="str">
            <v xml:space="preserve">LUCA  </v>
          </cell>
          <cell r="E1472" t="str">
            <v>MASTER BIKE CLUJ</v>
          </cell>
          <cell r="F1472" t="str">
            <v>FRM</v>
          </cell>
          <cell r="G1472" t="str">
            <v>C</v>
          </cell>
          <cell r="H1472" t="str">
            <v>HOBBY</v>
          </cell>
          <cell r="I1472" t="str">
            <v>TT</v>
          </cell>
          <cell r="R1472">
            <v>124</v>
          </cell>
          <cell r="T1472" t="str">
            <v>M</v>
          </cell>
          <cell r="AB1472" t="e">
            <v>#N/A</v>
          </cell>
          <cell r="AC1472" t="str">
            <v>ROU</v>
          </cell>
          <cell r="AD1472" t="str">
            <v>SUZUKI</v>
          </cell>
          <cell r="AE1472" t="str">
            <v>250/2T</v>
          </cell>
        </row>
        <row r="1473">
          <cell r="A1473">
            <v>606</v>
          </cell>
          <cell r="C1473" t="str">
            <v>HAMANEK</v>
          </cell>
          <cell r="D1473" t="str">
            <v>PETER</v>
          </cell>
          <cell r="E1473" t="str">
            <v>AUSTRIA</v>
          </cell>
          <cell r="F1473" t="str">
            <v>AMF</v>
          </cell>
          <cell r="G1473" t="str">
            <v>C</v>
          </cell>
          <cell r="H1473" t="str">
            <v>HOBBY</v>
          </cell>
          <cell r="I1473" t="str">
            <v>TT</v>
          </cell>
          <cell r="M1473" t="str">
            <v>SP</v>
          </cell>
          <cell r="N1473" t="str">
            <v>SP</v>
          </cell>
          <cell r="R1473">
            <v>53</v>
          </cell>
          <cell r="S1473">
            <v>25989</v>
          </cell>
          <cell r="T1473" t="str">
            <v>M</v>
          </cell>
          <cell r="W1473">
            <v>19055016</v>
          </cell>
          <cell r="X1473">
            <v>6641287200</v>
          </cell>
          <cell r="AA1473" t="str">
            <v>AUSTRIA</v>
          </cell>
          <cell r="AB1473" t="str">
            <v>AUT</v>
          </cell>
          <cell r="AC1473" t="str">
            <v>AUT</v>
          </cell>
          <cell r="AD1473" t="str">
            <v>KTM</v>
          </cell>
          <cell r="AE1473" t="str">
            <v>300/2T</v>
          </cell>
        </row>
        <row r="1474">
          <cell r="A1474">
            <v>607</v>
          </cell>
          <cell r="C1474" t="str">
            <v>HAMANEK </v>
          </cell>
          <cell r="D1474" t="str">
            <v>JULIAN</v>
          </cell>
          <cell r="E1474" t="str">
            <v>AUSTRIA</v>
          </cell>
          <cell r="F1474" t="str">
            <v>AMF</v>
          </cell>
          <cell r="G1474" t="str">
            <v>A</v>
          </cell>
          <cell r="H1474" t="str">
            <v>PRO</v>
          </cell>
          <cell r="I1474" t="str">
            <v>TT</v>
          </cell>
          <cell r="M1474" t="str">
            <v>SP</v>
          </cell>
          <cell r="N1474" t="str">
            <v>SP</v>
          </cell>
          <cell r="R1474">
            <v>22</v>
          </cell>
          <cell r="S1474">
            <v>37151</v>
          </cell>
          <cell r="T1474" t="str">
            <v>M</v>
          </cell>
          <cell r="W1474">
            <v>19508908</v>
          </cell>
          <cell r="X1474">
            <v>6601757770</v>
          </cell>
          <cell r="AA1474" t="str">
            <v>AUSTRIA</v>
          </cell>
          <cell r="AB1474" t="str">
            <v>AUT</v>
          </cell>
          <cell r="AC1474" t="str">
            <v xml:space="preserve">AUT </v>
          </cell>
          <cell r="AD1474" t="str">
            <v>KTM</v>
          </cell>
          <cell r="AE1474" t="str">
            <v>300/2T</v>
          </cell>
          <cell r="BR1474">
            <v>10</v>
          </cell>
          <cell r="BS1474" t="str">
            <v>SP</v>
          </cell>
          <cell r="BT1474" t="str">
            <v>SP</v>
          </cell>
          <cell r="FL1474">
            <v>12</v>
          </cell>
          <cell r="FM1474" t="str">
            <v>SP</v>
          </cell>
          <cell r="FN1474" t="str">
            <v>SP</v>
          </cell>
        </row>
        <row r="1475">
          <cell r="A1475">
            <v>3445</v>
          </cell>
          <cell r="C1475" t="str">
            <v>HAMANN</v>
          </cell>
          <cell r="D1475" t="str">
            <v>SEBASTIAN</v>
          </cell>
          <cell r="E1475" t="str">
            <v>GERMANIA</v>
          </cell>
          <cell r="F1475" t="str">
            <v>DMSB</v>
          </cell>
          <cell r="G1475" t="str">
            <v>C</v>
          </cell>
          <cell r="H1475" t="str">
            <v>HOBBY</v>
          </cell>
          <cell r="I1475" t="str">
            <v>TT</v>
          </cell>
          <cell r="R1475">
            <v>41</v>
          </cell>
          <cell r="S1475">
            <v>30071</v>
          </cell>
          <cell r="T1475" t="str">
            <v>M</v>
          </cell>
          <cell r="W1475" t="str">
            <v>L6MX05TGP</v>
          </cell>
          <cell r="X1475">
            <v>491725741160</v>
          </cell>
          <cell r="AA1475" t="str">
            <v>GERMANIA</v>
          </cell>
          <cell r="AB1475" t="str">
            <v>DEU</v>
          </cell>
          <cell r="AC1475" t="str">
            <v>GER</v>
          </cell>
          <cell r="BR1475">
            <v>403</v>
          </cell>
          <cell r="BS1475" t="str">
            <v>SP</v>
          </cell>
          <cell r="BT1475" t="str">
            <v>SP</v>
          </cell>
        </row>
        <row r="1476">
          <cell r="A1476">
            <v>4037</v>
          </cell>
          <cell r="C1476" t="str">
            <v>HAMBARAS</v>
          </cell>
          <cell r="D1476" t="str">
            <v>BOGDAN-MIHAI</v>
          </cell>
          <cell r="E1476" t="str">
            <v>HE MARAMURES</v>
          </cell>
          <cell r="F1476" t="str">
            <v>FRM</v>
          </cell>
          <cell r="G1476" t="str">
            <v>C</v>
          </cell>
          <cell r="H1476" t="str">
            <v>SSV</v>
          </cell>
          <cell r="I1476" t="str">
            <v>TT</v>
          </cell>
          <cell r="R1476">
            <v>34</v>
          </cell>
          <cell r="S1476">
            <v>32953</v>
          </cell>
          <cell r="T1476" t="str">
            <v>M</v>
          </cell>
          <cell r="W1476">
            <v>1900321055050</v>
          </cell>
          <cell r="X1476">
            <v>748585245</v>
          </cell>
          <cell r="AA1476" t="str">
            <v>BIHOR</v>
          </cell>
          <cell r="AB1476" t="str">
            <v>VEST</v>
          </cell>
          <cell r="AC1476" t="str">
            <v>ROU</v>
          </cell>
          <cell r="AZ1476">
            <v>408</v>
          </cell>
          <cell r="BA1476">
            <v>125</v>
          </cell>
          <cell r="BB1476">
            <v>125</v>
          </cell>
        </row>
        <row r="1477">
          <cell r="A1477">
            <v>3121</v>
          </cell>
          <cell r="C1477" t="str">
            <v xml:space="preserve">HAMBARAS </v>
          </cell>
          <cell r="D1477" t="str">
            <v>FLORIN</v>
          </cell>
          <cell r="E1477" t="str">
            <v>HE MARAMURES</v>
          </cell>
          <cell r="F1477" t="str">
            <v>FRM</v>
          </cell>
          <cell r="G1477" t="str">
            <v>C</v>
          </cell>
          <cell r="H1477" t="str">
            <v>SSV</v>
          </cell>
          <cell r="I1477" t="str">
            <v>TT</v>
          </cell>
          <cell r="Q1477" t="str">
            <v>C</v>
          </cell>
          <cell r="R1477">
            <v>28</v>
          </cell>
          <cell r="S1477">
            <v>34802</v>
          </cell>
          <cell r="T1477" t="str">
            <v>M</v>
          </cell>
          <cell r="W1477">
            <v>1950413055055</v>
          </cell>
          <cell r="X1477">
            <v>757788553</v>
          </cell>
          <cell r="AA1477" t="str">
            <v>BIHOR</v>
          </cell>
          <cell r="AB1477" t="str">
            <v>VEST</v>
          </cell>
          <cell r="AC1477" t="str">
            <v>ROU</v>
          </cell>
          <cell r="AD1477" t="str">
            <v>POLARIS</v>
          </cell>
          <cell r="AE1477" t="str">
            <v>1000/4T</v>
          </cell>
          <cell r="AZ1477">
            <v>407</v>
          </cell>
          <cell r="BA1477">
            <v>125</v>
          </cell>
          <cell r="BB1477">
            <v>125</v>
          </cell>
          <cell r="GZ1477">
            <v>1</v>
          </cell>
          <cell r="HT1477">
            <v>1</v>
          </cell>
          <cell r="HZ1477">
            <v>1</v>
          </cell>
          <cell r="IC1477" t="str">
            <v>DA</v>
          </cell>
        </row>
        <row r="1478">
          <cell r="A1478">
            <v>608</v>
          </cell>
          <cell r="B1478">
            <v>526</v>
          </cell>
          <cell r="C1478" t="str">
            <v>HAMBĂȘAN</v>
          </cell>
          <cell r="D1478" t="str">
            <v>VASILE FLORIN</v>
          </cell>
          <cell r="E1478" t="str">
            <v>BLACK RYDERS SIBIU</v>
          </cell>
          <cell r="F1478" t="str">
            <v>FRM</v>
          </cell>
          <cell r="G1478" t="str">
            <v>A</v>
          </cell>
          <cell r="H1478" t="str">
            <v>VET</v>
          </cell>
          <cell r="I1478" t="str">
            <v>TT</v>
          </cell>
          <cell r="R1478">
            <v>48</v>
          </cell>
          <cell r="S1478">
            <v>27845</v>
          </cell>
          <cell r="T1478" t="str">
            <v>M</v>
          </cell>
          <cell r="W1478">
            <v>1760326321119</v>
          </cell>
          <cell r="AA1478" t="str">
            <v>SIBIU</v>
          </cell>
          <cell r="AB1478" t="str">
            <v>VEST</v>
          </cell>
          <cell r="AC1478" t="str">
            <v>ROU</v>
          </cell>
        </row>
        <row r="1479">
          <cell r="A1479">
            <v>609</v>
          </cell>
          <cell r="C1479" t="str">
            <v>HAMBĂȘAN</v>
          </cell>
          <cell r="D1479" t="str">
            <v>VASILE FLORIN</v>
          </cell>
          <cell r="E1479" t="str">
            <v>BLACK RYDERS SIBIU</v>
          </cell>
          <cell r="F1479" t="str">
            <v>FRM</v>
          </cell>
          <cell r="G1479" t="str">
            <v>C</v>
          </cell>
          <cell r="H1479" t="str">
            <v>HOBBY</v>
          </cell>
          <cell r="I1479" t="str">
            <v>TT</v>
          </cell>
          <cell r="R1479">
            <v>48</v>
          </cell>
          <cell r="S1479">
            <v>27845</v>
          </cell>
          <cell r="T1479" t="str">
            <v>M</v>
          </cell>
          <cell r="W1479">
            <v>1760326321119</v>
          </cell>
          <cell r="X1479">
            <v>745696110</v>
          </cell>
          <cell r="Z1479">
            <v>740565076</v>
          </cell>
          <cell r="AA1479" t="str">
            <v>SIBIU</v>
          </cell>
          <cell r="AB1479" t="str">
            <v>VEST</v>
          </cell>
          <cell r="AC1479" t="str">
            <v>ROU</v>
          </cell>
          <cell r="AD1479" t="str">
            <v>KTM</v>
          </cell>
          <cell r="AE1479" t="str">
            <v>300/2T</v>
          </cell>
        </row>
        <row r="1480">
          <cell r="A1480">
            <v>610</v>
          </cell>
          <cell r="B1480">
            <v>85</v>
          </cell>
          <cell r="C1480" t="str">
            <v>HAMBĂȘAN</v>
          </cell>
          <cell r="D1480" t="str">
            <v>VLAD CASIAN</v>
          </cell>
          <cell r="E1480" t="str">
            <v>CSU STIINTA BUCURESTI</v>
          </cell>
          <cell r="F1480" t="str">
            <v>FRM</v>
          </cell>
          <cell r="G1480" t="str">
            <v>A</v>
          </cell>
          <cell r="H1480" t="str">
            <v>PRO</v>
          </cell>
          <cell r="I1480" t="str">
            <v>TT</v>
          </cell>
          <cell r="K1480" t="str">
            <v>TT</v>
          </cell>
          <cell r="N1480">
            <v>45657</v>
          </cell>
          <cell r="Q1480" t="str">
            <v>ok</v>
          </cell>
          <cell r="R1480">
            <v>18</v>
          </cell>
          <cell r="S1480">
            <v>38706</v>
          </cell>
          <cell r="T1480" t="str">
            <v>M</v>
          </cell>
          <cell r="V1480">
            <v>2</v>
          </cell>
          <cell r="W1480">
            <v>5051220323531</v>
          </cell>
          <cell r="X1480">
            <v>747496223</v>
          </cell>
          <cell r="Z1480">
            <v>745696110</v>
          </cell>
          <cell r="AA1480" t="str">
            <v>SIBIU</v>
          </cell>
          <cell r="AB1480" t="str">
            <v>VEST</v>
          </cell>
          <cell r="AC1480" t="str">
            <v>ROU</v>
          </cell>
          <cell r="AD1480" t="str">
            <v>KTM</v>
          </cell>
          <cell r="AE1480" t="str">
            <v>300/2T</v>
          </cell>
          <cell r="AF1480">
            <v>45310</v>
          </cell>
          <cell r="AG1480">
            <v>45317</v>
          </cell>
          <cell r="AH1480" t="str">
            <v>OP</v>
          </cell>
          <cell r="AI1480" t="str">
            <v>DA</v>
          </cell>
          <cell r="AK1480" t="str">
            <v>DA</v>
          </cell>
          <cell r="AN1480">
            <v>450</v>
          </cell>
          <cell r="AO1480" t="str">
            <v>DA</v>
          </cell>
          <cell r="AP1480">
            <v>300</v>
          </cell>
          <cell r="AQ1480">
            <v>300</v>
          </cell>
          <cell r="AT1480" t="str">
            <v>C</v>
          </cell>
          <cell r="BI1480">
            <v>131</v>
          </cell>
          <cell r="BJ1480" t="str">
            <v>L</v>
          </cell>
          <cell r="BK1480">
            <v>0</v>
          </cell>
          <cell r="BR1480">
            <v>136</v>
          </cell>
          <cell r="BS1480" t="str">
            <v>L</v>
          </cell>
          <cell r="BT1480">
            <v>0</v>
          </cell>
          <cell r="BY1480">
            <v>121</v>
          </cell>
          <cell r="BZ1480" t="str">
            <v>L</v>
          </cell>
          <cell r="CA1480">
            <v>0</v>
          </cell>
          <cell r="CN1480">
            <v>100</v>
          </cell>
          <cell r="CO1480" t="str">
            <v>L</v>
          </cell>
          <cell r="CP1480">
            <v>0</v>
          </cell>
          <cell r="EB1480">
            <v>101</v>
          </cell>
          <cell r="EC1480" t="str">
            <v>L</v>
          </cell>
          <cell r="ED1480">
            <v>0</v>
          </cell>
          <cell r="EH1480">
            <v>3</v>
          </cell>
          <cell r="EI1480" t="str">
            <v>L</v>
          </cell>
          <cell r="EJ1480">
            <v>0</v>
          </cell>
          <cell r="FL1480">
            <v>102</v>
          </cell>
          <cell r="FM1480" t="str">
            <v>L</v>
          </cell>
          <cell r="FN1480">
            <v>0</v>
          </cell>
          <cell r="GW1480">
            <v>1</v>
          </cell>
          <cell r="GZ1480">
            <v>1</v>
          </cell>
          <cell r="HT1480">
            <v>1</v>
          </cell>
          <cell r="HZ1480">
            <v>1</v>
          </cell>
          <cell r="IC1480" t="str">
            <v>DA</v>
          </cell>
        </row>
        <row r="1481">
          <cell r="A1481">
            <v>611</v>
          </cell>
          <cell r="C1481" t="str">
            <v>HAMMER</v>
          </cell>
          <cell r="D1481" t="str">
            <v>ANNA</v>
          </cell>
          <cell r="E1481" t="str">
            <v>HAITA DEVA</v>
          </cell>
          <cell r="F1481" t="str">
            <v>FRM</v>
          </cell>
          <cell r="G1481" t="str">
            <v>A</v>
          </cell>
          <cell r="H1481" t="str">
            <v>FETE</v>
          </cell>
          <cell r="I1481" t="str">
            <v>TT</v>
          </cell>
          <cell r="R1481">
            <v>43</v>
          </cell>
          <cell r="S1481">
            <v>29585</v>
          </cell>
          <cell r="T1481" t="str">
            <v>F</v>
          </cell>
          <cell r="W1481">
            <v>12557767</v>
          </cell>
          <cell r="X1481">
            <v>491726660684</v>
          </cell>
          <cell r="Y1481" t="str">
            <v xml:space="preserve"> KETTENSAEGE13@GMAIL.COM</v>
          </cell>
          <cell r="AA1481" t="str">
            <v>GERMANIA</v>
          </cell>
          <cell r="AB1481" t="str">
            <v>DEU</v>
          </cell>
          <cell r="AC1481" t="str">
            <v>GER</v>
          </cell>
          <cell r="AD1481" t="str">
            <v>BETA</v>
          </cell>
          <cell r="BR1481">
            <v>375</v>
          </cell>
          <cell r="BS1481">
            <v>40</v>
          </cell>
          <cell r="BT1481">
            <v>25</v>
          </cell>
          <cell r="GW1481">
            <v>1</v>
          </cell>
          <cell r="HT1481">
            <v>1</v>
          </cell>
          <cell r="HZ1481">
            <v>1</v>
          </cell>
          <cell r="IC1481" t="str">
            <v>DA</v>
          </cell>
        </row>
        <row r="1482">
          <cell r="A1482">
            <v>2258</v>
          </cell>
          <cell r="C1482" t="str">
            <v>HAMPE</v>
          </cell>
          <cell r="D1482" t="str">
            <v>SEBASTIAN</v>
          </cell>
          <cell r="E1482" t="str">
            <v>GERMANIA</v>
          </cell>
          <cell r="F1482" t="str">
            <v>DMSB</v>
          </cell>
          <cell r="G1482" t="str">
            <v>B</v>
          </cell>
          <cell r="H1482" t="str">
            <v>EXPERT</v>
          </cell>
          <cell r="I1482" t="str">
            <v>TT</v>
          </cell>
          <cell r="M1482" t="str">
            <v>SP</v>
          </cell>
          <cell r="N1482" t="str">
            <v>SP</v>
          </cell>
          <cell r="R1482">
            <v>36</v>
          </cell>
          <cell r="S1482">
            <v>32210</v>
          </cell>
          <cell r="T1482" t="str">
            <v>M</v>
          </cell>
          <cell r="W1482" t="str">
            <v>L22POCWTG</v>
          </cell>
          <cell r="X1482">
            <v>491525490459</v>
          </cell>
          <cell r="Y1482" t="str">
            <v xml:space="preserve"> hampe-sebastian@t-online.de</v>
          </cell>
          <cell r="AA1482" t="str">
            <v>GERMANIA</v>
          </cell>
          <cell r="AB1482" t="str">
            <v>DEU</v>
          </cell>
          <cell r="AC1482" t="str">
            <v>GER</v>
          </cell>
          <cell r="AD1482" t="str">
            <v>KTM</v>
          </cell>
          <cell r="AE1482" t="str">
            <v>300/2T</v>
          </cell>
          <cell r="BI1482">
            <v>144</v>
          </cell>
          <cell r="BJ1482" t="str">
            <v>SP</v>
          </cell>
          <cell r="BK1482" t="str">
            <v>SP</v>
          </cell>
          <cell r="BR1482" t="str">
            <v>???</v>
          </cell>
          <cell r="FL1482">
            <v>179</v>
          </cell>
          <cell r="FM1482" t="str">
            <v>SP</v>
          </cell>
          <cell r="FN1482" t="str">
            <v>SP</v>
          </cell>
          <cell r="GX1482">
            <v>1</v>
          </cell>
          <cell r="IB1482">
            <v>1</v>
          </cell>
          <cell r="IC1482">
            <v>1</v>
          </cell>
        </row>
        <row r="1483">
          <cell r="A1483">
            <v>612</v>
          </cell>
          <cell r="C1483" t="str">
            <v>HANACEK</v>
          </cell>
          <cell r="D1483" t="str">
            <v>DAVID</v>
          </cell>
          <cell r="E1483" t="str">
            <v>HAITA DEVA</v>
          </cell>
          <cell r="F1483" t="str">
            <v>FRM</v>
          </cell>
          <cell r="G1483" t="str">
            <v>A</v>
          </cell>
          <cell r="H1483" t="str">
            <v>VET</v>
          </cell>
          <cell r="I1483" t="str">
            <v>TT</v>
          </cell>
          <cell r="R1483">
            <v>48</v>
          </cell>
          <cell r="S1483">
            <v>27515</v>
          </cell>
          <cell r="T1483" t="str">
            <v>M</v>
          </cell>
          <cell r="W1483">
            <v>210443900</v>
          </cell>
          <cell r="X1483">
            <v>608200777</v>
          </cell>
          <cell r="AA1483" t="str">
            <v>CEHIA</v>
          </cell>
          <cell r="AB1483" t="str">
            <v>CZE</v>
          </cell>
          <cell r="AC1483" t="str">
            <v>CZE</v>
          </cell>
          <cell r="AD1483" t="str">
            <v>SHERCO</v>
          </cell>
          <cell r="AE1483" t="str">
            <v>300/2T</v>
          </cell>
          <cell r="BI1483">
            <v>507</v>
          </cell>
          <cell r="BJ1483">
            <v>35</v>
          </cell>
          <cell r="BK1483">
            <v>30</v>
          </cell>
          <cell r="FL1483">
            <v>151</v>
          </cell>
          <cell r="FM1483">
            <v>30</v>
          </cell>
          <cell r="FN1483">
            <v>30</v>
          </cell>
          <cell r="GW1483">
            <v>1</v>
          </cell>
          <cell r="HT1483">
            <v>1</v>
          </cell>
          <cell r="HZ1483">
            <v>1</v>
          </cell>
          <cell r="IC1483" t="str">
            <v>DA</v>
          </cell>
        </row>
        <row r="1484">
          <cell r="A1484">
            <v>613</v>
          </cell>
          <cell r="C1484" t="str">
            <v>HANKUS</v>
          </cell>
          <cell r="D1484" t="str">
            <v>DAWID MARCIN</v>
          </cell>
          <cell r="E1484" t="str">
            <v>MASTER BIKE CLUJ</v>
          </cell>
          <cell r="F1484" t="str">
            <v>FRM</v>
          </cell>
          <cell r="G1484" t="str">
            <v>A</v>
          </cell>
          <cell r="H1484" t="str">
            <v>PRO</v>
          </cell>
          <cell r="I1484" t="str">
            <v>TT</v>
          </cell>
          <cell r="R1484">
            <v>38</v>
          </cell>
          <cell r="S1484">
            <v>31229</v>
          </cell>
          <cell r="T1484" t="str">
            <v>M</v>
          </cell>
          <cell r="W1484">
            <v>85070100292</v>
          </cell>
          <cell r="X1484">
            <v>48696349053</v>
          </cell>
          <cell r="Y1484" t="str">
            <v>dawid.tito@gmail.com</v>
          </cell>
          <cell r="AA1484" t="str">
            <v>POLONIA</v>
          </cell>
          <cell r="AB1484" t="str">
            <v>POL</v>
          </cell>
          <cell r="AC1484" t="str">
            <v>POL</v>
          </cell>
          <cell r="AD1484" t="str">
            <v>KTM</v>
          </cell>
          <cell r="AE1484" t="str">
            <v>300/2T</v>
          </cell>
          <cell r="AI1484" t="str">
            <v>DA</v>
          </cell>
          <cell r="AK1484" t="str">
            <v>DA</v>
          </cell>
          <cell r="IC1484">
            <v>22</v>
          </cell>
        </row>
        <row r="1485">
          <cell r="A1485">
            <v>614</v>
          </cell>
          <cell r="C1485" t="str">
            <v>HANNINEN</v>
          </cell>
          <cell r="D1485" t="str">
            <v>ANTTI</v>
          </cell>
          <cell r="E1485" t="str">
            <v>FINLANDA</v>
          </cell>
          <cell r="F1485" t="str">
            <v>SML</v>
          </cell>
          <cell r="G1485" t="str">
            <v>A</v>
          </cell>
          <cell r="H1485" t="str">
            <v>PRO</v>
          </cell>
          <cell r="I1485" t="str">
            <v>TT</v>
          </cell>
          <cell r="M1485" t="str">
            <v>SP</v>
          </cell>
          <cell r="N1485" t="str">
            <v>SP</v>
          </cell>
          <cell r="R1485">
            <v>28</v>
          </cell>
          <cell r="S1485">
            <v>35131</v>
          </cell>
          <cell r="T1485" t="str">
            <v>M</v>
          </cell>
          <cell r="W1485" t="str">
            <v>FP2996957</v>
          </cell>
          <cell r="X1485">
            <v>358405439716</v>
          </cell>
          <cell r="AA1485" t="str">
            <v>FINLANDA</v>
          </cell>
          <cell r="AB1485" t="e">
            <v>#N/A</v>
          </cell>
          <cell r="AC1485" t="str">
            <v>FIN</v>
          </cell>
          <cell r="AD1485" t="str">
            <v>HUSQVARNA</v>
          </cell>
        </row>
        <row r="1486">
          <cell r="A1486">
            <v>615</v>
          </cell>
          <cell r="C1486" t="str">
            <v>HANSEL</v>
          </cell>
          <cell r="D1486" t="str">
            <v>MAXIMILIAN</v>
          </cell>
          <cell r="E1486" t="str">
            <v>HAITA DEVA</v>
          </cell>
          <cell r="F1486" t="str">
            <v>FRM</v>
          </cell>
          <cell r="G1486" t="str">
            <v>C</v>
          </cell>
          <cell r="H1486" t="str">
            <v>HOBBY</v>
          </cell>
          <cell r="I1486" t="str">
            <v>TT</v>
          </cell>
          <cell r="R1486">
            <v>32</v>
          </cell>
          <cell r="S1486">
            <v>33544</v>
          </cell>
          <cell r="T1486" t="str">
            <v>M</v>
          </cell>
          <cell r="W1486" t="str">
            <v>L5X2CVW2J</v>
          </cell>
          <cell r="AA1486" t="str">
            <v>GERMANIA</v>
          </cell>
          <cell r="AB1486" t="str">
            <v>DEU</v>
          </cell>
          <cell r="AC1486" t="str">
            <v>GER</v>
          </cell>
        </row>
        <row r="1487">
          <cell r="A1487">
            <v>616</v>
          </cell>
          <cell r="B1487">
            <v>111</v>
          </cell>
          <cell r="C1487" t="str">
            <v>HANSEN</v>
          </cell>
          <cell r="D1487" t="str">
            <v>PETER WEISS</v>
          </cell>
          <cell r="E1487" t="str">
            <v>FM RACING ALBA IULIA</v>
          </cell>
          <cell r="F1487" t="str">
            <v>FRM</v>
          </cell>
          <cell r="G1487" t="str">
            <v>A</v>
          </cell>
          <cell r="H1487" t="str">
            <v>PRO</v>
          </cell>
          <cell r="I1487" t="str">
            <v>TT</v>
          </cell>
          <cell r="R1487">
            <v>38</v>
          </cell>
          <cell r="S1487">
            <v>31150</v>
          </cell>
          <cell r="T1487" t="str">
            <v>M</v>
          </cell>
          <cell r="W1487">
            <v>24393069</v>
          </cell>
          <cell r="X1487">
            <v>4560146475</v>
          </cell>
          <cell r="Y1487" t="str">
            <v>peterweiss243@gmail.com</v>
          </cell>
          <cell r="AA1487" t="str">
            <v>DANEMARCA</v>
          </cell>
          <cell r="AB1487" t="str">
            <v>DNK</v>
          </cell>
          <cell r="AC1487" t="str">
            <v>DEN</v>
          </cell>
          <cell r="AD1487" t="str">
            <v>SHERCO</v>
          </cell>
          <cell r="AE1487" t="str">
            <v>300/2T</v>
          </cell>
        </row>
        <row r="1488">
          <cell r="A1488">
            <v>617</v>
          </cell>
          <cell r="C1488" t="str">
            <v>HANZU</v>
          </cell>
          <cell r="D1488" t="str">
            <v>CRISTI FLORIN</v>
          </cell>
          <cell r="E1488" t="str">
            <v>BLACK RYDERS SIBIU</v>
          </cell>
          <cell r="F1488" t="str">
            <v>FRM</v>
          </cell>
          <cell r="G1488" t="str">
            <v>C</v>
          </cell>
          <cell r="H1488" t="str">
            <v>HOBBY</v>
          </cell>
          <cell r="I1488" t="str">
            <v>TT</v>
          </cell>
          <cell r="R1488">
            <v>34</v>
          </cell>
          <cell r="S1488">
            <v>32961</v>
          </cell>
          <cell r="T1488" t="str">
            <v>M</v>
          </cell>
          <cell r="W1488">
            <v>1900329324837</v>
          </cell>
          <cell r="X1488">
            <v>728561651</v>
          </cell>
          <cell r="Z1488">
            <v>728077198</v>
          </cell>
          <cell r="AA1488" t="str">
            <v>SIBIU</v>
          </cell>
          <cell r="AB1488" t="str">
            <v>VEST</v>
          </cell>
          <cell r="AC1488" t="str">
            <v>ROU</v>
          </cell>
          <cell r="AD1488" t="str">
            <v>SHERCO</v>
          </cell>
          <cell r="AE1488" t="str">
            <v>300/2T</v>
          </cell>
        </row>
        <row r="1489">
          <cell r="A1489">
            <v>3333</v>
          </cell>
          <cell r="C1489" t="str">
            <v>HAPPENHOFER</v>
          </cell>
          <cell r="D1489" t="str">
            <v>ERICH</v>
          </cell>
          <cell r="E1489" t="str">
            <v>AUSTRIA</v>
          </cell>
          <cell r="F1489" t="str">
            <v>AMF</v>
          </cell>
          <cell r="G1489" t="str">
            <v>C</v>
          </cell>
          <cell r="H1489" t="str">
            <v>HOBBY</v>
          </cell>
          <cell r="I1489" t="str">
            <v>TT</v>
          </cell>
          <cell r="R1489">
            <v>58</v>
          </cell>
          <cell r="S1489">
            <v>24006</v>
          </cell>
          <cell r="T1489" t="str">
            <v>M</v>
          </cell>
          <cell r="W1489" t="str">
            <v>U2890600</v>
          </cell>
          <cell r="X1489">
            <v>436648407978</v>
          </cell>
          <cell r="AA1489" t="str">
            <v>AUSTRIA</v>
          </cell>
          <cell r="AB1489" t="str">
            <v>AUT</v>
          </cell>
          <cell r="AC1489" t="str">
            <v>AUT</v>
          </cell>
          <cell r="BR1489">
            <v>549</v>
          </cell>
          <cell r="BS1489" t="str">
            <v>SP</v>
          </cell>
          <cell r="BT1489" t="str">
            <v>SP</v>
          </cell>
        </row>
        <row r="1490">
          <cell r="A1490">
            <v>3334</v>
          </cell>
          <cell r="C1490" t="str">
            <v>HAPPENHOFER</v>
          </cell>
          <cell r="D1490" t="str">
            <v>MAXIMILIAN</v>
          </cell>
          <cell r="E1490" t="str">
            <v>AUSTRIA</v>
          </cell>
          <cell r="F1490" t="str">
            <v>AMF</v>
          </cell>
          <cell r="G1490" t="str">
            <v>C</v>
          </cell>
          <cell r="H1490" t="str">
            <v>HOBBY</v>
          </cell>
          <cell r="I1490" t="str">
            <v>TT</v>
          </cell>
          <cell r="R1490">
            <v>19</v>
          </cell>
          <cell r="S1490">
            <v>38105</v>
          </cell>
          <cell r="T1490" t="str">
            <v>M</v>
          </cell>
          <cell r="W1490" t="str">
            <v>U4502246</v>
          </cell>
          <cell r="X1490">
            <v>436767723428</v>
          </cell>
          <cell r="AA1490" t="str">
            <v>AUSTRIA</v>
          </cell>
          <cell r="AB1490" t="str">
            <v>AUT</v>
          </cell>
          <cell r="AC1490" t="str">
            <v>AUT</v>
          </cell>
          <cell r="BR1490">
            <v>550</v>
          </cell>
          <cell r="BS1490" t="str">
            <v>SP</v>
          </cell>
          <cell r="BT1490" t="str">
            <v>SP</v>
          </cell>
        </row>
        <row r="1491">
          <cell r="A1491">
            <v>618</v>
          </cell>
          <cell r="C1491" t="str">
            <v>HARAGOS</v>
          </cell>
          <cell r="D1491" t="str">
            <v>LAURENTIU ALEXANDRU</v>
          </cell>
          <cell r="E1491" t="str">
            <v>LION RACING TEAM SEBIS</v>
          </cell>
          <cell r="F1491" t="str">
            <v>FRM</v>
          </cell>
          <cell r="G1491" t="str">
            <v>A</v>
          </cell>
          <cell r="H1491" t="str">
            <v>PRO</v>
          </cell>
          <cell r="I1491" t="str">
            <v>TT</v>
          </cell>
          <cell r="R1491">
            <v>26</v>
          </cell>
          <cell r="S1491">
            <v>35621</v>
          </cell>
          <cell r="T1491" t="str">
            <v>M</v>
          </cell>
          <cell r="W1491">
            <v>1970710050071</v>
          </cell>
          <cell r="X1491">
            <v>757406450</v>
          </cell>
          <cell r="AA1491" t="str">
            <v>BIHOR</v>
          </cell>
          <cell r="AB1491" t="str">
            <v>VEST</v>
          </cell>
          <cell r="AC1491" t="str">
            <v>ROU</v>
          </cell>
          <cell r="AD1491" t="str">
            <v>KTM</v>
          </cell>
          <cell r="AE1491" t="str">
            <v>250/2T</v>
          </cell>
          <cell r="AI1491" t="str">
            <v>DA</v>
          </cell>
          <cell r="AK1491" t="str">
            <v>DA</v>
          </cell>
          <cell r="AL1491" t="str">
            <v>AII</v>
          </cell>
          <cell r="AM1491" t="str">
            <v>POZITIV</v>
          </cell>
          <cell r="DS1491">
            <v>12</v>
          </cell>
          <cell r="DT1491">
            <v>175</v>
          </cell>
          <cell r="DU1491">
            <v>125</v>
          </cell>
          <cell r="GZ1491">
            <v>1</v>
          </cell>
          <cell r="HT1491">
            <v>1</v>
          </cell>
          <cell r="HZ1491">
            <v>1</v>
          </cell>
          <cell r="IC1491" t="str">
            <v>DA</v>
          </cell>
        </row>
        <row r="1492">
          <cell r="A1492">
            <v>1787</v>
          </cell>
          <cell r="C1492" t="str">
            <v>HARBUZARIU</v>
          </cell>
          <cell r="D1492" t="str">
            <v>FLORIN CRISTIAN</v>
          </cell>
          <cell r="E1492" t="str">
            <v>MOTOKRON RACING TEAM</v>
          </cell>
          <cell r="F1492" t="str">
            <v>FRM</v>
          </cell>
          <cell r="G1492" t="str">
            <v>C</v>
          </cell>
          <cell r="H1492" t="str">
            <v>HOBBY</v>
          </cell>
          <cell r="I1492" t="str">
            <v>TT</v>
          </cell>
          <cell r="R1492">
            <v>21</v>
          </cell>
          <cell r="S1492">
            <v>37683</v>
          </cell>
          <cell r="T1492" t="str">
            <v>M</v>
          </cell>
          <cell r="W1492">
            <v>5030303082566</v>
          </cell>
          <cell r="X1492">
            <v>748497866</v>
          </cell>
          <cell r="Z1492">
            <v>722840744</v>
          </cell>
          <cell r="AA1492" t="str">
            <v>BRASOV</v>
          </cell>
          <cell r="AB1492" t="str">
            <v>EST</v>
          </cell>
          <cell r="AC1492" t="str">
            <v>ROU</v>
          </cell>
          <cell r="AD1492" t="str">
            <v>KTM</v>
          </cell>
          <cell r="AE1492" t="str">
            <v>300/2T</v>
          </cell>
          <cell r="AI1492" t="str">
            <v>NU</v>
          </cell>
          <cell r="AK1492" t="str">
            <v>NU</v>
          </cell>
          <cell r="IC1492">
            <v>22</v>
          </cell>
        </row>
        <row r="1493">
          <cell r="A1493">
            <v>619</v>
          </cell>
          <cell r="C1493" t="str">
            <v>HARIPCA</v>
          </cell>
          <cell r="D1493" t="str">
            <v>LAURENTIU LUCIAN</v>
          </cell>
          <cell r="E1493" t="str">
            <v xml:space="preserve">HARD ENDURO TG. NEAMT </v>
          </cell>
          <cell r="F1493" t="str">
            <v>FRM</v>
          </cell>
          <cell r="G1493" t="str">
            <v>C</v>
          </cell>
          <cell r="H1493" t="str">
            <v>HOBBY</v>
          </cell>
          <cell r="I1493" t="str">
            <v>TT</v>
          </cell>
          <cell r="R1493">
            <v>25</v>
          </cell>
          <cell r="S1493">
            <v>35980</v>
          </cell>
          <cell r="T1493" t="str">
            <v>M</v>
          </cell>
          <cell r="W1493">
            <v>1980704271708</v>
          </cell>
          <cell r="X1493">
            <v>759122381</v>
          </cell>
          <cell r="Z1493">
            <v>757969170</v>
          </cell>
          <cell r="AA1493" t="str">
            <v>NEAMT</v>
          </cell>
          <cell r="AB1493" t="str">
            <v>EST</v>
          </cell>
          <cell r="AC1493" t="str">
            <v>ROU</v>
          </cell>
          <cell r="AD1493" t="str">
            <v>YAMAHA</v>
          </cell>
          <cell r="AE1493" t="str">
            <v>450/4T</v>
          </cell>
        </row>
        <row r="1494">
          <cell r="A1494">
            <v>620</v>
          </cell>
          <cell r="C1494" t="str">
            <v>HARPA</v>
          </cell>
          <cell r="D1494" t="str">
            <v>PAUL CRISTIAN</v>
          </cell>
          <cell r="E1494" t="str">
            <v>HAITA DEVA</v>
          </cell>
          <cell r="F1494" t="str">
            <v>FRM</v>
          </cell>
          <cell r="G1494" t="str">
            <v>A</v>
          </cell>
          <cell r="H1494" t="str">
            <v>PRO</v>
          </cell>
          <cell r="I1494" t="str">
            <v>TT</v>
          </cell>
          <cell r="K1494" t="str">
            <v>TT</v>
          </cell>
          <cell r="N1494">
            <v>45657</v>
          </cell>
          <cell r="R1494">
            <v>43</v>
          </cell>
          <cell r="S1494">
            <v>29671</v>
          </cell>
          <cell r="T1494" t="str">
            <v>M</v>
          </cell>
          <cell r="V1494">
            <v>5</v>
          </cell>
          <cell r="W1494">
            <v>1810326204970</v>
          </cell>
          <cell r="X1494">
            <v>767826170</v>
          </cell>
          <cell r="Y1494" t="str">
            <v>pictoru_ktm@yahoo.com</v>
          </cell>
          <cell r="Z1494">
            <v>766966915</v>
          </cell>
          <cell r="AA1494" t="str">
            <v>HUNEDOARA</v>
          </cell>
          <cell r="AB1494" t="str">
            <v>VEST</v>
          </cell>
          <cell r="AC1494" t="str">
            <v>ROU</v>
          </cell>
          <cell r="AD1494" t="str">
            <v>KTM</v>
          </cell>
          <cell r="AE1494" t="str">
            <v>300/2T</v>
          </cell>
          <cell r="AF1494">
            <v>45336</v>
          </cell>
          <cell r="AG1494">
            <v>45337</v>
          </cell>
          <cell r="AI1494" t="str">
            <v>DA</v>
          </cell>
          <cell r="AK1494" t="str">
            <v>DA</v>
          </cell>
          <cell r="AL1494" t="str">
            <v>0I</v>
          </cell>
          <cell r="AM1494" t="str">
            <v>POZITIV</v>
          </cell>
          <cell r="AN1494">
            <v>450</v>
          </cell>
          <cell r="AQ1494">
            <v>300</v>
          </cell>
          <cell r="AT1494" t="str">
            <v>C</v>
          </cell>
          <cell r="BY1494">
            <v>117</v>
          </cell>
          <cell r="BZ1494" t="str">
            <v>L</v>
          </cell>
          <cell r="CA1494">
            <v>0</v>
          </cell>
          <cell r="CW1494">
            <v>8</v>
          </cell>
          <cell r="CX1494" t="str">
            <v>L</v>
          </cell>
          <cell r="CY1494">
            <v>0</v>
          </cell>
          <cell r="DI1494">
            <v>13</v>
          </cell>
          <cell r="DJ1494" t="str">
            <v>L</v>
          </cell>
          <cell r="DK1494">
            <v>0</v>
          </cell>
          <cell r="EB1494">
            <v>7</v>
          </cell>
          <cell r="EC1494" t="str">
            <v>L</v>
          </cell>
          <cell r="ED1494">
            <v>0</v>
          </cell>
          <cell r="GW1494">
            <v>1</v>
          </cell>
          <cell r="HT1494">
            <v>1</v>
          </cell>
          <cell r="HZ1494">
            <v>1</v>
          </cell>
          <cell r="IC1494" t="str">
            <v>DA</v>
          </cell>
        </row>
        <row r="1495">
          <cell r="A1495">
            <v>621</v>
          </cell>
          <cell r="C1495" t="str">
            <v>HARTESCU</v>
          </cell>
          <cell r="D1495" t="str">
            <v>FLORIN</v>
          </cell>
          <cell r="E1495" t="str">
            <v>AVENTURA PARC DOBROGEA</v>
          </cell>
          <cell r="F1495" t="str">
            <v>FRM</v>
          </cell>
          <cell r="G1495" t="str">
            <v>B</v>
          </cell>
          <cell r="H1495" t="str">
            <v>EXPERT</v>
          </cell>
          <cell r="I1495" t="str">
            <v>TT</v>
          </cell>
          <cell r="M1495" t="str">
            <v>1 CURSA</v>
          </cell>
          <cell r="R1495">
            <v>39</v>
          </cell>
          <cell r="S1495">
            <v>30950</v>
          </cell>
          <cell r="T1495" t="str">
            <v>M</v>
          </cell>
          <cell r="W1495">
            <v>1840925170051</v>
          </cell>
          <cell r="X1495">
            <v>745632727</v>
          </cell>
          <cell r="Z1495">
            <v>740818004</v>
          </cell>
          <cell r="AA1495" t="str">
            <v>GALATI</v>
          </cell>
          <cell r="AB1495" t="str">
            <v>EST</v>
          </cell>
          <cell r="AC1495" t="str">
            <v>ROU</v>
          </cell>
          <cell r="AD1495" t="str">
            <v>KTM</v>
          </cell>
          <cell r="AE1495" t="str">
            <v>300/2T</v>
          </cell>
          <cell r="AI1495" t="str">
            <v>DA</v>
          </cell>
          <cell r="BF1495">
            <v>113</v>
          </cell>
          <cell r="BG1495">
            <v>145</v>
          </cell>
          <cell r="BH1495">
            <v>125</v>
          </cell>
          <cell r="BI1495" t="str">
            <v>EXP</v>
          </cell>
          <cell r="EZ1495">
            <v>302</v>
          </cell>
          <cell r="FA1495" t="str">
            <v>L</v>
          </cell>
          <cell r="FB1495">
            <v>0</v>
          </cell>
          <cell r="GZ1495">
            <v>1</v>
          </cell>
          <cell r="HT1495">
            <v>1</v>
          </cell>
          <cell r="HZ1495">
            <v>1</v>
          </cell>
          <cell r="IC1495" t="str">
            <v>DA</v>
          </cell>
        </row>
        <row r="1496">
          <cell r="A1496">
            <v>3738</v>
          </cell>
          <cell r="C1496" t="str">
            <v>HARTMAN</v>
          </cell>
          <cell r="D1496" t="str">
            <v>KRISTOF MILAN</v>
          </cell>
          <cell r="E1496" t="str">
            <v>UNGARIA</v>
          </cell>
          <cell r="F1496" t="str">
            <v>MAMS</v>
          </cell>
          <cell r="G1496" t="str">
            <v>B</v>
          </cell>
          <cell r="H1496" t="str">
            <v>EXPERT</v>
          </cell>
          <cell r="I1496" t="str">
            <v>TT</v>
          </cell>
          <cell r="R1496">
            <v>22</v>
          </cell>
          <cell r="S1496">
            <v>37176</v>
          </cell>
          <cell r="T1496" t="str">
            <v>M</v>
          </cell>
          <cell r="AA1496" t="str">
            <v>UNGARIA</v>
          </cell>
          <cell r="AB1496" t="str">
            <v>HUN</v>
          </cell>
          <cell r="AC1496" t="str">
            <v>HUN</v>
          </cell>
          <cell r="AD1496" t="str">
            <v>HUSQVARNA</v>
          </cell>
          <cell r="AE1496" t="str">
            <v>300/2T</v>
          </cell>
          <cell r="DI1496">
            <v>117</v>
          </cell>
          <cell r="DJ1496" t="str">
            <v>SP</v>
          </cell>
          <cell r="DK1496" t="str">
            <v>SP</v>
          </cell>
        </row>
        <row r="1497">
          <cell r="A1497">
            <v>3821</v>
          </cell>
          <cell r="C1497" t="str">
            <v>HARTMANN</v>
          </cell>
          <cell r="D1497" t="str">
            <v>FERENC</v>
          </cell>
          <cell r="E1497" t="str">
            <v>UNGARIA</v>
          </cell>
          <cell r="F1497" t="str">
            <v>MAMS</v>
          </cell>
          <cell r="G1497" t="str">
            <v>C</v>
          </cell>
          <cell r="H1497" t="str">
            <v>HOBBY</v>
          </cell>
          <cell r="I1497" t="str">
            <v>SM</v>
          </cell>
          <cell r="M1497" t="str">
            <v>SP</v>
          </cell>
          <cell r="N1497" t="str">
            <v>SP</v>
          </cell>
          <cell r="R1497">
            <v>33</v>
          </cell>
          <cell r="S1497">
            <v>33098</v>
          </cell>
          <cell r="T1497" t="str">
            <v>M</v>
          </cell>
          <cell r="X1497">
            <v>36204706921</v>
          </cell>
          <cell r="AA1497" t="str">
            <v>UNGARIA</v>
          </cell>
          <cell r="AB1497" t="str">
            <v>HUN</v>
          </cell>
          <cell r="AC1497" t="str">
            <v>HUN</v>
          </cell>
          <cell r="AD1497" t="str">
            <v>KTM</v>
          </cell>
          <cell r="AE1497" t="str">
            <v>250/2T</v>
          </cell>
          <cell r="EE1497">
            <v>222</v>
          </cell>
          <cell r="EF1497" t="str">
            <v>SP</v>
          </cell>
          <cell r="EG1497" t="str">
            <v>SP</v>
          </cell>
          <cell r="IC1497" t="str">
            <v>SP</v>
          </cell>
        </row>
        <row r="1498">
          <cell r="A1498">
            <v>622</v>
          </cell>
          <cell r="C1498" t="str">
            <v>HARTMANN</v>
          </cell>
          <cell r="D1498" t="str">
            <v>GERALD</v>
          </cell>
          <cell r="E1498" t="str">
            <v>AUSTRIA</v>
          </cell>
          <cell r="F1498" t="str">
            <v>AMF</v>
          </cell>
          <cell r="G1498" t="str">
            <v>D</v>
          </cell>
          <cell r="H1498" t="str">
            <v>HOBBY-S</v>
          </cell>
          <cell r="I1498" t="str">
            <v>TT</v>
          </cell>
          <cell r="R1498">
            <v>39</v>
          </cell>
          <cell r="S1498">
            <v>30986</v>
          </cell>
          <cell r="T1498" t="str">
            <v>M</v>
          </cell>
          <cell r="W1498" t="str">
            <v>U2906537</v>
          </cell>
          <cell r="X1498">
            <v>67619497761</v>
          </cell>
          <cell r="AA1498" t="str">
            <v>AUSTRIA</v>
          </cell>
          <cell r="AB1498" t="str">
            <v>AUT</v>
          </cell>
          <cell r="AC1498" t="str">
            <v>AUT</v>
          </cell>
        </row>
        <row r="1499">
          <cell r="A1499">
            <v>623</v>
          </cell>
          <cell r="C1499" t="str">
            <v>HARTMANN</v>
          </cell>
          <cell r="D1499" t="str">
            <v>MATTHIAS</v>
          </cell>
          <cell r="E1499" t="str">
            <v>AUSTRIA</v>
          </cell>
          <cell r="F1499" t="str">
            <v>AMF</v>
          </cell>
          <cell r="G1499" t="str">
            <v>C</v>
          </cell>
          <cell r="H1499" t="str">
            <v>HOBBY</v>
          </cell>
          <cell r="I1499" t="str">
            <v>TT</v>
          </cell>
          <cell r="R1499">
            <v>22</v>
          </cell>
          <cell r="S1499">
            <v>37108</v>
          </cell>
          <cell r="T1499" t="str">
            <v>M</v>
          </cell>
          <cell r="W1499" t="str">
            <v>U3421226</v>
          </cell>
          <cell r="X1499">
            <v>6769662839</v>
          </cell>
          <cell r="AA1499" t="str">
            <v>AUSTRIA</v>
          </cell>
          <cell r="AB1499" t="str">
            <v>AUT</v>
          </cell>
          <cell r="AC1499" t="str">
            <v>AUT</v>
          </cell>
        </row>
        <row r="1500">
          <cell r="A1500">
            <v>3274</v>
          </cell>
          <cell r="C1500" t="str">
            <v>HASELSTEINER</v>
          </cell>
          <cell r="D1500" t="str">
            <v>ROBERT</v>
          </cell>
          <cell r="E1500" t="str">
            <v>AUSTRIA</v>
          </cell>
          <cell r="F1500" t="str">
            <v>AMF</v>
          </cell>
          <cell r="G1500" t="str">
            <v>B</v>
          </cell>
          <cell r="H1500" t="str">
            <v>EXPERT</v>
          </cell>
          <cell r="I1500" t="str">
            <v>TT</v>
          </cell>
          <cell r="R1500">
            <v>37</v>
          </cell>
          <cell r="S1500">
            <v>31859</v>
          </cell>
          <cell r="T1500" t="str">
            <v>M</v>
          </cell>
          <cell r="W1500">
            <v>1024601</v>
          </cell>
          <cell r="X1500">
            <v>4366462710686</v>
          </cell>
          <cell r="Y1500" t="str">
            <v>r.haselsteiner@gmx.at</v>
          </cell>
          <cell r="AA1500" t="str">
            <v>AUSTRIA</v>
          </cell>
          <cell r="AB1500" t="str">
            <v>AUT</v>
          </cell>
          <cell r="AC1500" t="str">
            <v>AUT</v>
          </cell>
          <cell r="BR1500">
            <v>121</v>
          </cell>
          <cell r="BS1500" t="str">
            <v>SP</v>
          </cell>
          <cell r="BT1500" t="str">
            <v>SP</v>
          </cell>
        </row>
        <row r="1501">
          <cell r="A1501">
            <v>624</v>
          </cell>
          <cell r="C1501" t="str">
            <v>HASSELBRINK</v>
          </cell>
          <cell r="D1501" t="str">
            <v>FELIX</v>
          </cell>
          <cell r="E1501" t="str">
            <v>HAITA DEVA</v>
          </cell>
          <cell r="F1501" t="str">
            <v>FRM</v>
          </cell>
          <cell r="G1501" t="str">
            <v>B</v>
          </cell>
          <cell r="H1501" t="str">
            <v>EXPERT</v>
          </cell>
          <cell r="I1501" t="str">
            <v>TT</v>
          </cell>
          <cell r="R1501">
            <v>30</v>
          </cell>
          <cell r="S1501">
            <v>34085</v>
          </cell>
          <cell r="T1501" t="str">
            <v>M</v>
          </cell>
          <cell r="W1501" t="str">
            <v>L6G3N6846</v>
          </cell>
          <cell r="AA1501" t="str">
            <v>ELVETIA</v>
          </cell>
          <cell r="AB1501" t="str">
            <v>CHE</v>
          </cell>
          <cell r="AC1501" t="str">
            <v>SUI</v>
          </cell>
          <cell r="AD1501" t="str">
            <v>BETA</v>
          </cell>
        </row>
        <row r="1502">
          <cell r="A1502">
            <v>3892</v>
          </cell>
          <cell r="B1502">
            <v>127</v>
          </cell>
          <cell r="C1502" t="str">
            <v>HASU</v>
          </cell>
          <cell r="D1502" t="str">
            <v>IULIA</v>
          </cell>
          <cell r="E1502" t="str">
            <v>JITSU ZARNESTI</v>
          </cell>
          <cell r="F1502" t="str">
            <v>FRM</v>
          </cell>
          <cell r="G1502" t="str">
            <v>A</v>
          </cell>
          <cell r="H1502" t="str">
            <v>85 cc</v>
          </cell>
          <cell r="I1502" t="str">
            <v>MX</v>
          </cell>
          <cell r="J1502" t="str">
            <v>MX</v>
          </cell>
          <cell r="M1502">
            <v>45564</v>
          </cell>
          <cell r="N1502">
            <v>45657</v>
          </cell>
          <cell r="Q1502" t="str">
            <v>ok</v>
          </cell>
          <cell r="R1502">
            <v>14</v>
          </cell>
          <cell r="S1502">
            <v>40274</v>
          </cell>
          <cell r="T1502" t="str">
            <v>F</v>
          </cell>
          <cell r="V1502" t="str">
            <v>97FP</v>
          </cell>
          <cell r="W1502">
            <v>6100406080074</v>
          </cell>
          <cell r="X1502">
            <v>743185444</v>
          </cell>
          <cell r="Z1502">
            <v>743185444</v>
          </cell>
          <cell r="AA1502" t="str">
            <v>BRASOV</v>
          </cell>
          <cell r="AB1502" t="str">
            <v>EST</v>
          </cell>
          <cell r="AC1502" t="str">
            <v>ROU</v>
          </cell>
          <cell r="AD1502" t="str">
            <v>GAS GAS</v>
          </cell>
          <cell r="AE1502" t="str">
            <v>85/2T</v>
          </cell>
          <cell r="AF1502">
            <v>45299</v>
          </cell>
          <cell r="AG1502">
            <v>45254</v>
          </cell>
          <cell r="AH1502" t="str">
            <v>OP</v>
          </cell>
          <cell r="AJ1502" t="str">
            <v>DA</v>
          </cell>
          <cell r="AK1502" t="str">
            <v>NU</v>
          </cell>
          <cell r="AN1502">
            <v>300</v>
          </cell>
          <cell r="AQ1502">
            <v>300</v>
          </cell>
          <cell r="AT1502" t="str">
            <v>C</v>
          </cell>
          <cell r="BC1502">
            <v>127</v>
          </cell>
          <cell r="BD1502" t="str">
            <v>L</v>
          </cell>
          <cell r="BE1502">
            <v>0</v>
          </cell>
          <cell r="FC1502">
            <v>127</v>
          </cell>
          <cell r="FD1502" t="str">
            <v>L</v>
          </cell>
          <cell r="FE1502">
            <v>0</v>
          </cell>
          <cell r="FR1502">
            <v>127</v>
          </cell>
          <cell r="FS1502" t="str">
            <v>L</v>
          </cell>
          <cell r="FT1502">
            <v>0</v>
          </cell>
          <cell r="GD1502">
            <v>127</v>
          </cell>
          <cell r="GE1502" t="str">
            <v>L</v>
          </cell>
          <cell r="GF1502">
            <v>0</v>
          </cell>
          <cell r="HF1502">
            <v>1</v>
          </cell>
          <cell r="HU1502">
            <v>1</v>
          </cell>
          <cell r="HZ1502">
            <v>1</v>
          </cell>
          <cell r="IC1502" t="str">
            <v>DA</v>
          </cell>
        </row>
        <row r="1503">
          <cell r="A1503">
            <v>625</v>
          </cell>
          <cell r="B1503">
            <v>268</v>
          </cell>
          <cell r="C1503" t="str">
            <v>HATFALADI</v>
          </cell>
          <cell r="D1503" t="str">
            <v>BOGDAN ANDREI</v>
          </cell>
          <cell r="E1503" t="str">
            <v>FM RACING ALBA IULIA</v>
          </cell>
          <cell r="F1503" t="str">
            <v>FRM</v>
          </cell>
          <cell r="G1503" t="str">
            <v>C</v>
          </cell>
          <cell r="H1503" t="str">
            <v>HOBBY</v>
          </cell>
          <cell r="I1503" t="str">
            <v>TT</v>
          </cell>
          <cell r="R1503">
            <v>19</v>
          </cell>
          <cell r="S1503">
            <v>38103</v>
          </cell>
          <cell r="T1503" t="str">
            <v>M</v>
          </cell>
          <cell r="U1503" t="str">
            <v>DECLARATIE NOTARIALA ???</v>
          </cell>
          <cell r="W1503">
            <v>5040426204094</v>
          </cell>
          <cell r="X1503">
            <v>790110787</v>
          </cell>
          <cell r="Y1503" t="str">
            <v>typeheavy7@gmail.com</v>
          </cell>
          <cell r="Z1503" t="str">
            <v>0760 894 476</v>
          </cell>
          <cell r="AA1503" t="str">
            <v>HUNEDOARA</v>
          </cell>
          <cell r="AB1503" t="str">
            <v>VEST</v>
          </cell>
          <cell r="AC1503" t="str">
            <v>ROU</v>
          </cell>
          <cell r="AD1503" t="str">
            <v>HUSABERG</v>
          </cell>
          <cell r="AE1503" t="str">
            <v>300/2T</v>
          </cell>
          <cell r="GZ1503">
            <v>1</v>
          </cell>
          <cell r="HT1503">
            <v>1</v>
          </cell>
          <cell r="HZ1503">
            <v>1</v>
          </cell>
          <cell r="IC1503" t="str">
            <v>DA</v>
          </cell>
        </row>
        <row r="1504">
          <cell r="A1504">
            <v>3164</v>
          </cell>
          <cell r="C1504" t="str">
            <v>HATFALDI</v>
          </cell>
          <cell r="D1504" t="str">
            <v>BOGDAN ANDREI</v>
          </cell>
          <cell r="E1504" t="str">
            <v>FM RACING ALBA IULIA</v>
          </cell>
          <cell r="F1504" t="str">
            <v>FRM</v>
          </cell>
          <cell r="G1504" t="str">
            <v>C</v>
          </cell>
          <cell r="H1504" t="str">
            <v>HOBBY</v>
          </cell>
          <cell r="I1504" t="str">
            <v>TT</v>
          </cell>
          <cell r="R1504">
            <v>19</v>
          </cell>
          <cell r="S1504">
            <v>38103</v>
          </cell>
          <cell r="T1504" t="str">
            <v>M</v>
          </cell>
          <cell r="W1504">
            <v>5040426204094</v>
          </cell>
          <cell r="X1504">
            <v>790110787</v>
          </cell>
          <cell r="Y1504" t="str">
            <v>typeheavy7@gmail.com</v>
          </cell>
          <cell r="Z1504" t="str">
            <v>0760 894 476</v>
          </cell>
          <cell r="AA1504" t="str">
            <v>HUNEDOARA</v>
          </cell>
          <cell r="AB1504" t="str">
            <v>VEST</v>
          </cell>
          <cell r="AC1504" t="str">
            <v>ROU</v>
          </cell>
          <cell r="AD1504" t="str">
            <v>HUSABERG</v>
          </cell>
          <cell r="AE1504" t="str">
            <v>300/2T</v>
          </cell>
        </row>
        <row r="1505">
          <cell r="A1505">
            <v>1162</v>
          </cell>
          <cell r="C1505" t="str">
            <v>HAUGAARD PEDERSEN</v>
          </cell>
          <cell r="D1505" t="str">
            <v>SIMON</v>
          </cell>
          <cell r="E1505" t="str">
            <v>DANEMARCA</v>
          </cell>
          <cell r="F1505" t="str">
            <v>DMU</v>
          </cell>
          <cell r="G1505" t="str">
            <v>C</v>
          </cell>
          <cell r="H1505" t="str">
            <v>HOBBY</v>
          </cell>
          <cell r="I1505" t="str">
            <v>TT</v>
          </cell>
          <cell r="M1505" t="str">
            <v>SP</v>
          </cell>
          <cell r="N1505" t="str">
            <v>SP</v>
          </cell>
          <cell r="R1505">
            <v>42</v>
          </cell>
          <cell r="S1505">
            <v>29901</v>
          </cell>
          <cell r="T1505" t="str">
            <v>M</v>
          </cell>
          <cell r="W1505">
            <v>1111811705</v>
          </cell>
          <cell r="X1505" t="str">
            <v>+4526279188</v>
          </cell>
          <cell r="AA1505" t="str">
            <v>DANEMARCA</v>
          </cell>
          <cell r="AB1505" t="str">
            <v>DNK</v>
          </cell>
          <cell r="AC1505" t="str">
            <v>DEN</v>
          </cell>
          <cell r="AD1505" t="str">
            <v>KTM</v>
          </cell>
          <cell r="AE1505" t="str">
            <v>300/2T</v>
          </cell>
        </row>
        <row r="1506">
          <cell r="A1506">
            <v>2096</v>
          </cell>
          <cell r="C1506" t="str">
            <v>HAUGAARD PEDERSEN</v>
          </cell>
          <cell r="D1506" t="str">
            <v>SIMON</v>
          </cell>
          <cell r="E1506" t="str">
            <v>DANEMARCA</v>
          </cell>
          <cell r="F1506" t="str">
            <v>DMU</v>
          </cell>
          <cell r="G1506" t="str">
            <v>C</v>
          </cell>
          <cell r="H1506" t="str">
            <v>HOBBY</v>
          </cell>
          <cell r="I1506" t="str">
            <v>TT</v>
          </cell>
          <cell r="M1506" t="str">
            <v>SP</v>
          </cell>
          <cell r="N1506" t="str">
            <v>SP</v>
          </cell>
          <cell r="R1506">
            <v>42</v>
          </cell>
          <cell r="S1506">
            <v>29901</v>
          </cell>
          <cell r="T1506" t="str">
            <v>M</v>
          </cell>
          <cell r="W1506" t="str">
            <v>111181</v>
          </cell>
          <cell r="X1506" t="str">
            <v>+4526279188</v>
          </cell>
          <cell r="Y1506" t="str">
            <v>simon@email.dk</v>
          </cell>
          <cell r="AA1506" t="str">
            <v>DANEMARCA</v>
          </cell>
          <cell r="AB1506" t="str">
            <v>DNK</v>
          </cell>
          <cell r="AC1506" t="str">
            <v>DEN</v>
          </cell>
          <cell r="AD1506" t="str">
            <v>KTM</v>
          </cell>
        </row>
        <row r="1507">
          <cell r="A1507">
            <v>3307</v>
          </cell>
          <cell r="C1507" t="str">
            <v>HAUGENEDER</v>
          </cell>
          <cell r="D1507" t="str">
            <v>THOMAS</v>
          </cell>
          <cell r="E1507" t="str">
            <v>LIDO CAMPINA</v>
          </cell>
          <cell r="F1507" t="str">
            <v>FRM</v>
          </cell>
          <cell r="G1507" t="str">
            <v>B</v>
          </cell>
          <cell r="H1507" t="str">
            <v>EXPERT</v>
          </cell>
          <cell r="I1507" t="str">
            <v>TT</v>
          </cell>
          <cell r="R1507">
            <v>27</v>
          </cell>
          <cell r="S1507">
            <v>35521</v>
          </cell>
          <cell r="T1507" t="str">
            <v>M</v>
          </cell>
          <cell r="W1507">
            <v>14428183</v>
          </cell>
          <cell r="X1507">
            <v>6645364852</v>
          </cell>
          <cell r="AA1507" t="str">
            <v>AUSTRIA</v>
          </cell>
          <cell r="AB1507" t="str">
            <v>AUT</v>
          </cell>
          <cell r="AC1507" t="str">
            <v>AUT</v>
          </cell>
          <cell r="BR1507">
            <v>214</v>
          </cell>
          <cell r="BS1507">
            <v>30</v>
          </cell>
          <cell r="BT1507">
            <v>25</v>
          </cell>
          <cell r="GW1507">
            <v>1</v>
          </cell>
          <cell r="HT1507">
            <v>1</v>
          </cell>
          <cell r="HZ1507">
            <v>1</v>
          </cell>
          <cell r="IC1507" t="str">
            <v>DA</v>
          </cell>
        </row>
        <row r="1508">
          <cell r="A1508">
            <v>626</v>
          </cell>
          <cell r="C1508" t="str">
            <v>HAUNSCHMID</v>
          </cell>
          <cell r="D1508" t="str">
            <v>PETER</v>
          </cell>
          <cell r="E1508" t="str">
            <v>HAITA DEVA</v>
          </cell>
          <cell r="F1508" t="str">
            <v>FRM</v>
          </cell>
          <cell r="G1508" t="str">
            <v>D</v>
          </cell>
          <cell r="H1508" t="str">
            <v>HOBBY-S</v>
          </cell>
          <cell r="I1508" t="str">
            <v>TT</v>
          </cell>
          <cell r="R1508">
            <v>56</v>
          </cell>
          <cell r="S1508">
            <v>24597</v>
          </cell>
          <cell r="T1508" t="str">
            <v>M</v>
          </cell>
          <cell r="W1508">
            <v>1413516</v>
          </cell>
          <cell r="X1508">
            <v>676818012</v>
          </cell>
          <cell r="AA1508" t="str">
            <v>AUSTRIA</v>
          </cell>
          <cell r="AB1508" t="str">
            <v>AUT</v>
          </cell>
          <cell r="AC1508" t="str">
            <v>AUT</v>
          </cell>
          <cell r="AD1508" t="str">
            <v>KTM</v>
          </cell>
          <cell r="BR1508">
            <v>602</v>
          </cell>
          <cell r="BS1508">
            <v>30</v>
          </cell>
          <cell r="BT1508">
            <v>25</v>
          </cell>
          <cell r="GW1508">
            <v>1</v>
          </cell>
          <cell r="HT1508">
            <v>1</v>
          </cell>
          <cell r="HZ1508">
            <v>1</v>
          </cell>
          <cell r="IC1508" t="str">
            <v>DA</v>
          </cell>
        </row>
        <row r="1509">
          <cell r="A1509">
            <v>627</v>
          </cell>
          <cell r="C1509" t="str">
            <v>HAUNSCHMID</v>
          </cell>
          <cell r="D1509" t="str">
            <v>WALTER</v>
          </cell>
          <cell r="E1509" t="str">
            <v>HAITA DEVA</v>
          </cell>
          <cell r="F1509" t="str">
            <v>FRM</v>
          </cell>
          <cell r="G1509" t="str">
            <v>D</v>
          </cell>
          <cell r="H1509" t="str">
            <v>HOBBY-S</v>
          </cell>
          <cell r="I1509" t="str">
            <v>TT</v>
          </cell>
          <cell r="R1509">
            <v>55</v>
          </cell>
          <cell r="S1509">
            <v>25019</v>
          </cell>
          <cell r="T1509" t="str">
            <v>M</v>
          </cell>
          <cell r="W1509">
            <v>18264959</v>
          </cell>
          <cell r="AA1509" t="str">
            <v>AUSTRIA</v>
          </cell>
          <cell r="AB1509" t="str">
            <v>AUT</v>
          </cell>
          <cell r="AC1509" t="str">
            <v>AUT</v>
          </cell>
          <cell r="AD1509" t="str">
            <v>KTM</v>
          </cell>
          <cell r="BR1509">
            <v>603</v>
          </cell>
          <cell r="BS1509">
            <v>30</v>
          </cell>
          <cell r="BT1509">
            <v>25</v>
          </cell>
          <cell r="GW1509">
            <v>1</v>
          </cell>
          <cell r="HT1509">
            <v>1</v>
          </cell>
          <cell r="HZ1509">
            <v>1</v>
          </cell>
          <cell r="IC1509" t="str">
            <v>DA</v>
          </cell>
        </row>
        <row r="1510">
          <cell r="A1510">
            <v>628</v>
          </cell>
          <cell r="C1510" t="str">
            <v>HAUSER</v>
          </cell>
          <cell r="D1510" t="str">
            <v xml:space="preserve">DOMINIK </v>
          </cell>
          <cell r="E1510" t="str">
            <v>HAITA DEVA</v>
          </cell>
          <cell r="F1510" t="str">
            <v>FRM</v>
          </cell>
          <cell r="G1510" t="str">
            <v>C</v>
          </cell>
          <cell r="H1510" t="str">
            <v>HOBBY</v>
          </cell>
          <cell r="I1510" t="str">
            <v>TT</v>
          </cell>
          <cell r="R1510">
            <v>30</v>
          </cell>
          <cell r="S1510">
            <v>34245</v>
          </cell>
          <cell r="T1510" t="str">
            <v>M</v>
          </cell>
          <cell r="W1510" t="str">
            <v xml:space="preserve"> L9X9XFWHC</v>
          </cell>
          <cell r="AA1510" t="str">
            <v>GERMANIA</v>
          </cell>
          <cell r="AB1510" t="str">
            <v>DEU</v>
          </cell>
          <cell r="AC1510" t="str">
            <v>GER</v>
          </cell>
        </row>
        <row r="1511">
          <cell r="A1511">
            <v>629</v>
          </cell>
          <cell r="C1511" t="str">
            <v>HAUTLE ZWERENZ</v>
          </cell>
          <cell r="D1511" t="str">
            <v xml:space="preserve">ANDRE </v>
          </cell>
          <cell r="E1511" t="str">
            <v>GERMANIA</v>
          </cell>
          <cell r="F1511" t="str">
            <v>DMSB</v>
          </cell>
          <cell r="G1511" t="str">
            <v>A</v>
          </cell>
          <cell r="H1511" t="str">
            <v>PRO</v>
          </cell>
          <cell r="I1511" t="str">
            <v>TT</v>
          </cell>
          <cell r="R1511">
            <v>25</v>
          </cell>
          <cell r="S1511">
            <v>36152</v>
          </cell>
          <cell r="T1511" t="str">
            <v>M</v>
          </cell>
          <cell r="W1511" t="str">
            <v>LGNGC2VFP</v>
          </cell>
          <cell r="X1511">
            <v>15126564648</v>
          </cell>
          <cell r="AA1511" t="str">
            <v>GERMANIA</v>
          </cell>
          <cell r="AB1511" t="str">
            <v>DEU</v>
          </cell>
          <cell r="AC1511" t="str">
            <v>GER</v>
          </cell>
          <cell r="AD1511" t="str">
            <v>SHERCO</v>
          </cell>
          <cell r="AE1511" t="str">
            <v>300/2T</v>
          </cell>
          <cell r="BR1511">
            <v>35</v>
          </cell>
          <cell r="BS1511" t="str">
            <v>SP</v>
          </cell>
          <cell r="BT1511" t="str">
            <v>SP</v>
          </cell>
        </row>
        <row r="1512">
          <cell r="A1512">
            <v>630</v>
          </cell>
          <cell r="B1512">
            <v>7</v>
          </cell>
          <cell r="C1512" t="str">
            <v>HAVADTOI</v>
          </cell>
          <cell r="D1512" t="str">
            <v>JOZSEF</v>
          </cell>
          <cell r="E1512" t="str">
            <v>CSA STEAUA</v>
          </cell>
          <cell r="F1512" t="str">
            <v>FRM</v>
          </cell>
          <cell r="G1512" t="str">
            <v>A</v>
          </cell>
          <cell r="H1512" t="str">
            <v>85 cc</v>
          </cell>
          <cell r="I1512" t="str">
            <v>V</v>
          </cell>
          <cell r="R1512">
            <v>26</v>
          </cell>
          <cell r="S1512">
            <v>35681</v>
          </cell>
          <cell r="T1512" t="str">
            <v>M</v>
          </cell>
          <cell r="W1512">
            <v>1970908260071</v>
          </cell>
          <cell r="X1512">
            <v>749685554</v>
          </cell>
          <cell r="Z1512">
            <v>744535341</v>
          </cell>
          <cell r="AA1512" t="str">
            <v>MURES</v>
          </cell>
          <cell r="AB1512" t="str">
            <v>VEST</v>
          </cell>
          <cell r="AC1512" t="str">
            <v>ROU</v>
          </cell>
          <cell r="AD1512" t="str">
            <v>HONDA</v>
          </cell>
          <cell r="AE1512" t="str">
            <v>85 cc</v>
          </cell>
        </row>
        <row r="1513">
          <cell r="A1513">
            <v>631</v>
          </cell>
          <cell r="B1513">
            <v>81</v>
          </cell>
          <cell r="C1513" t="str">
            <v>HAVADTOI</v>
          </cell>
          <cell r="D1513" t="str">
            <v>JOZSEF</v>
          </cell>
          <cell r="E1513" t="str">
            <v>CSA STEAUA</v>
          </cell>
          <cell r="F1513" t="str">
            <v>FRM</v>
          </cell>
          <cell r="G1513" t="str">
            <v>A</v>
          </cell>
          <cell r="H1513" t="str">
            <v>125 SP</v>
          </cell>
          <cell r="I1513" t="str">
            <v>V</v>
          </cell>
          <cell r="R1513">
            <v>26</v>
          </cell>
          <cell r="S1513">
            <v>35681</v>
          </cell>
          <cell r="T1513" t="str">
            <v>M</v>
          </cell>
          <cell r="W1513">
            <v>1970908260071</v>
          </cell>
          <cell r="X1513">
            <v>749685554</v>
          </cell>
          <cell r="Z1513">
            <v>744535341</v>
          </cell>
          <cell r="AA1513" t="str">
            <v>MURES</v>
          </cell>
          <cell r="AB1513" t="str">
            <v>VEST</v>
          </cell>
          <cell r="AC1513" t="str">
            <v>ROU</v>
          </cell>
          <cell r="AD1513" t="str">
            <v>APRILIA</v>
          </cell>
          <cell r="AE1513" t="str">
            <v>125/2T</v>
          </cell>
        </row>
        <row r="1514">
          <cell r="A1514">
            <v>3748</v>
          </cell>
          <cell r="C1514" t="str">
            <v>HAYWARD</v>
          </cell>
          <cell r="D1514" t="str">
            <v>RYAN</v>
          </cell>
          <cell r="E1514" t="str">
            <v>NOUA ZEELANDA</v>
          </cell>
          <cell r="F1514" t="str">
            <v>MNZ</v>
          </cell>
          <cell r="G1514" t="str">
            <v>B</v>
          </cell>
          <cell r="H1514" t="str">
            <v>EXPERT</v>
          </cell>
          <cell r="I1514" t="str">
            <v>TT</v>
          </cell>
          <cell r="R1514">
            <v>19</v>
          </cell>
          <cell r="S1514">
            <v>38272</v>
          </cell>
          <cell r="T1514" t="str">
            <v>M</v>
          </cell>
          <cell r="X1514">
            <v>781206424</v>
          </cell>
          <cell r="AA1514" t="str">
            <v>NOUA ZEELANDA</v>
          </cell>
          <cell r="AB1514" t="str">
            <v>NZL</v>
          </cell>
          <cell r="AC1514" t="str">
            <v>NZL</v>
          </cell>
          <cell r="AD1514" t="str">
            <v>KTM</v>
          </cell>
          <cell r="AE1514" t="str">
            <v>300/2T</v>
          </cell>
          <cell r="DI1514">
            <v>114</v>
          </cell>
          <cell r="DJ1514" t="str">
            <v>SP</v>
          </cell>
          <cell r="DK1514" t="str">
            <v>SP</v>
          </cell>
        </row>
        <row r="1515">
          <cell r="A1515">
            <v>632</v>
          </cell>
          <cell r="C1515" t="str">
            <v>HECHT</v>
          </cell>
          <cell r="D1515" t="str">
            <v>SEBASTIAN ERWIN</v>
          </cell>
          <cell r="E1515" t="str">
            <v>EXTREM MOTORS ORASTIE</v>
          </cell>
          <cell r="F1515" t="str">
            <v>FRM</v>
          </cell>
          <cell r="G1515" t="str">
            <v>B</v>
          </cell>
          <cell r="H1515" t="str">
            <v>EXPERT</v>
          </cell>
          <cell r="I1515" t="str">
            <v>TT</v>
          </cell>
          <cell r="R1515">
            <v>44</v>
          </cell>
          <cell r="S1515">
            <v>29080</v>
          </cell>
          <cell r="T1515" t="str">
            <v>M</v>
          </cell>
          <cell r="W1515" t="str">
            <v>LGCV25C70</v>
          </cell>
          <cell r="X1515">
            <v>15127623256</v>
          </cell>
          <cell r="AA1515" t="str">
            <v>GERMANIA</v>
          </cell>
          <cell r="AB1515" t="str">
            <v>DEU</v>
          </cell>
          <cell r="AC1515" t="str">
            <v>GER</v>
          </cell>
          <cell r="AD1515" t="str">
            <v>KTM</v>
          </cell>
          <cell r="BR1515">
            <v>139</v>
          </cell>
          <cell r="BS1515">
            <v>30</v>
          </cell>
          <cell r="BT1515">
            <v>25</v>
          </cell>
          <cell r="FL1515">
            <v>129</v>
          </cell>
          <cell r="FM1515">
            <v>30</v>
          </cell>
          <cell r="FN1515">
            <v>30</v>
          </cell>
          <cell r="GW1515">
            <v>1</v>
          </cell>
          <cell r="HT1515">
            <v>1</v>
          </cell>
          <cell r="HZ1515">
            <v>1</v>
          </cell>
          <cell r="IC1515" t="str">
            <v>DA</v>
          </cell>
        </row>
        <row r="1516">
          <cell r="A1516">
            <v>3343</v>
          </cell>
          <cell r="C1516" t="str">
            <v>HECK</v>
          </cell>
          <cell r="D1516" t="str">
            <v>THOMAS</v>
          </cell>
          <cell r="E1516" t="str">
            <v>LIDO CAMPINA</v>
          </cell>
          <cell r="F1516" t="str">
            <v>FRM</v>
          </cell>
          <cell r="G1516" t="str">
            <v>C</v>
          </cell>
          <cell r="H1516" t="str">
            <v>HOBBY</v>
          </cell>
          <cell r="I1516" t="str">
            <v>TT</v>
          </cell>
          <cell r="R1516">
            <v>28</v>
          </cell>
          <cell r="S1516">
            <v>35048</v>
          </cell>
          <cell r="T1516" t="str">
            <v>M</v>
          </cell>
          <cell r="W1516" t="str">
            <v>LGKV41CY3</v>
          </cell>
          <cell r="X1516">
            <v>1601188996</v>
          </cell>
          <cell r="AA1516" t="str">
            <v>GERMANIA</v>
          </cell>
          <cell r="AB1516" t="str">
            <v>DEU</v>
          </cell>
          <cell r="AC1516" t="str">
            <v>GER</v>
          </cell>
          <cell r="BR1516">
            <v>569</v>
          </cell>
          <cell r="BS1516">
            <v>30</v>
          </cell>
          <cell r="BT1516">
            <v>25</v>
          </cell>
          <cell r="GW1516">
            <v>1</v>
          </cell>
          <cell r="HT1516">
            <v>1</v>
          </cell>
          <cell r="HZ1516">
            <v>1</v>
          </cell>
          <cell r="IC1516" t="str">
            <v>DA</v>
          </cell>
        </row>
        <row r="1517">
          <cell r="A1517">
            <v>2434</v>
          </cell>
          <cell r="C1517" t="str">
            <v>HEGEDUS</v>
          </cell>
          <cell r="D1517" t="str">
            <v>LORANT</v>
          </cell>
          <cell r="E1517" t="str">
            <v>DITRIDERS DITRĂU</v>
          </cell>
          <cell r="F1517" t="str">
            <v>FRM</v>
          </cell>
          <cell r="G1517" t="str">
            <v>B</v>
          </cell>
          <cell r="H1517" t="str">
            <v>EXPERT</v>
          </cell>
          <cell r="I1517" t="str">
            <v>TT</v>
          </cell>
          <cell r="R1517">
            <v>25</v>
          </cell>
          <cell r="S1517">
            <v>36067</v>
          </cell>
          <cell r="T1517" t="str">
            <v>M</v>
          </cell>
          <cell r="W1517">
            <v>1980929260014</v>
          </cell>
          <cell r="X1517">
            <v>758764769</v>
          </cell>
          <cell r="AA1517" t="str">
            <v>MURES</v>
          </cell>
          <cell r="AB1517" t="str">
            <v>VEST</v>
          </cell>
          <cell r="AC1517" t="str">
            <v>ROU</v>
          </cell>
          <cell r="AD1517" t="str">
            <v>KTM</v>
          </cell>
          <cell r="AE1517" t="str">
            <v>300/2T</v>
          </cell>
        </row>
        <row r="1518">
          <cell r="A1518">
            <v>3285</v>
          </cell>
          <cell r="C1518" t="str">
            <v>HEIL</v>
          </cell>
          <cell r="D1518" t="str">
            <v>FABIAN</v>
          </cell>
          <cell r="E1518" t="str">
            <v>LIDO CAMPINA</v>
          </cell>
          <cell r="F1518" t="str">
            <v>FRM</v>
          </cell>
          <cell r="G1518" t="str">
            <v>B</v>
          </cell>
          <cell r="H1518" t="str">
            <v>EXPERT</v>
          </cell>
          <cell r="I1518" t="str">
            <v>TT</v>
          </cell>
          <cell r="R1518">
            <v>27</v>
          </cell>
          <cell r="S1518">
            <v>35167</v>
          </cell>
          <cell r="T1518" t="str">
            <v>M</v>
          </cell>
          <cell r="W1518" t="str">
            <v>LGKY2M9KV</v>
          </cell>
          <cell r="X1518">
            <v>4915142838163</v>
          </cell>
          <cell r="AA1518" t="str">
            <v>GERMANIA</v>
          </cell>
          <cell r="AB1518" t="str">
            <v>DEU</v>
          </cell>
          <cell r="AC1518" t="str">
            <v>GER</v>
          </cell>
          <cell r="BR1518">
            <v>166</v>
          </cell>
          <cell r="BS1518">
            <v>30</v>
          </cell>
          <cell r="BT1518">
            <v>25</v>
          </cell>
          <cell r="GW1518">
            <v>1</v>
          </cell>
          <cell r="HT1518">
            <v>1</v>
          </cell>
          <cell r="HZ1518">
            <v>1</v>
          </cell>
          <cell r="IC1518" t="str">
            <v>DA</v>
          </cell>
        </row>
        <row r="1519">
          <cell r="A1519">
            <v>2128</v>
          </cell>
          <cell r="C1519" t="str">
            <v>HEIMISDOTTIR BJORK</v>
          </cell>
          <cell r="D1519" t="str">
            <v>THEODORA</v>
          </cell>
          <cell r="E1519" t="str">
            <v>ISLANDA</v>
          </cell>
          <cell r="F1519" t="str">
            <v>MSI</v>
          </cell>
          <cell r="G1519" t="str">
            <v>A</v>
          </cell>
          <cell r="H1519" t="str">
            <v>FETE</v>
          </cell>
          <cell r="I1519" t="str">
            <v>TT</v>
          </cell>
          <cell r="R1519">
            <v>59</v>
          </cell>
          <cell r="S1519">
            <v>23667</v>
          </cell>
          <cell r="T1519" t="str">
            <v>F</v>
          </cell>
          <cell r="W1519" t="str">
            <v>A3019627</v>
          </cell>
          <cell r="X1519">
            <v>3548961312</v>
          </cell>
          <cell r="Y1519" t="str">
            <v>tedda64@simnet.is</v>
          </cell>
          <cell r="AA1519" t="str">
            <v>ISLANDA</v>
          </cell>
          <cell r="AB1519" t="str">
            <v>ISL</v>
          </cell>
          <cell r="AC1519" t="str">
            <v>ISL</v>
          </cell>
          <cell r="AD1519" t="str">
            <v>KTM</v>
          </cell>
        </row>
        <row r="1520">
          <cell r="A1520">
            <v>2843</v>
          </cell>
          <cell r="C1520" t="str">
            <v>HEINE</v>
          </cell>
          <cell r="D1520" t="str">
            <v>ERIK</v>
          </cell>
          <cell r="E1520" t="str">
            <v>SIM 13 BRASOV</v>
          </cell>
          <cell r="F1520" t="str">
            <v>FRM</v>
          </cell>
          <cell r="G1520" t="str">
            <v>A</v>
          </cell>
          <cell r="H1520" t="str">
            <v>MOTO</v>
          </cell>
          <cell r="I1520" t="str">
            <v>TT</v>
          </cell>
          <cell r="R1520">
            <v>42</v>
          </cell>
          <cell r="S1520">
            <v>29767</v>
          </cell>
          <cell r="T1520" t="str">
            <v>M</v>
          </cell>
          <cell r="AA1520" t="str">
            <v>GERMANIA</v>
          </cell>
          <cell r="AB1520" t="str">
            <v>DEU</v>
          </cell>
          <cell r="AC1520" t="str">
            <v>DEU</v>
          </cell>
          <cell r="AD1520" t="str">
            <v xml:space="preserve">KTM </v>
          </cell>
        </row>
        <row r="1521">
          <cell r="A1521">
            <v>633</v>
          </cell>
          <cell r="C1521" t="str">
            <v>HEINIKE </v>
          </cell>
          <cell r="D1521" t="str">
            <v>RICHARD</v>
          </cell>
          <cell r="E1521" t="str">
            <v>GERMANIA</v>
          </cell>
          <cell r="F1521" t="str">
            <v>DMSB</v>
          </cell>
          <cell r="G1521" t="str">
            <v>B</v>
          </cell>
          <cell r="H1521" t="str">
            <v>EXPERT</v>
          </cell>
          <cell r="I1521" t="str">
            <v>TT</v>
          </cell>
          <cell r="R1521">
            <v>35</v>
          </cell>
          <cell r="S1521">
            <v>32594</v>
          </cell>
          <cell r="T1521" t="str">
            <v>M</v>
          </cell>
          <cell r="U1521" t="str">
            <v>B1163770</v>
          </cell>
          <cell r="W1521" t="str">
            <v>LH9FTKGRM</v>
          </cell>
          <cell r="AA1521" t="str">
            <v>GERMANIA</v>
          </cell>
          <cell r="AB1521" t="str">
            <v>DEU</v>
          </cell>
          <cell r="AC1521" t="str">
            <v>GER</v>
          </cell>
        </row>
        <row r="1522">
          <cell r="A1522">
            <v>2505</v>
          </cell>
          <cell r="C1522" t="str">
            <v>HEINZMANN</v>
          </cell>
          <cell r="D1522" t="str">
            <v>MARIUS</v>
          </cell>
          <cell r="E1522" t="str">
            <v>FREE BIKE TEAM</v>
          </cell>
          <cell r="F1522" t="str">
            <v>FRM</v>
          </cell>
          <cell r="G1522" t="str">
            <v>C</v>
          </cell>
          <cell r="H1522" t="str">
            <v>HOBBY</v>
          </cell>
          <cell r="I1522" t="str">
            <v>TT</v>
          </cell>
          <cell r="R1522">
            <v>41</v>
          </cell>
          <cell r="S1522">
            <v>30403</v>
          </cell>
          <cell r="T1522" t="str">
            <v>M</v>
          </cell>
          <cell r="W1522" t="str">
            <v>L8CLP8YNL</v>
          </cell>
          <cell r="X1522">
            <v>725719253</v>
          </cell>
          <cell r="AA1522" t="str">
            <v>GERMANIA</v>
          </cell>
          <cell r="AB1522" t="str">
            <v>DEU</v>
          </cell>
          <cell r="AC1522" t="str">
            <v>GER</v>
          </cell>
          <cell r="AD1522" t="str">
            <v>KTM</v>
          </cell>
          <cell r="DI1522">
            <v>354</v>
          </cell>
          <cell r="DJ1522">
            <v>125</v>
          </cell>
          <cell r="DK1522">
            <v>125</v>
          </cell>
          <cell r="GW1522">
            <v>1</v>
          </cell>
          <cell r="HT1522">
            <v>1</v>
          </cell>
          <cell r="HZ1522">
            <v>1</v>
          </cell>
          <cell r="IC1522" t="str">
            <v>DA</v>
          </cell>
        </row>
        <row r="1523">
          <cell r="A1523">
            <v>3489</v>
          </cell>
          <cell r="C1523" t="str">
            <v>HEKELE</v>
          </cell>
          <cell r="D1523" t="str">
            <v>MICHAL</v>
          </cell>
          <cell r="E1523" t="str">
            <v>LIDO CAMPINA</v>
          </cell>
          <cell r="F1523" t="str">
            <v>FRM</v>
          </cell>
          <cell r="G1523" t="str">
            <v>C</v>
          </cell>
          <cell r="H1523" t="str">
            <v>HOBBY</v>
          </cell>
          <cell r="I1523" t="str">
            <v>TT</v>
          </cell>
          <cell r="R1523">
            <v>41</v>
          </cell>
          <cell r="S1523">
            <v>30088</v>
          </cell>
          <cell r="T1523" t="str">
            <v>M</v>
          </cell>
          <cell r="W1523">
            <v>209531306</v>
          </cell>
          <cell r="X1523">
            <v>420732144249</v>
          </cell>
          <cell r="AA1523" t="str">
            <v>CEHIA</v>
          </cell>
          <cell r="AB1523" t="str">
            <v>CZE</v>
          </cell>
          <cell r="AC1523" t="str">
            <v>CZE</v>
          </cell>
          <cell r="BR1523">
            <v>539</v>
          </cell>
          <cell r="BS1523">
            <v>30</v>
          </cell>
          <cell r="BT1523">
            <v>25</v>
          </cell>
          <cell r="GW1523">
            <v>1</v>
          </cell>
          <cell r="HT1523">
            <v>1</v>
          </cell>
          <cell r="HZ1523">
            <v>1</v>
          </cell>
          <cell r="IC1523" t="str">
            <v>DA</v>
          </cell>
        </row>
        <row r="1524">
          <cell r="A1524">
            <v>3357</v>
          </cell>
          <cell r="C1524" t="str">
            <v>HELD</v>
          </cell>
          <cell r="D1524" t="str">
            <v>THOMAS</v>
          </cell>
          <cell r="E1524" t="str">
            <v>AUSTRIA</v>
          </cell>
          <cell r="F1524" t="str">
            <v>AMF</v>
          </cell>
          <cell r="G1524" t="str">
            <v>D</v>
          </cell>
          <cell r="H1524" t="str">
            <v>HOBBY-S</v>
          </cell>
          <cell r="I1524" t="str">
            <v>TT</v>
          </cell>
          <cell r="R1524">
            <v>57</v>
          </cell>
          <cell r="S1524">
            <v>24333</v>
          </cell>
          <cell r="T1524" t="str">
            <v>M</v>
          </cell>
          <cell r="W1524">
            <v>11696062</v>
          </cell>
          <cell r="X1524">
            <v>436646628517</v>
          </cell>
          <cell r="AA1524" t="str">
            <v>AUSTRIA</v>
          </cell>
          <cell r="AB1524" t="str">
            <v>AUT</v>
          </cell>
          <cell r="AC1524" t="str">
            <v>AUT</v>
          </cell>
          <cell r="BR1524">
            <v>623</v>
          </cell>
        </row>
        <row r="1525">
          <cell r="A1525">
            <v>3425</v>
          </cell>
          <cell r="C1525" t="str">
            <v>HENSEL</v>
          </cell>
          <cell r="D1525" t="str">
            <v xml:space="preserve">PAUL  </v>
          </cell>
          <cell r="E1525" t="str">
            <v>GERMANIA</v>
          </cell>
          <cell r="F1525" t="str">
            <v>DMSB</v>
          </cell>
          <cell r="G1525" t="str">
            <v>C</v>
          </cell>
          <cell r="H1525" t="str">
            <v>HOBBY</v>
          </cell>
          <cell r="I1525" t="str">
            <v>TT</v>
          </cell>
          <cell r="R1525">
            <v>42</v>
          </cell>
          <cell r="S1525">
            <v>29935</v>
          </cell>
          <cell r="T1525" t="str">
            <v>M</v>
          </cell>
          <cell r="W1525" t="str">
            <v>L6HPPXRYW</v>
          </cell>
          <cell r="X1525">
            <v>17622117263</v>
          </cell>
          <cell r="AA1525" t="str">
            <v>GERMANIA</v>
          </cell>
          <cell r="AB1525" t="str">
            <v>DEU</v>
          </cell>
          <cell r="AC1525" t="str">
            <v>GER</v>
          </cell>
          <cell r="BR1525">
            <v>452</v>
          </cell>
          <cell r="BS1525" t="str">
            <v>SP</v>
          </cell>
          <cell r="BT1525" t="str">
            <v>SP</v>
          </cell>
        </row>
        <row r="1526">
          <cell r="A1526">
            <v>3960</v>
          </cell>
          <cell r="C1526" t="str">
            <v>HENSEN</v>
          </cell>
          <cell r="D1526" t="str">
            <v>IDA</v>
          </cell>
          <cell r="E1526" t="str">
            <v>GERMANIA</v>
          </cell>
          <cell r="F1526" t="str">
            <v>DMSB</v>
          </cell>
          <cell r="G1526" t="str">
            <v>A</v>
          </cell>
          <cell r="H1526" t="str">
            <v>FETE</v>
          </cell>
          <cell r="I1526" t="str">
            <v>TT</v>
          </cell>
          <cell r="M1526" t="str">
            <v>SP</v>
          </cell>
          <cell r="N1526" t="str">
            <v>SP</v>
          </cell>
          <cell r="R1526">
            <v>31</v>
          </cell>
          <cell r="S1526">
            <v>33976</v>
          </cell>
          <cell r="T1526" t="str">
            <v>F</v>
          </cell>
          <cell r="W1526" t="str">
            <v>C1M654WGG</v>
          </cell>
          <cell r="X1526">
            <v>4530497791</v>
          </cell>
          <cell r="AA1526" t="str">
            <v>GERMANIA</v>
          </cell>
          <cell r="AB1526" t="str">
            <v>DEU</v>
          </cell>
          <cell r="AC1526" t="str">
            <v>GER</v>
          </cell>
          <cell r="AD1526" t="str">
            <v>KTM</v>
          </cell>
          <cell r="FL1526">
            <v>373</v>
          </cell>
          <cell r="FM1526" t="str">
            <v>SP</v>
          </cell>
          <cell r="FN1526" t="str">
            <v>SP</v>
          </cell>
        </row>
        <row r="1527">
          <cell r="A1527">
            <v>3785</v>
          </cell>
          <cell r="C1527" t="str">
            <v>HERBERT</v>
          </cell>
          <cell r="D1527" t="str">
            <v>DANIEL JOSUA</v>
          </cell>
          <cell r="E1527" t="str">
            <v>ENDURO BISTRITA</v>
          </cell>
          <cell r="F1527" t="str">
            <v>FRM</v>
          </cell>
          <cell r="G1527" t="str">
            <v>B</v>
          </cell>
          <cell r="H1527" t="str">
            <v>EXPERT</v>
          </cell>
          <cell r="I1527" t="str">
            <v>TT</v>
          </cell>
          <cell r="R1527">
            <v>21</v>
          </cell>
          <cell r="S1527">
            <v>37538</v>
          </cell>
          <cell r="T1527" t="str">
            <v>M</v>
          </cell>
          <cell r="AA1527" t="str">
            <v>NOUA ZEELANDA</v>
          </cell>
          <cell r="AB1527" t="str">
            <v>NZL</v>
          </cell>
          <cell r="AC1527" t="str">
            <v>NZL</v>
          </cell>
        </row>
        <row r="1528">
          <cell r="A1528">
            <v>2632</v>
          </cell>
          <cell r="C1528" t="str">
            <v>HERBERT</v>
          </cell>
          <cell r="D1528" t="str">
            <v>GRANT ANTHONY</v>
          </cell>
          <cell r="E1528" t="str">
            <v>ENDURO BISTRITA</v>
          </cell>
          <cell r="F1528" t="str">
            <v>FRM</v>
          </cell>
          <cell r="G1528" t="str">
            <v>A</v>
          </cell>
          <cell r="H1528" t="str">
            <v>VET</v>
          </cell>
          <cell r="I1528" t="str">
            <v>TT</v>
          </cell>
          <cell r="R1528">
            <v>54</v>
          </cell>
          <cell r="S1528">
            <v>25434</v>
          </cell>
          <cell r="T1528" t="str">
            <v>M</v>
          </cell>
          <cell r="W1528" t="str">
            <v>LT499130</v>
          </cell>
          <cell r="X1528">
            <v>733174795</v>
          </cell>
          <cell r="AA1528" t="str">
            <v>NOUA ZEELANDA</v>
          </cell>
          <cell r="AB1528" t="str">
            <v>NZL</v>
          </cell>
          <cell r="AC1528" t="str">
            <v>NZL</v>
          </cell>
          <cell r="AD1528" t="str">
            <v>KTM</v>
          </cell>
          <cell r="AE1528" t="str">
            <v>300/TPI</v>
          </cell>
        </row>
        <row r="1529">
          <cell r="A1529">
            <v>3318</v>
          </cell>
          <cell r="C1529" t="str">
            <v>HERBITSCHEK</v>
          </cell>
          <cell r="D1529" t="str">
            <v>RAPHAEL</v>
          </cell>
          <cell r="E1529" t="str">
            <v>AUSTRIA</v>
          </cell>
          <cell r="F1529" t="str">
            <v>AMF</v>
          </cell>
          <cell r="G1529" t="str">
            <v>B</v>
          </cell>
          <cell r="H1529" t="str">
            <v>EXPERT</v>
          </cell>
          <cell r="I1529" t="str">
            <v>TT</v>
          </cell>
          <cell r="M1529" t="str">
            <v>SP</v>
          </cell>
          <cell r="N1529" t="str">
            <v>SP</v>
          </cell>
          <cell r="R1529">
            <v>16</v>
          </cell>
          <cell r="S1529">
            <v>39401</v>
          </cell>
          <cell r="T1529" t="str">
            <v>M</v>
          </cell>
          <cell r="W1529">
            <v>15112003</v>
          </cell>
          <cell r="X1529">
            <v>436642052119</v>
          </cell>
          <cell r="AA1529" t="str">
            <v>AUSTRIA</v>
          </cell>
          <cell r="AB1529" t="str">
            <v>AUT</v>
          </cell>
          <cell r="AC1529" t="str">
            <v>AUT</v>
          </cell>
          <cell r="AD1529" t="str">
            <v>BETA</v>
          </cell>
          <cell r="BR1529">
            <v>242</v>
          </cell>
          <cell r="BS1529" t="str">
            <v>SP</v>
          </cell>
          <cell r="BT1529" t="str">
            <v>SP</v>
          </cell>
          <cell r="FL1529">
            <v>128</v>
          </cell>
          <cell r="FM1529" t="str">
            <v>SP</v>
          </cell>
          <cell r="FN1529" t="str">
            <v>SP</v>
          </cell>
        </row>
        <row r="1530">
          <cell r="A1530">
            <v>634</v>
          </cell>
          <cell r="C1530" t="str">
            <v>HERCIU DOBOS</v>
          </cell>
          <cell r="D1530" t="str">
            <v>PAUL</v>
          </cell>
          <cell r="E1530" t="str">
            <v xml:space="preserve">HARD ENDURO TG. NEAMT </v>
          </cell>
          <cell r="F1530" t="str">
            <v>FRM</v>
          </cell>
          <cell r="G1530" t="str">
            <v>C</v>
          </cell>
          <cell r="H1530" t="str">
            <v>HOBBY</v>
          </cell>
          <cell r="I1530" t="str">
            <v>TT</v>
          </cell>
          <cell r="R1530">
            <v>28</v>
          </cell>
          <cell r="S1530">
            <v>34953</v>
          </cell>
          <cell r="T1530" t="str">
            <v>M</v>
          </cell>
          <cell r="W1530">
            <v>1950911046239</v>
          </cell>
          <cell r="X1530">
            <v>747842129</v>
          </cell>
          <cell r="Z1530">
            <v>743307884</v>
          </cell>
          <cell r="AA1530" t="str">
            <v>BACAU</v>
          </cell>
          <cell r="AB1530" t="str">
            <v>EST</v>
          </cell>
          <cell r="AC1530" t="str">
            <v>ROU</v>
          </cell>
          <cell r="AD1530" t="str">
            <v>KTM</v>
          </cell>
          <cell r="AE1530" t="str">
            <v>250/2T</v>
          </cell>
        </row>
        <row r="1531">
          <cell r="A1531">
            <v>635</v>
          </cell>
          <cell r="C1531" t="str">
            <v>HERDA</v>
          </cell>
          <cell r="D1531" t="str">
            <v>ROBERT</v>
          </cell>
          <cell r="E1531" t="str">
            <v>ACS ODOBESTI</v>
          </cell>
          <cell r="F1531" t="str">
            <v>FRM</v>
          </cell>
          <cell r="G1531" t="str">
            <v>A</v>
          </cell>
          <cell r="H1531" t="str">
            <v>ATV</v>
          </cell>
          <cell r="I1531" t="str">
            <v>TT</v>
          </cell>
          <cell r="R1531">
            <v>31</v>
          </cell>
          <cell r="S1531">
            <v>33927</v>
          </cell>
          <cell r="T1531" t="str">
            <v>M</v>
          </cell>
          <cell r="W1531">
            <v>1921119134143</v>
          </cell>
          <cell r="X1531">
            <v>752124149</v>
          </cell>
          <cell r="AA1531" t="str">
            <v>CONSTANTA</v>
          </cell>
          <cell r="AB1531" t="str">
            <v>EST</v>
          </cell>
          <cell r="AC1531" t="str">
            <v>ROU</v>
          </cell>
          <cell r="AD1531" t="str">
            <v>CAN AM</v>
          </cell>
        </row>
        <row r="1532">
          <cell r="A1532">
            <v>2780</v>
          </cell>
          <cell r="C1532" t="str">
            <v>HERDA</v>
          </cell>
          <cell r="D1532" t="str">
            <v>ROBERT</v>
          </cell>
          <cell r="E1532" t="str">
            <v>ATH RACING FLORESTI</v>
          </cell>
          <cell r="F1532" t="str">
            <v>FRM</v>
          </cell>
          <cell r="G1532" t="str">
            <v>C</v>
          </cell>
          <cell r="H1532" t="str">
            <v>SSV</v>
          </cell>
          <cell r="I1532" t="str">
            <v>TT</v>
          </cell>
          <cell r="R1532">
            <v>31</v>
          </cell>
          <cell r="S1532">
            <v>33927</v>
          </cell>
          <cell r="T1532" t="str">
            <v>M</v>
          </cell>
          <cell r="W1532">
            <v>1921119134143</v>
          </cell>
          <cell r="X1532">
            <v>752124149</v>
          </cell>
          <cell r="AA1532" t="str">
            <v>CONSTANTA</v>
          </cell>
          <cell r="AB1532" t="str">
            <v>EST</v>
          </cell>
          <cell r="AC1532" t="str">
            <v>ROU</v>
          </cell>
          <cell r="AD1532" t="str">
            <v>CAN AM</v>
          </cell>
        </row>
        <row r="1533">
          <cell r="A1533">
            <v>2041</v>
          </cell>
          <cell r="C1533" t="str">
            <v>HERDMANN</v>
          </cell>
          <cell r="D1533" t="str">
            <v>CHRISTIAN</v>
          </cell>
          <cell r="E1533" t="str">
            <v>HAITA DEVA</v>
          </cell>
          <cell r="F1533" t="str">
            <v>FRM</v>
          </cell>
          <cell r="G1533" t="str">
            <v>C</v>
          </cell>
          <cell r="H1533" t="str">
            <v>HOBBY</v>
          </cell>
          <cell r="I1533" t="str">
            <v>TT</v>
          </cell>
          <cell r="R1533">
            <v>33</v>
          </cell>
          <cell r="S1533">
            <v>33255</v>
          </cell>
          <cell r="T1533" t="str">
            <v>M</v>
          </cell>
          <cell r="W1533" t="str">
            <v>R556TJT98</v>
          </cell>
          <cell r="X1533" t="str">
            <v>00491721028260</v>
          </cell>
          <cell r="Y1533" t="str">
            <v>christianherdmann@t-online.de</v>
          </cell>
          <cell r="AA1533" t="str">
            <v>GERMANIA</v>
          </cell>
          <cell r="AB1533" t="str">
            <v>DEU</v>
          </cell>
          <cell r="AC1533" t="str">
            <v>GER</v>
          </cell>
          <cell r="AD1533" t="str">
            <v>KTM</v>
          </cell>
          <cell r="BR1533">
            <v>498</v>
          </cell>
          <cell r="BS1533">
            <v>30</v>
          </cell>
          <cell r="BT1533">
            <v>25</v>
          </cell>
          <cell r="GW1533">
            <v>1</v>
          </cell>
          <cell r="HT1533">
            <v>1</v>
          </cell>
          <cell r="HZ1533">
            <v>1</v>
          </cell>
          <cell r="IC1533" t="str">
            <v>DA</v>
          </cell>
        </row>
        <row r="1534">
          <cell r="A1534">
            <v>636</v>
          </cell>
          <cell r="C1534" t="str">
            <v>HERMENEANU</v>
          </cell>
          <cell r="D1534" t="str">
            <v>MARIAN</v>
          </cell>
          <cell r="E1534" t="str">
            <v>MOTOKRON RACING TEAM</v>
          </cell>
          <cell r="F1534" t="str">
            <v>FRM</v>
          </cell>
          <cell r="G1534" t="str">
            <v>C</v>
          </cell>
          <cell r="H1534" t="str">
            <v>HOBBY</v>
          </cell>
          <cell r="I1534" t="str">
            <v>TT</v>
          </cell>
          <cell r="R1534">
            <v>36</v>
          </cell>
          <cell r="S1534">
            <v>31989</v>
          </cell>
          <cell r="T1534" t="str">
            <v>M</v>
          </cell>
          <cell r="W1534">
            <v>1870731080101</v>
          </cell>
          <cell r="X1534">
            <v>741782466</v>
          </cell>
          <cell r="Z1534">
            <v>720401399</v>
          </cell>
          <cell r="AA1534" t="str">
            <v>BRASOV</v>
          </cell>
          <cell r="AB1534" t="str">
            <v>EST</v>
          </cell>
          <cell r="AC1534" t="str">
            <v>ROU</v>
          </cell>
          <cell r="AD1534" t="str">
            <v>KTM</v>
          </cell>
          <cell r="AE1534" t="str">
            <v>300/2T</v>
          </cell>
          <cell r="CN1534">
            <v>377</v>
          </cell>
          <cell r="CO1534">
            <v>125</v>
          </cell>
          <cell r="CP1534">
            <v>125</v>
          </cell>
          <cell r="ET1534">
            <v>308</v>
          </cell>
          <cell r="EU1534">
            <v>125</v>
          </cell>
          <cell r="EV1534">
            <v>125</v>
          </cell>
          <cell r="GW1534">
            <v>1</v>
          </cell>
          <cell r="HT1534">
            <v>1</v>
          </cell>
          <cell r="HZ1534">
            <v>1</v>
          </cell>
          <cell r="IC1534" t="str">
            <v>DA</v>
          </cell>
        </row>
        <row r="1535">
          <cell r="A1535">
            <v>2255</v>
          </cell>
          <cell r="C1535" t="str">
            <v>HERRMANN</v>
          </cell>
          <cell r="D1535" t="str">
            <v>KONSTANTIN</v>
          </cell>
          <cell r="E1535" t="str">
            <v>HAITA DEVA</v>
          </cell>
          <cell r="F1535" t="str">
            <v>FRM</v>
          </cell>
          <cell r="G1535" t="str">
            <v>C</v>
          </cell>
          <cell r="H1535" t="str">
            <v>HOBBY</v>
          </cell>
          <cell r="I1535" t="str">
            <v>TT</v>
          </cell>
          <cell r="R1535">
            <v>30</v>
          </cell>
          <cell r="S1535">
            <v>34294</v>
          </cell>
          <cell r="T1535" t="str">
            <v>M</v>
          </cell>
          <cell r="W1535" t="str">
            <v>LCWX7VRPZ</v>
          </cell>
          <cell r="X1535">
            <v>15222732999</v>
          </cell>
          <cell r="Y1535" t="str">
            <v>konstantin.herrmann@gmx.net</v>
          </cell>
          <cell r="AA1535" t="str">
            <v>GERMANIA</v>
          </cell>
          <cell r="AB1535" t="str">
            <v>DEU</v>
          </cell>
          <cell r="AC1535" t="str">
            <v>GER</v>
          </cell>
          <cell r="AD1535" t="str">
            <v>KTM</v>
          </cell>
          <cell r="BR1535">
            <v>541</v>
          </cell>
          <cell r="BS1535">
            <v>30</v>
          </cell>
          <cell r="BT1535">
            <v>25</v>
          </cell>
          <cell r="GW1535">
            <v>1</v>
          </cell>
          <cell r="HT1535">
            <v>1</v>
          </cell>
          <cell r="HZ1535">
            <v>1</v>
          </cell>
          <cell r="IC1535" t="str">
            <v>DA</v>
          </cell>
        </row>
        <row r="1536">
          <cell r="A1536">
            <v>3283</v>
          </cell>
          <cell r="C1536" t="str">
            <v>HERSCHE</v>
          </cell>
          <cell r="D1536" t="str">
            <v>YVES</v>
          </cell>
          <cell r="E1536" t="str">
            <v>ELVETIA</v>
          </cell>
          <cell r="F1536" t="str">
            <v>FMS</v>
          </cell>
          <cell r="G1536" t="str">
            <v>A</v>
          </cell>
          <cell r="H1536" t="str">
            <v>VET</v>
          </cell>
          <cell r="I1536" t="str">
            <v>TT</v>
          </cell>
          <cell r="R1536">
            <v>52</v>
          </cell>
          <cell r="S1536">
            <v>26225</v>
          </cell>
          <cell r="T1536" t="str">
            <v>M</v>
          </cell>
          <cell r="W1536" t="str">
            <v>E1647394</v>
          </cell>
          <cell r="X1536">
            <v>4179617572</v>
          </cell>
          <cell r="AA1536" t="str">
            <v>ELVETIA</v>
          </cell>
          <cell r="AB1536" t="str">
            <v>CHE</v>
          </cell>
          <cell r="BR1536" t="str">
            <v>???</v>
          </cell>
        </row>
        <row r="1537">
          <cell r="A1537">
            <v>4038</v>
          </cell>
          <cell r="C1537" t="str">
            <v>HEVESI</v>
          </cell>
          <cell r="D1537" t="str">
            <v>MARIANNA</v>
          </cell>
          <cell r="E1537" t="str">
            <v>HE MARAMURES</v>
          </cell>
          <cell r="F1537" t="str">
            <v>FRM</v>
          </cell>
          <cell r="G1537" t="str">
            <v>C</v>
          </cell>
          <cell r="H1537" t="str">
            <v>SSV</v>
          </cell>
          <cell r="I1537" t="str">
            <v>TT</v>
          </cell>
          <cell r="R1537">
            <v>35</v>
          </cell>
          <cell r="S1537">
            <v>32339</v>
          </cell>
          <cell r="T1537" t="str">
            <v>F</v>
          </cell>
          <cell r="W1537" t="str">
            <v>678359RE</v>
          </cell>
          <cell r="X1537">
            <v>36704169571</v>
          </cell>
          <cell r="AA1537" t="str">
            <v>UNGARIA</v>
          </cell>
          <cell r="AB1537" t="str">
            <v>HUN</v>
          </cell>
          <cell r="AC1537" t="str">
            <v>HUN</v>
          </cell>
          <cell r="AZ1537">
            <v>420</v>
          </cell>
          <cell r="BA1537">
            <v>125</v>
          </cell>
          <cell r="BB1537">
            <v>125</v>
          </cell>
        </row>
        <row r="1538">
          <cell r="A1538">
            <v>2639</v>
          </cell>
          <cell r="C1538" t="str">
            <v>HEVESI</v>
          </cell>
          <cell r="D1538" t="str">
            <v>VIKTOR</v>
          </cell>
          <cell r="E1538" t="str">
            <v>DITRIDERS DITRĂU</v>
          </cell>
          <cell r="F1538" t="str">
            <v>FRM</v>
          </cell>
          <cell r="G1538" t="str">
            <v>B</v>
          </cell>
          <cell r="H1538" t="str">
            <v>EXPERT</v>
          </cell>
          <cell r="I1538" t="str">
            <v>TT</v>
          </cell>
          <cell r="R1538">
            <v>45</v>
          </cell>
          <cell r="S1538">
            <v>28730</v>
          </cell>
          <cell r="T1538" t="str">
            <v>M</v>
          </cell>
          <cell r="W1538" t="str">
            <v>806264RA</v>
          </cell>
          <cell r="X1538">
            <v>36703304361</v>
          </cell>
          <cell r="AA1538" t="str">
            <v>UNGARIA</v>
          </cell>
          <cell r="AB1538" t="str">
            <v>HUN</v>
          </cell>
          <cell r="AC1538" t="str">
            <v>HUN</v>
          </cell>
          <cell r="AD1538" t="str">
            <v>GAS GAS</v>
          </cell>
          <cell r="BI1538">
            <v>123</v>
          </cell>
          <cell r="BJ1538">
            <v>30</v>
          </cell>
          <cell r="BK1538">
            <v>25</v>
          </cell>
          <cell r="CH1538">
            <v>127</v>
          </cell>
          <cell r="CI1538">
            <v>125</v>
          </cell>
          <cell r="CJ1538">
            <v>125</v>
          </cell>
          <cell r="CN1538">
            <v>160</v>
          </cell>
          <cell r="CO1538">
            <v>125</v>
          </cell>
          <cell r="CP1538">
            <v>125</v>
          </cell>
          <cell r="DI1538">
            <v>125</v>
          </cell>
          <cell r="DJ1538">
            <v>125</v>
          </cell>
          <cell r="DK1538">
            <v>125</v>
          </cell>
          <cell r="GW1538">
            <v>1</v>
          </cell>
          <cell r="HT1538">
            <v>1</v>
          </cell>
          <cell r="HZ1538">
            <v>1</v>
          </cell>
          <cell r="IC1538" t="str">
            <v>DA</v>
          </cell>
        </row>
        <row r="1539">
          <cell r="A1539">
            <v>3858</v>
          </cell>
          <cell r="C1539" t="str">
            <v>HEYMANN</v>
          </cell>
          <cell r="D1539" t="str">
            <v>EDU</v>
          </cell>
          <cell r="E1539" t="str">
            <v>ATH RACING FLORESTI</v>
          </cell>
          <cell r="F1539" t="str">
            <v>FRM</v>
          </cell>
          <cell r="G1539" t="str">
            <v>A</v>
          </cell>
          <cell r="H1539" t="str">
            <v>ATV</v>
          </cell>
          <cell r="I1539" t="str">
            <v>TT</v>
          </cell>
          <cell r="R1539">
            <v>63</v>
          </cell>
          <cell r="S1539">
            <v>22106</v>
          </cell>
          <cell r="T1539" t="str">
            <v>M</v>
          </cell>
          <cell r="W1539" t="str">
            <v>L1G8C9K5K</v>
          </cell>
          <cell r="AA1539" t="str">
            <v>GERMANIA</v>
          </cell>
          <cell r="AB1539" t="str">
            <v>DEU</v>
          </cell>
          <cell r="AC1539" t="str">
            <v>GER</v>
          </cell>
          <cell r="AD1539" t="str">
            <v>CAN AM</v>
          </cell>
          <cell r="AE1539" t="str">
            <v>O800</v>
          </cell>
        </row>
        <row r="1540">
          <cell r="A1540">
            <v>637</v>
          </cell>
          <cell r="C1540" t="str">
            <v>HICEA</v>
          </cell>
          <cell r="D1540" t="str">
            <v>ALEXANDRU</v>
          </cell>
          <cell r="E1540" t="str">
            <v>MASTER BIKE CLUJ</v>
          </cell>
          <cell r="F1540" t="str">
            <v>FRM</v>
          </cell>
          <cell r="G1540" t="str">
            <v>C</v>
          </cell>
          <cell r="H1540" t="str">
            <v>HOBBY</v>
          </cell>
          <cell r="I1540" t="str">
            <v>TT</v>
          </cell>
          <cell r="R1540">
            <v>34</v>
          </cell>
          <cell r="S1540">
            <v>32852</v>
          </cell>
          <cell r="T1540" t="str">
            <v>M</v>
          </cell>
          <cell r="W1540">
            <v>1891210314025</v>
          </cell>
          <cell r="X1540">
            <v>745805180</v>
          </cell>
          <cell r="Z1540">
            <v>757350935</v>
          </cell>
          <cell r="AA1540" t="str">
            <v>SALAJ</v>
          </cell>
          <cell r="AB1540" t="str">
            <v>VEST</v>
          </cell>
          <cell r="AC1540" t="str">
            <v>ROU</v>
          </cell>
          <cell r="AD1540" t="str">
            <v>BETA</v>
          </cell>
          <cell r="AE1540" t="str">
            <v>300/2T</v>
          </cell>
        </row>
        <row r="1541">
          <cell r="A1541">
            <v>638</v>
          </cell>
          <cell r="C1541" t="str">
            <v>HICEA</v>
          </cell>
          <cell r="D1541" t="str">
            <v>MIHAI ANDREI</v>
          </cell>
          <cell r="E1541" t="str">
            <v>MASTER BIKE CLUJ</v>
          </cell>
          <cell r="F1541" t="str">
            <v>FRM</v>
          </cell>
          <cell r="G1541" t="str">
            <v>C</v>
          </cell>
          <cell r="H1541" t="str">
            <v>HOBBY</v>
          </cell>
          <cell r="I1541" t="str">
            <v>TT</v>
          </cell>
          <cell r="R1541">
            <v>40</v>
          </cell>
          <cell r="S1541">
            <v>30603</v>
          </cell>
          <cell r="T1541" t="str">
            <v>M</v>
          </cell>
          <cell r="W1541">
            <v>1831014314003</v>
          </cell>
          <cell r="X1541">
            <v>745707642</v>
          </cell>
          <cell r="Z1541">
            <v>740060617</v>
          </cell>
          <cell r="AA1541" t="str">
            <v>SALAJ</v>
          </cell>
          <cell r="AB1541" t="str">
            <v>VEST</v>
          </cell>
          <cell r="AC1541" t="str">
            <v>ROU</v>
          </cell>
          <cell r="AD1541" t="str">
            <v>KTM</v>
          </cell>
          <cell r="AE1541" t="str">
            <v>250/2T</v>
          </cell>
        </row>
        <row r="1542">
          <cell r="A1542">
            <v>3795</v>
          </cell>
          <cell r="C1542" t="str">
            <v>HIDAN</v>
          </cell>
          <cell r="D1542" t="str">
            <v>ILINCA</v>
          </cell>
          <cell r="E1542" t="str">
            <v>REGIUNILE UNITE</v>
          </cell>
          <cell r="F1542" t="str">
            <v>FRM</v>
          </cell>
          <cell r="G1542" t="str">
            <v>A</v>
          </cell>
          <cell r="H1542" t="str">
            <v>JUN III</v>
          </cell>
          <cell r="I1542" t="str">
            <v>V</v>
          </cell>
          <cell r="M1542" t="str">
            <v>EXP 15-02</v>
          </cell>
          <cell r="Q1542" t="str">
            <v>ok</v>
          </cell>
          <cell r="R1542">
            <v>6</v>
          </cell>
          <cell r="S1542">
            <v>43092</v>
          </cell>
          <cell r="T1542" t="str">
            <v>F</v>
          </cell>
          <cell r="W1542">
            <v>6171223125860</v>
          </cell>
          <cell r="X1542">
            <v>741597334</v>
          </cell>
          <cell r="Z1542">
            <v>745815527</v>
          </cell>
          <cell r="AA1542" t="str">
            <v>CLUJ</v>
          </cell>
          <cell r="AB1542" t="str">
            <v>VEST</v>
          </cell>
          <cell r="AC1542" t="str">
            <v>ROU</v>
          </cell>
          <cell r="AD1542" t="str">
            <v>YAMAHA</v>
          </cell>
          <cell r="AE1542" t="str">
            <v>50 A</v>
          </cell>
          <cell r="EE1542">
            <v>10</v>
          </cell>
          <cell r="EF1542" t="str">
            <v>L</v>
          </cell>
          <cell r="EG1542">
            <v>125</v>
          </cell>
          <cell r="HL1542">
            <v>1</v>
          </cell>
          <cell r="HV1542">
            <v>1</v>
          </cell>
          <cell r="HZ1542">
            <v>1</v>
          </cell>
          <cell r="IC1542" t="str">
            <v>DA</v>
          </cell>
        </row>
        <row r="1543">
          <cell r="A1543">
            <v>2650</v>
          </cell>
          <cell r="C1543" t="str">
            <v>HIDAN</v>
          </cell>
          <cell r="D1543" t="str">
            <v>MATEI</v>
          </cell>
          <cell r="E1543" t="str">
            <v>REGIUNILE UNITE</v>
          </cell>
          <cell r="F1543" t="str">
            <v>FRM</v>
          </cell>
          <cell r="G1543" t="str">
            <v>A</v>
          </cell>
          <cell r="H1543" t="str">
            <v>JUN III</v>
          </cell>
          <cell r="I1543" t="str">
            <v>V</v>
          </cell>
          <cell r="M1543" t="str">
            <v>EXP 15-02</v>
          </cell>
          <cell r="Q1543" t="str">
            <v>ok</v>
          </cell>
          <cell r="R1543">
            <v>7</v>
          </cell>
          <cell r="S1543">
            <v>42591</v>
          </cell>
          <cell r="T1543" t="str">
            <v>M</v>
          </cell>
          <cell r="W1543">
            <v>5160809125787</v>
          </cell>
          <cell r="X1543">
            <v>745815527</v>
          </cell>
          <cell r="Z1543">
            <v>745815527</v>
          </cell>
          <cell r="AA1543" t="str">
            <v>CLUJ</v>
          </cell>
          <cell r="AB1543" t="str">
            <v>VEST</v>
          </cell>
          <cell r="AC1543" t="str">
            <v>ROU</v>
          </cell>
          <cell r="AD1543" t="str">
            <v>GAS GAS</v>
          </cell>
          <cell r="AE1543" t="str">
            <v>50 A</v>
          </cell>
          <cell r="EE1543">
            <v>98</v>
          </cell>
          <cell r="EF1543" t="str">
            <v>L</v>
          </cell>
          <cell r="EG1543">
            <v>125</v>
          </cell>
          <cell r="HL1543">
            <v>1</v>
          </cell>
          <cell r="HV1543">
            <v>1</v>
          </cell>
          <cell r="HZ1543">
            <v>1</v>
          </cell>
          <cell r="IC1543" t="str">
            <v>DA</v>
          </cell>
        </row>
        <row r="1544">
          <cell r="A1544">
            <v>3422</v>
          </cell>
          <cell r="C1544" t="str">
            <v>HIEBL</v>
          </cell>
          <cell r="D1544" t="str">
            <v>KURT</v>
          </cell>
          <cell r="E1544" t="str">
            <v>LIDO CAMPINA</v>
          </cell>
          <cell r="F1544" t="str">
            <v>FRM</v>
          </cell>
          <cell r="G1544" t="str">
            <v>C</v>
          </cell>
          <cell r="H1544" t="str">
            <v>HOBBY</v>
          </cell>
          <cell r="I1544" t="str">
            <v>TT</v>
          </cell>
          <cell r="R1544">
            <v>55</v>
          </cell>
          <cell r="S1544">
            <v>24958</v>
          </cell>
          <cell r="T1544" t="str">
            <v>M</v>
          </cell>
          <cell r="W1544" t="str">
            <v>U4453413</v>
          </cell>
          <cell r="X1544">
            <v>436648110763</v>
          </cell>
          <cell r="AA1544" t="str">
            <v>AUSTRIA</v>
          </cell>
          <cell r="AB1544" t="str">
            <v>AUT</v>
          </cell>
          <cell r="AC1544" t="str">
            <v>AUT</v>
          </cell>
          <cell r="BR1544">
            <v>448</v>
          </cell>
          <cell r="BS1544">
            <v>30</v>
          </cell>
          <cell r="BT1544">
            <v>25</v>
          </cell>
          <cell r="GW1544">
            <v>1</v>
          </cell>
          <cell r="HT1544">
            <v>1</v>
          </cell>
          <cell r="HZ1544">
            <v>1</v>
          </cell>
          <cell r="IC1544" t="str">
            <v>DA</v>
          </cell>
        </row>
        <row r="1545">
          <cell r="A1545">
            <v>3298</v>
          </cell>
          <cell r="C1545" t="str">
            <v>HIEBL</v>
          </cell>
          <cell r="D1545" t="str">
            <v>TOBIAS</v>
          </cell>
          <cell r="E1545" t="str">
            <v>LIDO CAMPINA</v>
          </cell>
          <cell r="F1545" t="str">
            <v>FRM</v>
          </cell>
          <cell r="G1545" t="str">
            <v>B</v>
          </cell>
          <cell r="H1545" t="str">
            <v>EXPERT</v>
          </cell>
          <cell r="I1545" t="str">
            <v>TT</v>
          </cell>
          <cell r="R1545">
            <v>25</v>
          </cell>
          <cell r="S1545">
            <v>36066</v>
          </cell>
          <cell r="T1545" t="str">
            <v>M</v>
          </cell>
          <cell r="W1545" t="str">
            <v>P.7629792</v>
          </cell>
          <cell r="X1545">
            <v>436643449239</v>
          </cell>
          <cell r="AA1545" t="str">
            <v>AUSTRIA</v>
          </cell>
          <cell r="AB1545" t="str">
            <v>AUT</v>
          </cell>
          <cell r="AC1545" t="str">
            <v>AUT</v>
          </cell>
          <cell r="BR1545">
            <v>194</v>
          </cell>
          <cell r="BS1545">
            <v>30</v>
          </cell>
          <cell r="BT1545">
            <v>25</v>
          </cell>
          <cell r="GW1545">
            <v>1</v>
          </cell>
          <cell r="HT1545">
            <v>1</v>
          </cell>
          <cell r="HZ1545">
            <v>1</v>
          </cell>
          <cell r="IC1545" t="str">
            <v>DA</v>
          </cell>
        </row>
        <row r="1546">
          <cell r="A1546">
            <v>639</v>
          </cell>
          <cell r="C1546" t="str">
            <v>HIELSCHER</v>
          </cell>
          <cell r="D1546" t="str">
            <v>DAVID</v>
          </cell>
          <cell r="E1546" t="str">
            <v>HAITA DEVA</v>
          </cell>
          <cell r="F1546" t="str">
            <v>FRM</v>
          </cell>
          <cell r="G1546" t="str">
            <v>B</v>
          </cell>
          <cell r="H1546" t="str">
            <v>EXPERT</v>
          </cell>
          <cell r="I1546" t="str">
            <v>TT</v>
          </cell>
          <cell r="R1546">
            <v>41</v>
          </cell>
          <cell r="S1546">
            <v>30406</v>
          </cell>
          <cell r="T1546" t="str">
            <v>M</v>
          </cell>
          <cell r="W1546" t="str">
            <v>L6JNOWCLR</v>
          </cell>
          <cell r="X1546">
            <v>1723661573</v>
          </cell>
          <cell r="AA1546" t="str">
            <v>GERMANIA</v>
          </cell>
          <cell r="AB1546" t="str">
            <v>DEU</v>
          </cell>
          <cell r="AC1546" t="str">
            <v>GER</v>
          </cell>
        </row>
        <row r="1547">
          <cell r="A1547">
            <v>640</v>
          </cell>
          <cell r="C1547" t="str">
            <v>HILLAR</v>
          </cell>
          <cell r="D1547" t="str">
            <v>LESZEK</v>
          </cell>
          <cell r="E1547" t="str">
            <v>HAITA DEVA</v>
          </cell>
          <cell r="F1547" t="str">
            <v>FRM</v>
          </cell>
          <cell r="G1547" t="str">
            <v>C</v>
          </cell>
          <cell r="H1547" t="str">
            <v>HOBBY</v>
          </cell>
          <cell r="I1547" t="str">
            <v>TT</v>
          </cell>
          <cell r="R1547">
            <v>35</v>
          </cell>
          <cell r="S1547">
            <v>32297</v>
          </cell>
          <cell r="T1547" t="str">
            <v>M</v>
          </cell>
          <cell r="W1547">
            <v>88060310695</v>
          </cell>
          <cell r="X1547">
            <v>730375222</v>
          </cell>
          <cell r="AA1547" t="str">
            <v>POLONIA</v>
          </cell>
          <cell r="AB1547" t="str">
            <v>POL</v>
          </cell>
          <cell r="AC1547" t="str">
            <v>POL</v>
          </cell>
        </row>
        <row r="1548">
          <cell r="A1548">
            <v>3459</v>
          </cell>
          <cell r="C1548" t="str">
            <v>HILLERICH</v>
          </cell>
          <cell r="D1548" t="str">
            <v>UWE</v>
          </cell>
          <cell r="E1548" t="str">
            <v>LIDO CAMPINA</v>
          </cell>
          <cell r="F1548" t="str">
            <v>FRM</v>
          </cell>
          <cell r="G1548" t="str">
            <v>C</v>
          </cell>
          <cell r="H1548" t="str">
            <v>HOBBY</v>
          </cell>
          <cell r="I1548" t="str">
            <v>TT</v>
          </cell>
          <cell r="R1548">
            <v>56</v>
          </cell>
          <cell r="S1548">
            <v>24613</v>
          </cell>
          <cell r="T1548" t="str">
            <v>M</v>
          </cell>
          <cell r="W1548" t="str">
            <v>LGK4HFGC5</v>
          </cell>
          <cell r="X1548">
            <v>491743055991</v>
          </cell>
          <cell r="AA1548" t="str">
            <v>GERMANIA</v>
          </cell>
          <cell r="AB1548" t="str">
            <v>DEU</v>
          </cell>
          <cell r="AC1548" t="str">
            <v>GER</v>
          </cell>
          <cell r="BR1548">
            <v>425</v>
          </cell>
          <cell r="BS1548">
            <v>30</v>
          </cell>
          <cell r="BT1548">
            <v>25</v>
          </cell>
          <cell r="GW1548">
            <v>1</v>
          </cell>
          <cell r="HT1548">
            <v>1</v>
          </cell>
          <cell r="HZ1548">
            <v>1</v>
          </cell>
          <cell r="IC1548" t="str">
            <v>DA</v>
          </cell>
        </row>
        <row r="1549">
          <cell r="A1549">
            <v>2191</v>
          </cell>
          <cell r="C1549" t="str">
            <v>HILPERTSHAUSER</v>
          </cell>
          <cell r="D1549" t="str">
            <v>RAMON</v>
          </cell>
          <cell r="E1549" t="str">
            <v>HAITA DEVA</v>
          </cell>
          <cell r="F1549" t="str">
            <v>FRM</v>
          </cell>
          <cell r="G1549" t="str">
            <v>C</v>
          </cell>
          <cell r="H1549" t="str">
            <v>HOBBY</v>
          </cell>
          <cell r="I1549" t="str">
            <v>TT</v>
          </cell>
          <cell r="R1549">
            <v>28</v>
          </cell>
          <cell r="S1549">
            <v>34983</v>
          </cell>
          <cell r="T1549" t="str">
            <v>M</v>
          </cell>
          <cell r="W1549" t="str">
            <v>C9007973</v>
          </cell>
          <cell r="X1549" t="str">
            <v>+41789352858</v>
          </cell>
          <cell r="Y1549" t="str">
            <v>ramon.hilpi@gmx.ch</v>
          </cell>
          <cell r="AA1549" t="str">
            <v>ELVETIA</v>
          </cell>
          <cell r="AB1549" t="str">
            <v>CHE</v>
          </cell>
          <cell r="AC1549" t="str">
            <v>SUI</v>
          </cell>
          <cell r="AD1549" t="str">
            <v>HUSQVARNA</v>
          </cell>
          <cell r="BR1549">
            <v>579</v>
          </cell>
          <cell r="BS1549">
            <v>30</v>
          </cell>
          <cell r="BT1549">
            <v>25</v>
          </cell>
          <cell r="GW1549">
            <v>1</v>
          </cell>
          <cell r="HT1549">
            <v>1</v>
          </cell>
          <cell r="HZ1549">
            <v>1</v>
          </cell>
          <cell r="IC1549" t="str">
            <v>DA</v>
          </cell>
        </row>
        <row r="1550">
          <cell r="A1550">
            <v>2120</v>
          </cell>
          <cell r="C1550" t="str">
            <v>HINRICHS</v>
          </cell>
          <cell r="D1550" t="str">
            <v>MICHAEL</v>
          </cell>
          <cell r="E1550" t="str">
            <v>HAITA DEVA</v>
          </cell>
          <cell r="F1550" t="str">
            <v>FRM</v>
          </cell>
          <cell r="G1550" t="str">
            <v>C</v>
          </cell>
          <cell r="H1550" t="str">
            <v>HOBBY</v>
          </cell>
          <cell r="I1550" t="str">
            <v>TT</v>
          </cell>
          <cell r="R1550">
            <v>35</v>
          </cell>
          <cell r="S1550">
            <v>32599</v>
          </cell>
          <cell r="T1550" t="str">
            <v>M</v>
          </cell>
          <cell r="W1550" t="str">
            <v>L0G6J9Z71</v>
          </cell>
          <cell r="X1550" t="str">
            <v>015205218997</v>
          </cell>
          <cell r="Y1550" t="str">
            <v>DominiqueBorchert@gmx.de</v>
          </cell>
          <cell r="AA1550" t="str">
            <v>GERMANIA</v>
          </cell>
          <cell r="AB1550" t="str">
            <v>DEU</v>
          </cell>
          <cell r="AC1550" t="str">
            <v>GER</v>
          </cell>
          <cell r="AD1550" t="str">
            <v>HUSQVARNA</v>
          </cell>
        </row>
        <row r="1551">
          <cell r="A1551">
            <v>2148</v>
          </cell>
          <cell r="C1551" t="str">
            <v>HINTERRAMSKOGLER</v>
          </cell>
          <cell r="D1551" t="str">
            <v>DOMINIK</v>
          </cell>
          <cell r="E1551" t="str">
            <v>AUSTRIA</v>
          </cell>
          <cell r="F1551" t="str">
            <v>AMF</v>
          </cell>
          <cell r="G1551" t="str">
            <v>B</v>
          </cell>
          <cell r="H1551" t="str">
            <v>EXPERT</v>
          </cell>
          <cell r="I1551" t="str">
            <v>TT</v>
          </cell>
          <cell r="R1551">
            <v>23</v>
          </cell>
          <cell r="S1551">
            <v>36864</v>
          </cell>
          <cell r="T1551" t="str">
            <v>M</v>
          </cell>
          <cell r="W1551" t="str">
            <v>21382900</v>
          </cell>
          <cell r="X1551" t="str">
            <v>+436506266193</v>
          </cell>
          <cell r="Y1551" t="str">
            <v>dominik.hinterramskogler21@gmail.com</v>
          </cell>
          <cell r="AA1551" t="str">
            <v>AUSTRIA</v>
          </cell>
          <cell r="AB1551" t="str">
            <v>AUT</v>
          </cell>
          <cell r="AC1551" t="str">
            <v>AUT</v>
          </cell>
          <cell r="AD1551" t="str">
            <v>HUSQVARNA</v>
          </cell>
          <cell r="BR1551">
            <v>158</v>
          </cell>
          <cell r="BS1551" t="str">
            <v>SP</v>
          </cell>
          <cell r="BT1551" t="str">
            <v>SP</v>
          </cell>
        </row>
        <row r="1552">
          <cell r="A1552">
            <v>2203</v>
          </cell>
          <cell r="C1552" t="str">
            <v>HIP</v>
          </cell>
          <cell r="D1552" t="str">
            <v>STEFAN</v>
          </cell>
          <cell r="E1552" t="str">
            <v>CROATIA</v>
          </cell>
          <cell r="F1552" t="str">
            <v>HMS</v>
          </cell>
          <cell r="G1552" t="str">
            <v>C</v>
          </cell>
          <cell r="H1552" t="str">
            <v>HOBBY</v>
          </cell>
          <cell r="I1552" t="str">
            <v>TT</v>
          </cell>
          <cell r="R1552">
            <v>36</v>
          </cell>
          <cell r="S1552">
            <v>31991</v>
          </cell>
          <cell r="T1552" t="str">
            <v>M</v>
          </cell>
          <cell r="W1552" t="str">
            <v>289941209</v>
          </cell>
          <cell r="X1552">
            <v>491637774187</v>
          </cell>
          <cell r="Y1552" t="str">
            <v>Hipelektrotechnik@gmail.com</v>
          </cell>
          <cell r="AA1552" t="str">
            <v>CROATIA</v>
          </cell>
          <cell r="AB1552" t="e">
            <v>#N/A</v>
          </cell>
          <cell r="AC1552" t="str">
            <v>CRO</v>
          </cell>
          <cell r="AD1552" t="str">
            <v>KTM</v>
          </cell>
        </row>
        <row r="1553">
          <cell r="A1553">
            <v>3508</v>
          </cell>
          <cell r="C1553" t="str">
            <v>HIRSCHER</v>
          </cell>
          <cell r="D1553" t="str">
            <v>ELMAR</v>
          </cell>
          <cell r="E1553" t="str">
            <v>GERMANIA</v>
          </cell>
          <cell r="F1553" t="str">
            <v>DMSB</v>
          </cell>
          <cell r="G1553" t="str">
            <v>C</v>
          </cell>
          <cell r="H1553" t="str">
            <v>HOBBY</v>
          </cell>
          <cell r="I1553" t="str">
            <v>TT</v>
          </cell>
          <cell r="R1553">
            <v>60</v>
          </cell>
          <cell r="S1553">
            <v>23472</v>
          </cell>
          <cell r="T1553" t="str">
            <v>M</v>
          </cell>
          <cell r="W1553" t="str">
            <v>L9TF05PRJ</v>
          </cell>
          <cell r="X1553">
            <v>15111469880</v>
          </cell>
          <cell r="AA1553" t="str">
            <v>GERMANIA</v>
          </cell>
          <cell r="AB1553" t="str">
            <v>DEU</v>
          </cell>
          <cell r="AC1553" t="str">
            <v>GER</v>
          </cell>
          <cell r="BR1553">
            <v>488</v>
          </cell>
          <cell r="BS1553" t="str">
            <v>SP</v>
          </cell>
          <cell r="BT1553" t="str">
            <v>SP</v>
          </cell>
        </row>
        <row r="1554">
          <cell r="A1554">
            <v>2189</v>
          </cell>
          <cell r="C1554" t="str">
            <v>HIRSCHHOFER</v>
          </cell>
          <cell r="D1554" t="str">
            <v>ANDREAS</v>
          </cell>
          <cell r="E1554" t="str">
            <v>AUSTRIA</v>
          </cell>
          <cell r="F1554" t="str">
            <v>AMF</v>
          </cell>
          <cell r="G1554" t="str">
            <v>A</v>
          </cell>
          <cell r="H1554" t="str">
            <v>VET</v>
          </cell>
          <cell r="I1554" t="str">
            <v>TT</v>
          </cell>
          <cell r="R1554">
            <v>50</v>
          </cell>
          <cell r="S1554">
            <v>26965</v>
          </cell>
          <cell r="T1554" t="str">
            <v>M</v>
          </cell>
          <cell r="W1554" t="str">
            <v>U5043310</v>
          </cell>
          <cell r="X1554" t="str">
            <v>+436603612177</v>
          </cell>
          <cell r="Y1554" t="str">
            <v>amdreas.hirschhofer@gmail.com</v>
          </cell>
          <cell r="AA1554" t="str">
            <v>AUSTRIA</v>
          </cell>
          <cell r="AB1554" t="str">
            <v>AUT</v>
          </cell>
          <cell r="AC1554" t="str">
            <v>AUT</v>
          </cell>
          <cell r="AD1554" t="str">
            <v>KTM</v>
          </cell>
          <cell r="BR1554">
            <v>215</v>
          </cell>
          <cell r="BS1554" t="str">
            <v>SP</v>
          </cell>
          <cell r="BT1554" t="str">
            <v>SP</v>
          </cell>
        </row>
        <row r="1555">
          <cell r="A1555">
            <v>2132</v>
          </cell>
          <cell r="C1555" t="str">
            <v>HIRT</v>
          </cell>
          <cell r="D1555" t="str">
            <v>GERNOT</v>
          </cell>
          <cell r="E1555" t="str">
            <v>HAITA DEVA</v>
          </cell>
          <cell r="F1555" t="str">
            <v>FRM</v>
          </cell>
          <cell r="G1555" t="str">
            <v>C</v>
          </cell>
          <cell r="H1555" t="str">
            <v>HOBBY</v>
          </cell>
          <cell r="I1555" t="str">
            <v>TT</v>
          </cell>
          <cell r="R1555">
            <v>47</v>
          </cell>
          <cell r="S1555">
            <v>28194</v>
          </cell>
          <cell r="T1555" t="str">
            <v>M</v>
          </cell>
          <cell r="W1555" t="str">
            <v>U 3337179</v>
          </cell>
          <cell r="X1555" t="str">
            <v>+43676895682011</v>
          </cell>
          <cell r="Y1555" t="str">
            <v>gernot.hirt@outlook.com</v>
          </cell>
          <cell r="AA1555" t="str">
            <v>AUSTRIA</v>
          </cell>
          <cell r="AB1555" t="str">
            <v>AUT</v>
          </cell>
          <cell r="AC1555" t="str">
            <v>AUT</v>
          </cell>
          <cell r="AD1555" t="str">
            <v>KTM</v>
          </cell>
          <cell r="BR1555">
            <v>318</v>
          </cell>
          <cell r="BS1555">
            <v>30</v>
          </cell>
          <cell r="BT1555">
            <v>25</v>
          </cell>
          <cell r="GW1555">
            <v>1</v>
          </cell>
          <cell r="HT1555">
            <v>1</v>
          </cell>
          <cell r="HZ1555">
            <v>1</v>
          </cell>
          <cell r="IC1555" t="str">
            <v>DA</v>
          </cell>
        </row>
        <row r="1556">
          <cell r="A1556">
            <v>2683</v>
          </cell>
          <cell r="C1556" t="str">
            <v>HIRT</v>
          </cell>
          <cell r="D1556" t="str">
            <v>NICOLAE</v>
          </cell>
          <cell r="E1556" t="str">
            <v>HE MARAMURES</v>
          </cell>
          <cell r="F1556" t="str">
            <v>FRM</v>
          </cell>
          <cell r="G1556" t="str">
            <v>C</v>
          </cell>
          <cell r="H1556" t="str">
            <v>HOBBY</v>
          </cell>
          <cell r="I1556" t="str">
            <v>TT</v>
          </cell>
          <cell r="R1556">
            <v>34</v>
          </cell>
          <cell r="S1556">
            <v>32626</v>
          </cell>
          <cell r="T1556" t="str">
            <v>M</v>
          </cell>
          <cell r="W1556">
            <v>1890428240010</v>
          </cell>
          <cell r="X1556">
            <v>743361154</v>
          </cell>
          <cell r="Z1556">
            <v>756543308</v>
          </cell>
          <cell r="AA1556" t="str">
            <v>MARAMURES</v>
          </cell>
          <cell r="AB1556" t="str">
            <v>VEST</v>
          </cell>
          <cell r="AC1556" t="str">
            <v>ROU</v>
          </cell>
          <cell r="AD1556" t="str">
            <v>KTM</v>
          </cell>
          <cell r="AE1556" t="str">
            <v>350/4T</v>
          </cell>
        </row>
        <row r="1557">
          <cell r="A1557">
            <v>2970</v>
          </cell>
          <cell r="C1557" t="str">
            <v>HLAVA</v>
          </cell>
          <cell r="D1557" t="str">
            <v>JIRI</v>
          </cell>
          <cell r="E1557" t="str">
            <v>HAITA DEVA</v>
          </cell>
          <cell r="F1557" t="str">
            <v>FRM</v>
          </cell>
          <cell r="G1557" t="str">
            <v>C</v>
          </cell>
          <cell r="H1557" t="str">
            <v>HOBBY</v>
          </cell>
          <cell r="I1557" t="str">
            <v>TT</v>
          </cell>
          <cell r="R1557">
            <v>31</v>
          </cell>
          <cell r="S1557">
            <v>33942</v>
          </cell>
          <cell r="T1557" t="str">
            <v>M</v>
          </cell>
          <cell r="W1557">
            <v>206608395</v>
          </cell>
          <cell r="X1557">
            <v>420734405619</v>
          </cell>
          <cell r="AA1557" t="str">
            <v>CEHIA</v>
          </cell>
          <cell r="AB1557" t="str">
            <v>CZE</v>
          </cell>
          <cell r="AC1557" t="str">
            <v>CZE</v>
          </cell>
          <cell r="AD1557" t="str">
            <v>KTM</v>
          </cell>
          <cell r="BR1557">
            <v>618</v>
          </cell>
          <cell r="BS1557">
            <v>30</v>
          </cell>
          <cell r="BT1557">
            <v>25</v>
          </cell>
          <cell r="FL1557">
            <v>317</v>
          </cell>
          <cell r="FM1557">
            <v>30</v>
          </cell>
          <cell r="FN1557">
            <v>30</v>
          </cell>
          <cell r="GW1557">
            <v>1</v>
          </cell>
          <cell r="HT1557">
            <v>1</v>
          </cell>
          <cell r="HZ1557">
            <v>1</v>
          </cell>
          <cell r="IC1557" t="str">
            <v>DA</v>
          </cell>
        </row>
        <row r="1558">
          <cell r="A1558">
            <v>2094</v>
          </cell>
          <cell r="C1558" t="str">
            <v>HNATIUK</v>
          </cell>
          <cell r="D1558" t="str">
            <v>MICHAŁ</v>
          </cell>
          <cell r="E1558" t="str">
            <v>HAITA DEVA</v>
          </cell>
          <cell r="F1558" t="str">
            <v>FRM</v>
          </cell>
          <cell r="G1558" t="str">
            <v>B</v>
          </cell>
          <cell r="H1558" t="str">
            <v>EXPERT</v>
          </cell>
          <cell r="I1558" t="str">
            <v>TT</v>
          </cell>
          <cell r="R1558">
            <v>36</v>
          </cell>
          <cell r="S1558">
            <v>32209</v>
          </cell>
          <cell r="T1558" t="str">
            <v>M</v>
          </cell>
          <cell r="W1558" t="str">
            <v>88030710553</v>
          </cell>
          <cell r="X1558">
            <v>48727920584</v>
          </cell>
          <cell r="Y1558" t="str">
            <v>babel1@wp.pl</v>
          </cell>
          <cell r="AA1558" t="str">
            <v>POLONIA</v>
          </cell>
          <cell r="AB1558" t="str">
            <v>POL</v>
          </cell>
          <cell r="AC1558" t="str">
            <v>POL</v>
          </cell>
          <cell r="AD1558" t="str">
            <v>HUSQVARNA</v>
          </cell>
        </row>
        <row r="1559">
          <cell r="A1559">
            <v>641</v>
          </cell>
          <cell r="C1559" t="str">
            <v>HOCHENZY</v>
          </cell>
          <cell r="D1559" t="str">
            <v>RAFAL</v>
          </cell>
          <cell r="E1559" t="str">
            <v>HAITA DEVA</v>
          </cell>
          <cell r="F1559" t="str">
            <v>FRM</v>
          </cell>
          <cell r="G1559" t="str">
            <v>C</v>
          </cell>
          <cell r="H1559" t="str">
            <v>HOBBY</v>
          </cell>
          <cell r="I1559" t="str">
            <v>TT</v>
          </cell>
          <cell r="R1559">
            <v>47</v>
          </cell>
          <cell r="S1559">
            <v>27945</v>
          </cell>
          <cell r="T1559" t="str">
            <v>M</v>
          </cell>
          <cell r="W1559">
            <v>76070400673</v>
          </cell>
          <cell r="X1559">
            <v>601898423</v>
          </cell>
          <cell r="AA1559" t="str">
            <v>POLONIA</v>
          </cell>
          <cell r="AB1559" t="str">
            <v>POL</v>
          </cell>
          <cell r="AC1559" t="str">
            <v>POL</v>
          </cell>
        </row>
        <row r="1560">
          <cell r="A1560">
            <v>642</v>
          </cell>
          <cell r="C1560" t="str">
            <v>HOCHMANN</v>
          </cell>
          <cell r="D1560" t="str">
            <v>JAN</v>
          </cell>
          <cell r="E1560" t="str">
            <v>CEHIA</v>
          </cell>
          <cell r="F1560" t="str">
            <v>ACCR</v>
          </cell>
          <cell r="G1560" t="str">
            <v>B</v>
          </cell>
          <cell r="H1560" t="str">
            <v>EXPERT</v>
          </cell>
          <cell r="I1560" t="str">
            <v>TT</v>
          </cell>
          <cell r="M1560" t="str">
            <v>SP</v>
          </cell>
          <cell r="N1560" t="str">
            <v>SP</v>
          </cell>
          <cell r="R1560">
            <v>39</v>
          </cell>
          <cell r="S1560">
            <v>31139</v>
          </cell>
          <cell r="T1560" t="str">
            <v>M</v>
          </cell>
          <cell r="W1560">
            <v>212234025</v>
          </cell>
          <cell r="X1560">
            <v>420777873705</v>
          </cell>
          <cell r="Z1560">
            <v>420608828010</v>
          </cell>
          <cell r="AA1560" t="str">
            <v>CEHIA</v>
          </cell>
          <cell r="AB1560" t="str">
            <v>CZE</v>
          </cell>
          <cell r="AC1560" t="str">
            <v>CZE</v>
          </cell>
          <cell r="AD1560" t="str">
            <v>KTM</v>
          </cell>
          <cell r="AE1560" t="str">
            <v>300/2T</v>
          </cell>
          <cell r="BR1560">
            <v>260</v>
          </cell>
          <cell r="BS1560" t="str">
            <v>SP</v>
          </cell>
          <cell r="BT1560" t="str">
            <v>SP</v>
          </cell>
          <cell r="FL1560">
            <v>119</v>
          </cell>
          <cell r="FM1560" t="str">
            <v>SP</v>
          </cell>
          <cell r="FN1560" t="str">
            <v>SP</v>
          </cell>
        </row>
        <row r="1561">
          <cell r="A1561">
            <v>3378</v>
          </cell>
          <cell r="C1561" t="str">
            <v>HOCHPOCHLER</v>
          </cell>
          <cell r="D1561" t="str">
            <v>HERBERT</v>
          </cell>
          <cell r="E1561" t="str">
            <v>AUSTRIA</v>
          </cell>
          <cell r="F1561" t="str">
            <v>AMF</v>
          </cell>
          <cell r="G1561" t="str">
            <v>C</v>
          </cell>
          <cell r="H1561" t="str">
            <v>HOBBY</v>
          </cell>
          <cell r="I1561" t="str">
            <v>TT</v>
          </cell>
          <cell r="R1561">
            <v>44</v>
          </cell>
          <cell r="S1561">
            <v>29258</v>
          </cell>
          <cell r="T1561" t="str">
            <v>M</v>
          </cell>
          <cell r="W1561" t="str">
            <v>U4985120</v>
          </cell>
          <cell r="X1561">
            <v>436648354067</v>
          </cell>
          <cell r="AA1561" t="str">
            <v>AUSTRIA</v>
          </cell>
          <cell r="AB1561" t="str">
            <v>AUT</v>
          </cell>
          <cell r="AC1561" t="str">
            <v>AUT</v>
          </cell>
          <cell r="BR1561">
            <v>347</v>
          </cell>
          <cell r="BS1561" t="str">
            <v>SP</v>
          </cell>
          <cell r="BT1561" t="str">
            <v>SP</v>
          </cell>
        </row>
        <row r="1562">
          <cell r="A1562">
            <v>3379</v>
          </cell>
          <cell r="C1562" t="str">
            <v>HOCHPOCHLER</v>
          </cell>
          <cell r="D1562" t="str">
            <v>ROBERT</v>
          </cell>
          <cell r="E1562" t="str">
            <v>AUSTRIA</v>
          </cell>
          <cell r="F1562" t="str">
            <v>AMF</v>
          </cell>
          <cell r="G1562" t="str">
            <v>C</v>
          </cell>
          <cell r="H1562" t="str">
            <v>HOBBY</v>
          </cell>
          <cell r="I1562" t="str">
            <v>TT</v>
          </cell>
          <cell r="R1562">
            <v>19</v>
          </cell>
          <cell r="S1562">
            <v>38434</v>
          </cell>
          <cell r="T1562" t="str">
            <v>M</v>
          </cell>
          <cell r="W1562" t="str">
            <v>U4898198</v>
          </cell>
          <cell r="X1562">
            <v>436506102555</v>
          </cell>
          <cell r="AA1562" t="str">
            <v>AUSTRIA</v>
          </cell>
          <cell r="AB1562" t="str">
            <v>AUT</v>
          </cell>
          <cell r="AC1562" t="str">
            <v>AUT</v>
          </cell>
          <cell r="BR1562">
            <v>348</v>
          </cell>
          <cell r="BS1562" t="str">
            <v>SP</v>
          </cell>
          <cell r="BT1562" t="str">
            <v>SP</v>
          </cell>
        </row>
        <row r="1563">
          <cell r="A1563">
            <v>2806</v>
          </cell>
          <cell r="C1563" t="str">
            <v>HOD</v>
          </cell>
          <cell r="D1563" t="str">
            <v>JAN</v>
          </cell>
          <cell r="E1563" t="str">
            <v>ATH RACING FLORESTI</v>
          </cell>
          <cell r="F1563" t="str">
            <v>FRM</v>
          </cell>
          <cell r="G1563" t="str">
            <v>A</v>
          </cell>
          <cell r="H1563" t="str">
            <v>ATV</v>
          </cell>
          <cell r="I1563" t="str">
            <v>TT</v>
          </cell>
          <cell r="R1563">
            <v>39</v>
          </cell>
          <cell r="S1563">
            <v>30920</v>
          </cell>
          <cell r="T1563" t="str">
            <v>M</v>
          </cell>
          <cell r="W1563" t="str">
            <v>840826/0003</v>
          </cell>
          <cell r="X1563">
            <v>420602213915</v>
          </cell>
          <cell r="AA1563" t="str">
            <v>CEHIA</v>
          </cell>
          <cell r="AB1563" t="str">
            <v>CZE</v>
          </cell>
          <cell r="AC1563" t="str">
            <v>CZE</v>
          </cell>
          <cell r="AD1563" t="str">
            <v>POLARIS</v>
          </cell>
          <cell r="AE1563" t="str">
            <v>1000/4T</v>
          </cell>
        </row>
        <row r="1564">
          <cell r="A1564">
            <v>3421</v>
          </cell>
          <cell r="C1564" t="str">
            <v>HODAPP</v>
          </cell>
          <cell r="D1564" t="str">
            <v>KATRIN</v>
          </cell>
          <cell r="E1564" t="str">
            <v>GERMANIA</v>
          </cell>
          <cell r="F1564" t="str">
            <v>DMSB</v>
          </cell>
          <cell r="G1564" t="str">
            <v>A</v>
          </cell>
          <cell r="H1564" t="str">
            <v>FETE</v>
          </cell>
          <cell r="I1564" t="str">
            <v>TT</v>
          </cell>
          <cell r="R1564">
            <v>35</v>
          </cell>
          <cell r="S1564">
            <v>32258</v>
          </cell>
          <cell r="T1564" t="str">
            <v>M</v>
          </cell>
          <cell r="W1564" t="str">
            <v>L96YMX53T</v>
          </cell>
          <cell r="X1564">
            <v>4917696209538</v>
          </cell>
          <cell r="AA1564" t="str">
            <v>GERMANIA</v>
          </cell>
          <cell r="AB1564" t="str">
            <v>DEU</v>
          </cell>
          <cell r="AC1564" t="str">
            <v>GER</v>
          </cell>
          <cell r="BR1564">
            <v>447</v>
          </cell>
          <cell r="BS1564" t="str">
            <v>SP</v>
          </cell>
          <cell r="BT1564" t="str">
            <v>SP</v>
          </cell>
        </row>
        <row r="1565">
          <cell r="A1565">
            <v>3229</v>
          </cell>
          <cell r="C1565" t="str">
            <v>HODOSKO</v>
          </cell>
          <cell r="D1565" t="str">
            <v>DANIEL</v>
          </cell>
          <cell r="E1565" t="str">
            <v>EXTREM MOTORS ORASTIE</v>
          </cell>
          <cell r="F1565" t="str">
            <v>FRM</v>
          </cell>
          <cell r="G1565" t="str">
            <v>B</v>
          </cell>
          <cell r="H1565" t="str">
            <v>EXPERT</v>
          </cell>
          <cell r="I1565" t="str">
            <v>TT</v>
          </cell>
          <cell r="R1565">
            <v>32</v>
          </cell>
          <cell r="S1565">
            <v>33440</v>
          </cell>
          <cell r="T1565" t="str">
            <v>M</v>
          </cell>
          <cell r="W1565" t="str">
            <v>HA863363</v>
          </cell>
          <cell r="X1565">
            <v>918789221</v>
          </cell>
          <cell r="AA1565" t="str">
            <v>SLOVACIA</v>
          </cell>
          <cell r="AB1565" t="str">
            <v>SVK</v>
          </cell>
          <cell r="AC1565" t="str">
            <v>SVK</v>
          </cell>
          <cell r="AD1565" t="str">
            <v>KTM</v>
          </cell>
          <cell r="BI1565">
            <v>156</v>
          </cell>
          <cell r="BJ1565">
            <v>30</v>
          </cell>
          <cell r="BK1565">
            <v>25</v>
          </cell>
          <cell r="GW1565">
            <v>1</v>
          </cell>
          <cell r="HT1565">
            <v>1</v>
          </cell>
          <cell r="HZ1565">
            <v>1</v>
          </cell>
          <cell r="IC1565" t="str">
            <v>DA</v>
          </cell>
        </row>
        <row r="1566">
          <cell r="A1566">
            <v>3212</v>
          </cell>
          <cell r="C1566" t="str">
            <v>HODOSKO</v>
          </cell>
          <cell r="D1566" t="str">
            <v>MILAN</v>
          </cell>
          <cell r="E1566" t="str">
            <v>EXTREM MOTORS ORASTIE</v>
          </cell>
          <cell r="F1566" t="str">
            <v>FRM</v>
          </cell>
          <cell r="G1566" t="str">
            <v>B</v>
          </cell>
          <cell r="H1566" t="str">
            <v>EXPERT</v>
          </cell>
          <cell r="I1566" t="str">
            <v>TT</v>
          </cell>
          <cell r="R1566">
            <v>34</v>
          </cell>
          <cell r="S1566">
            <v>32689</v>
          </cell>
          <cell r="T1566" t="str">
            <v>M</v>
          </cell>
          <cell r="W1566" t="str">
            <v>ND404912</v>
          </cell>
          <cell r="X1566">
            <v>908459205</v>
          </cell>
          <cell r="AA1566" t="str">
            <v>SLOVACIA</v>
          </cell>
          <cell r="AB1566" t="str">
            <v>SVK</v>
          </cell>
          <cell r="AC1566" t="str">
            <v>SVK</v>
          </cell>
          <cell r="AD1566" t="str">
            <v>KTM</v>
          </cell>
          <cell r="BI1566">
            <v>157</v>
          </cell>
          <cell r="BJ1566">
            <v>30</v>
          </cell>
          <cell r="BK1566">
            <v>25</v>
          </cell>
          <cell r="GW1566">
            <v>1</v>
          </cell>
          <cell r="HT1566">
            <v>1</v>
          </cell>
          <cell r="HZ1566">
            <v>1</v>
          </cell>
          <cell r="IC1566" t="str">
            <v>DA</v>
          </cell>
        </row>
        <row r="1567">
          <cell r="A1567">
            <v>3332</v>
          </cell>
          <cell r="C1567" t="str">
            <v>HOFER</v>
          </cell>
          <cell r="D1567" t="str">
            <v>CHRISTIAN</v>
          </cell>
          <cell r="E1567" t="str">
            <v>AUSTRIA</v>
          </cell>
          <cell r="F1567" t="str">
            <v>AMF</v>
          </cell>
          <cell r="G1567" t="str">
            <v>C</v>
          </cell>
          <cell r="H1567" t="str">
            <v>HOBBY</v>
          </cell>
          <cell r="I1567" t="str">
            <v>TT</v>
          </cell>
          <cell r="R1567">
            <v>29</v>
          </cell>
          <cell r="S1567">
            <v>34509</v>
          </cell>
          <cell r="T1567" t="str">
            <v>M</v>
          </cell>
          <cell r="W1567" t="str">
            <v>U0076706</v>
          </cell>
          <cell r="X1567">
            <v>6765017223</v>
          </cell>
          <cell r="AA1567" t="str">
            <v>AUSTRIA</v>
          </cell>
          <cell r="AB1567" t="str">
            <v>AUT</v>
          </cell>
          <cell r="AC1567" t="str">
            <v>AUT</v>
          </cell>
          <cell r="BR1567">
            <v>314</v>
          </cell>
          <cell r="BS1567" t="str">
            <v>SP</v>
          </cell>
          <cell r="BT1567" t="str">
            <v>SP</v>
          </cell>
        </row>
        <row r="1568">
          <cell r="A1568">
            <v>643</v>
          </cell>
          <cell r="C1568" t="str">
            <v>HOFMARCHER</v>
          </cell>
          <cell r="D1568" t="str">
            <v xml:space="preserve">LUKAS </v>
          </cell>
          <cell r="E1568" t="str">
            <v>AUSTRIA</v>
          </cell>
          <cell r="F1568" t="str">
            <v>AMF</v>
          </cell>
          <cell r="G1568" t="str">
            <v>B</v>
          </cell>
          <cell r="H1568" t="str">
            <v>EXPERT</v>
          </cell>
          <cell r="I1568" t="str">
            <v>TT</v>
          </cell>
          <cell r="R1568">
            <v>28</v>
          </cell>
          <cell r="S1568">
            <v>34838</v>
          </cell>
          <cell r="T1568" t="str">
            <v>M</v>
          </cell>
          <cell r="W1568" t="str">
            <v>P.U.4158660</v>
          </cell>
          <cell r="X1568">
            <v>6764518382</v>
          </cell>
          <cell r="AA1568" t="str">
            <v>AUSTRIA</v>
          </cell>
          <cell r="AB1568" t="str">
            <v>AUT</v>
          </cell>
          <cell r="AC1568" t="str">
            <v>AUT</v>
          </cell>
        </row>
        <row r="1569">
          <cell r="A1569">
            <v>2118</v>
          </cell>
          <cell r="C1569" t="str">
            <v>HOFSCHNEIDER</v>
          </cell>
          <cell r="D1569" t="str">
            <v>LARS</v>
          </cell>
          <cell r="E1569" t="str">
            <v>HAITA DEVA</v>
          </cell>
          <cell r="F1569" t="str">
            <v>FRM</v>
          </cell>
          <cell r="G1569" t="str">
            <v>C</v>
          </cell>
          <cell r="H1569" t="str">
            <v>HOBBY</v>
          </cell>
          <cell r="I1569" t="str">
            <v>TT</v>
          </cell>
          <cell r="R1569">
            <v>29</v>
          </cell>
          <cell r="S1569">
            <v>34786</v>
          </cell>
          <cell r="T1569" t="str">
            <v>M</v>
          </cell>
          <cell r="W1569" t="str">
            <v>L3R4WPJ6W</v>
          </cell>
          <cell r="X1569" t="str">
            <v>015111434918</v>
          </cell>
          <cell r="Y1569" t="str">
            <v>ap2000@web.de</v>
          </cell>
          <cell r="AA1569" t="str">
            <v>GERMANIA</v>
          </cell>
          <cell r="AB1569" t="str">
            <v>DEU</v>
          </cell>
          <cell r="AC1569" t="str">
            <v>GER</v>
          </cell>
          <cell r="AD1569" t="str">
            <v>KTM</v>
          </cell>
        </row>
        <row r="1570">
          <cell r="A1570">
            <v>3356</v>
          </cell>
          <cell r="C1570" t="str">
            <v>HOFSTADLER</v>
          </cell>
          <cell r="D1570" t="str">
            <v>CHRISTOPH</v>
          </cell>
          <cell r="E1570" t="str">
            <v>AUSTRIA</v>
          </cell>
          <cell r="F1570" t="str">
            <v>AMF</v>
          </cell>
          <cell r="G1570" t="str">
            <v>D</v>
          </cell>
          <cell r="H1570" t="str">
            <v>HOBBY-S</v>
          </cell>
          <cell r="I1570" t="str">
            <v>TT</v>
          </cell>
          <cell r="R1570">
            <v>46</v>
          </cell>
          <cell r="S1570">
            <v>28390</v>
          </cell>
          <cell r="T1570" t="str">
            <v>M</v>
          </cell>
          <cell r="W1570" t="str">
            <v>P.7646635</v>
          </cell>
          <cell r="X1570">
            <v>436648255267</v>
          </cell>
          <cell r="AA1570" t="str">
            <v>AUSTRIA</v>
          </cell>
          <cell r="AB1570" t="str">
            <v>AUT</v>
          </cell>
          <cell r="AC1570" t="str">
            <v>AUT</v>
          </cell>
          <cell r="BR1570">
            <v>620</v>
          </cell>
        </row>
        <row r="1571">
          <cell r="A1571">
            <v>3574</v>
          </cell>
          <cell r="C1571" t="str">
            <v>HOHA</v>
          </cell>
          <cell r="D1571" t="str">
            <v>NICOLAE</v>
          </cell>
          <cell r="E1571" t="str">
            <v>ENDURO BISTRITA</v>
          </cell>
          <cell r="F1571" t="str">
            <v>FRM</v>
          </cell>
          <cell r="G1571" t="str">
            <v>C</v>
          </cell>
          <cell r="H1571" t="str">
            <v>HOBBY</v>
          </cell>
          <cell r="I1571" t="str">
            <v>TT</v>
          </cell>
          <cell r="R1571">
            <v>38</v>
          </cell>
          <cell r="S1571">
            <v>31384</v>
          </cell>
          <cell r="T1571" t="str">
            <v>M</v>
          </cell>
          <cell r="W1571">
            <v>1851203060039</v>
          </cell>
          <cell r="X1571">
            <v>745824149</v>
          </cell>
          <cell r="Y1571" t="str">
            <v>nicolae.hoha@yahoo.com</v>
          </cell>
          <cell r="Z1571">
            <v>748768581</v>
          </cell>
          <cell r="AA1571" t="str">
            <v>BISTRIȚA NĂSĂUD</v>
          </cell>
          <cell r="AB1571" t="e">
            <v>#N/A</v>
          </cell>
          <cell r="AC1571" t="str">
            <v>ROU</v>
          </cell>
          <cell r="AD1571" t="str">
            <v>KTM</v>
          </cell>
          <cell r="AE1571" t="str">
            <v>250/2T</v>
          </cell>
        </row>
        <row r="1572">
          <cell r="A1572">
            <v>3482</v>
          </cell>
          <cell r="C1572" t="str">
            <v>HOLAN</v>
          </cell>
          <cell r="D1572" t="str">
            <v>JAN</v>
          </cell>
          <cell r="E1572" t="str">
            <v>LIDO CAMPINA</v>
          </cell>
          <cell r="F1572" t="str">
            <v>FRM</v>
          </cell>
          <cell r="G1572" t="str">
            <v>C</v>
          </cell>
          <cell r="H1572" t="str">
            <v>HOBBY</v>
          </cell>
          <cell r="I1572" t="str">
            <v>TT</v>
          </cell>
          <cell r="R1572">
            <v>24</v>
          </cell>
          <cell r="S1572">
            <v>36623</v>
          </cell>
          <cell r="T1572" t="str">
            <v>M</v>
          </cell>
          <cell r="W1572">
            <v>204725290</v>
          </cell>
          <cell r="X1572">
            <v>420730627036</v>
          </cell>
          <cell r="AA1572" t="str">
            <v>CEHIA</v>
          </cell>
          <cell r="AB1572" t="str">
            <v>CZE</v>
          </cell>
          <cell r="AC1572" t="str">
            <v>CZE</v>
          </cell>
          <cell r="BR1572">
            <v>532</v>
          </cell>
          <cell r="BS1572">
            <v>30</v>
          </cell>
          <cell r="BT1572">
            <v>25</v>
          </cell>
          <cell r="GW1572">
            <v>1</v>
          </cell>
          <cell r="HT1572">
            <v>1</v>
          </cell>
          <cell r="HZ1572">
            <v>1</v>
          </cell>
          <cell r="IC1572" t="str">
            <v>DA</v>
          </cell>
        </row>
        <row r="1573">
          <cell r="A1573">
            <v>3708</v>
          </cell>
          <cell r="C1573" t="str">
            <v>HOLERCA</v>
          </cell>
          <cell r="D1573" t="str">
            <v>ALEXANDRU</v>
          </cell>
          <cell r="F1573" t="e">
            <v>#N/A</v>
          </cell>
          <cell r="G1573" t="str">
            <v>C</v>
          </cell>
          <cell r="H1573" t="str">
            <v>HOBBY</v>
          </cell>
          <cell r="I1573" t="str">
            <v>TT</v>
          </cell>
          <cell r="R1573">
            <v>22</v>
          </cell>
          <cell r="S1573">
            <v>37265</v>
          </cell>
          <cell r="T1573" t="str">
            <v>M</v>
          </cell>
          <cell r="X1573">
            <v>756803120</v>
          </cell>
          <cell r="AB1573" t="e">
            <v>#N/A</v>
          </cell>
          <cell r="AC1573" t="str">
            <v>ROU</v>
          </cell>
        </row>
        <row r="1574">
          <cell r="A1574">
            <v>644</v>
          </cell>
          <cell r="C1574" t="str">
            <v>HOLLO</v>
          </cell>
          <cell r="D1574" t="str">
            <v>BENCE</v>
          </cell>
          <cell r="E1574" t="str">
            <v>UNGARIA</v>
          </cell>
          <cell r="F1574" t="str">
            <v>MAMS</v>
          </cell>
          <cell r="G1574" t="str">
            <v>A</v>
          </cell>
          <cell r="H1574" t="str">
            <v>PRO</v>
          </cell>
          <cell r="I1574" t="str">
            <v>TT</v>
          </cell>
          <cell r="M1574" t="str">
            <v>SP</v>
          </cell>
          <cell r="N1574" t="str">
            <v>SP</v>
          </cell>
          <cell r="R1574">
            <v>33</v>
          </cell>
          <cell r="S1574">
            <v>33338</v>
          </cell>
          <cell r="T1574" t="str">
            <v>M</v>
          </cell>
          <cell r="W1574" t="str">
            <v>CS996644</v>
          </cell>
          <cell r="X1574">
            <v>36304101567</v>
          </cell>
          <cell r="Z1574">
            <v>36309659648</v>
          </cell>
          <cell r="AA1574" t="str">
            <v>UNGARIA</v>
          </cell>
          <cell r="AB1574" t="str">
            <v>HUN</v>
          </cell>
          <cell r="AC1574" t="str">
            <v>HUN</v>
          </cell>
          <cell r="AD1574" t="str">
            <v>SHERCO</v>
          </cell>
          <cell r="AE1574" t="str">
            <v>250/2T</v>
          </cell>
        </row>
        <row r="1575">
          <cell r="A1575">
            <v>1988</v>
          </cell>
          <cell r="C1575" t="str">
            <v>HOLY</v>
          </cell>
          <cell r="D1575" t="str">
            <v>DAVID</v>
          </cell>
          <cell r="E1575" t="str">
            <v>CEHIA</v>
          </cell>
          <cell r="F1575" t="str">
            <v>ACCR</v>
          </cell>
          <cell r="G1575" t="str">
            <v>C</v>
          </cell>
          <cell r="H1575" t="str">
            <v>HOBBY</v>
          </cell>
          <cell r="I1575" t="str">
            <v>TT</v>
          </cell>
          <cell r="M1575" t="str">
            <v>SP</v>
          </cell>
          <cell r="N1575" t="str">
            <v>SP</v>
          </cell>
          <cell r="R1575">
            <v>48</v>
          </cell>
          <cell r="S1575">
            <v>27740</v>
          </cell>
          <cell r="T1575" t="str">
            <v>M</v>
          </cell>
          <cell r="W1575">
            <v>211571214</v>
          </cell>
          <cell r="X1575">
            <v>724225002</v>
          </cell>
          <cell r="Y1575" t="str">
            <v>david1212@seznam.cz</v>
          </cell>
          <cell r="AA1575" t="str">
            <v>CEHIA</v>
          </cell>
          <cell r="AB1575" t="str">
            <v>CZE</v>
          </cell>
          <cell r="AC1575" t="str">
            <v>CZE</v>
          </cell>
          <cell r="AD1575" t="str">
            <v>KTM</v>
          </cell>
          <cell r="AE1575" t="str">
            <v>450/4T</v>
          </cell>
          <cell r="BR1575">
            <v>354</v>
          </cell>
          <cell r="BS1575" t="str">
            <v>SP</v>
          </cell>
          <cell r="BT1575" t="str">
            <v>SP</v>
          </cell>
          <cell r="FL1575">
            <v>312</v>
          </cell>
          <cell r="FM1575" t="str">
            <v>SP</v>
          </cell>
          <cell r="FN1575" t="str">
            <v>SP</v>
          </cell>
        </row>
        <row r="1576">
          <cell r="A1576">
            <v>2105</v>
          </cell>
          <cell r="C1576" t="str">
            <v>HOLZER</v>
          </cell>
          <cell r="D1576" t="str">
            <v>MAXIMILIAN</v>
          </cell>
          <cell r="E1576" t="str">
            <v>HAITA DEVA</v>
          </cell>
          <cell r="F1576" t="str">
            <v>FRM</v>
          </cell>
          <cell r="G1576" t="str">
            <v>C</v>
          </cell>
          <cell r="H1576" t="str">
            <v>HOBBY</v>
          </cell>
          <cell r="I1576" t="str">
            <v>TT</v>
          </cell>
          <cell r="R1576">
            <v>33</v>
          </cell>
          <cell r="S1576">
            <v>33095</v>
          </cell>
          <cell r="T1576" t="str">
            <v>M</v>
          </cell>
          <cell r="W1576" t="str">
            <v>LF087P83X</v>
          </cell>
          <cell r="X1576" t="str">
            <v>+491714707732</v>
          </cell>
          <cell r="Y1576" t="str">
            <v>max.hoelzer@icloud.com</v>
          </cell>
          <cell r="AA1576" t="str">
            <v>GERMANIA</v>
          </cell>
          <cell r="AB1576" t="str">
            <v>DEU</v>
          </cell>
          <cell r="AC1576" t="str">
            <v>GER</v>
          </cell>
          <cell r="AD1576" t="str">
            <v>HUSQVARNA</v>
          </cell>
        </row>
        <row r="1577">
          <cell r="A1577">
            <v>645</v>
          </cell>
          <cell r="C1577" t="str">
            <v>HOLZINGER</v>
          </cell>
          <cell r="D1577" t="str">
            <v>DOMINIK</v>
          </cell>
          <cell r="E1577" t="str">
            <v>AUSTRIA</v>
          </cell>
          <cell r="F1577" t="str">
            <v>AMF</v>
          </cell>
          <cell r="G1577" t="str">
            <v>A</v>
          </cell>
          <cell r="H1577" t="str">
            <v>PRO</v>
          </cell>
          <cell r="I1577" t="str">
            <v>TT</v>
          </cell>
          <cell r="M1577" t="str">
            <v>SP</v>
          </cell>
          <cell r="N1577" t="str">
            <v>SP</v>
          </cell>
          <cell r="R1577">
            <v>32</v>
          </cell>
          <cell r="S1577">
            <v>33354</v>
          </cell>
          <cell r="T1577" t="str">
            <v>M</v>
          </cell>
          <cell r="W1577">
            <v>1715225</v>
          </cell>
          <cell r="X1577">
            <v>4366488288235</v>
          </cell>
          <cell r="AA1577" t="str">
            <v>AUSTRIA</v>
          </cell>
          <cell r="AB1577" t="str">
            <v>AUT</v>
          </cell>
          <cell r="AC1577" t="str">
            <v>AUT</v>
          </cell>
          <cell r="AD1577" t="str">
            <v>HUSQVARNA</v>
          </cell>
          <cell r="AE1577" t="str">
            <v>300/2T</v>
          </cell>
          <cell r="BR1577">
            <v>11</v>
          </cell>
          <cell r="BS1577" t="str">
            <v>SP</v>
          </cell>
          <cell r="BT1577" t="str">
            <v>SP</v>
          </cell>
        </row>
        <row r="1578">
          <cell r="A1578">
            <v>3760</v>
          </cell>
          <cell r="C1578" t="str">
            <v>HOMKA</v>
          </cell>
          <cell r="D1578" t="str">
            <v>INGUS</v>
          </cell>
          <cell r="E1578" t="str">
            <v>LITUANIA</v>
          </cell>
          <cell r="F1578" t="str">
            <v>LaMSF</v>
          </cell>
          <cell r="G1578" t="str">
            <v>C</v>
          </cell>
          <cell r="H1578" t="str">
            <v>HOBBY</v>
          </cell>
          <cell r="I1578" t="str">
            <v>TT</v>
          </cell>
          <cell r="R1578">
            <v>46</v>
          </cell>
          <cell r="S1578">
            <v>28320</v>
          </cell>
          <cell r="T1578" t="str">
            <v>M</v>
          </cell>
          <cell r="W1578" t="str">
            <v>140777-12004</v>
          </cell>
          <cell r="X1578">
            <v>37136332662</v>
          </cell>
          <cell r="AA1578" t="str">
            <v>LITUANIA</v>
          </cell>
          <cell r="AB1578" t="e">
            <v>#N/A</v>
          </cell>
          <cell r="AC1578">
            <v>0</v>
          </cell>
          <cell r="AD1578" t="str">
            <v>KTM</v>
          </cell>
          <cell r="AE1578" t="str">
            <v>300/2T</v>
          </cell>
          <cell r="DI1578">
            <v>336</v>
          </cell>
          <cell r="DJ1578" t="str">
            <v>SP</v>
          </cell>
          <cell r="DK1578" t="str">
            <v>SP</v>
          </cell>
        </row>
        <row r="1579">
          <cell r="A1579">
            <v>3929</v>
          </cell>
          <cell r="C1579" t="str">
            <v>HOMMEL</v>
          </cell>
          <cell r="D1579" t="str">
            <v>ALBERT</v>
          </cell>
          <cell r="E1579" t="str">
            <v>GERMANIA</v>
          </cell>
          <cell r="F1579" t="str">
            <v>DMSB</v>
          </cell>
          <cell r="G1579" t="str">
            <v>A</v>
          </cell>
          <cell r="H1579" t="str">
            <v>ATV/Q</v>
          </cell>
          <cell r="I1579" t="str">
            <v>TT</v>
          </cell>
          <cell r="R1579">
            <v>124</v>
          </cell>
          <cell r="T1579" t="str">
            <v>M</v>
          </cell>
          <cell r="AA1579" t="str">
            <v>GERMANIA</v>
          </cell>
          <cell r="AB1579" t="str">
            <v>DEU</v>
          </cell>
          <cell r="AC1579" t="str">
            <v>GER</v>
          </cell>
          <cell r="AD1579" t="str">
            <v>CAN AM</v>
          </cell>
        </row>
        <row r="1580">
          <cell r="A1580">
            <v>646</v>
          </cell>
          <cell r="C1580" t="str">
            <v>HORATAU</v>
          </cell>
          <cell r="D1580" t="str">
            <v>STEFAN</v>
          </cell>
          <cell r="E1580" t="str">
            <v>MASTER BIKE CLUJ</v>
          </cell>
          <cell r="F1580" t="str">
            <v>FRM</v>
          </cell>
          <cell r="G1580" t="str">
            <v>C</v>
          </cell>
          <cell r="H1580" t="str">
            <v>HOBBY</v>
          </cell>
          <cell r="I1580" t="str">
            <v>TT</v>
          </cell>
          <cell r="R1580">
            <v>39</v>
          </cell>
          <cell r="S1580">
            <v>30812</v>
          </cell>
          <cell r="T1580" t="str">
            <v>M</v>
          </cell>
          <cell r="W1580">
            <v>1840510330195</v>
          </cell>
          <cell r="X1580">
            <v>755506675</v>
          </cell>
          <cell r="Z1580">
            <v>745549752</v>
          </cell>
          <cell r="AA1580" t="str">
            <v>SUCEAVA</v>
          </cell>
          <cell r="AB1580" t="str">
            <v>EST</v>
          </cell>
          <cell r="AC1580" t="str">
            <v>ROU</v>
          </cell>
          <cell r="AD1580" t="str">
            <v>KTM</v>
          </cell>
        </row>
        <row r="1581">
          <cell r="A1581">
            <v>647</v>
          </cell>
          <cell r="C1581" t="str">
            <v>HORUMB</v>
          </cell>
          <cell r="D1581" t="str">
            <v xml:space="preserve">COSMIN  </v>
          </cell>
          <cell r="E1581" t="str">
            <v>BLACK RYDERS SIBIU</v>
          </cell>
          <cell r="F1581" t="str">
            <v>FRM</v>
          </cell>
          <cell r="G1581" t="str">
            <v>A</v>
          </cell>
          <cell r="H1581" t="str">
            <v>VET</v>
          </cell>
          <cell r="I1581" t="str">
            <v>TT</v>
          </cell>
          <cell r="R1581">
            <v>49</v>
          </cell>
          <cell r="S1581">
            <v>27172</v>
          </cell>
          <cell r="T1581" t="str">
            <v>M</v>
          </cell>
          <cell r="W1581">
            <v>1740523263494</v>
          </cell>
          <cell r="X1581">
            <v>748313824</v>
          </cell>
          <cell r="Z1581">
            <v>740565076</v>
          </cell>
          <cell r="AA1581" t="str">
            <v>MURES</v>
          </cell>
          <cell r="AB1581" t="str">
            <v>VEST</v>
          </cell>
          <cell r="AC1581" t="str">
            <v>ROU</v>
          </cell>
          <cell r="AD1581" t="str">
            <v>KTM</v>
          </cell>
          <cell r="AE1581" t="str">
            <v>300/2T</v>
          </cell>
          <cell r="BO1581">
            <v>106</v>
          </cell>
          <cell r="BP1581">
            <v>125</v>
          </cell>
          <cell r="BQ1581">
            <v>125</v>
          </cell>
          <cell r="BY1581">
            <v>203</v>
          </cell>
          <cell r="BZ1581">
            <v>125</v>
          </cell>
          <cell r="CA1581">
            <v>125</v>
          </cell>
          <cell r="CH1581">
            <v>508</v>
          </cell>
          <cell r="CI1581">
            <v>125</v>
          </cell>
          <cell r="CJ1581">
            <v>125</v>
          </cell>
          <cell r="GW1581">
            <v>1</v>
          </cell>
          <cell r="HT1581">
            <v>1</v>
          </cell>
          <cell r="HZ1581">
            <v>1</v>
          </cell>
          <cell r="IC1581" t="str">
            <v>DA</v>
          </cell>
        </row>
        <row r="1582">
          <cell r="A1582">
            <v>649</v>
          </cell>
          <cell r="C1582" t="str">
            <v>HORVAT</v>
          </cell>
          <cell r="D1582" t="str">
            <v>SZILARD</v>
          </cell>
          <cell r="E1582" t="str">
            <v>MASTER BIKE CLUJ</v>
          </cell>
          <cell r="F1582" t="str">
            <v>FRM</v>
          </cell>
          <cell r="G1582" t="str">
            <v>A</v>
          </cell>
          <cell r="H1582" t="str">
            <v>PRO</v>
          </cell>
          <cell r="I1582" t="str">
            <v>TT</v>
          </cell>
          <cell r="R1582">
            <v>24</v>
          </cell>
          <cell r="S1582">
            <v>36523</v>
          </cell>
          <cell r="T1582" t="str">
            <v>M</v>
          </cell>
          <cell r="W1582">
            <v>1991229190437</v>
          </cell>
          <cell r="X1582">
            <v>746884552</v>
          </cell>
          <cell r="Y1582" t="str">
            <v>horvatszilard@icloud.com</v>
          </cell>
          <cell r="Z1582">
            <v>724053226</v>
          </cell>
          <cell r="AA1582" t="str">
            <v>HARGHITA</v>
          </cell>
          <cell r="AB1582" t="str">
            <v>EST</v>
          </cell>
          <cell r="AC1582" t="str">
            <v>ROU</v>
          </cell>
          <cell r="AD1582" t="str">
            <v>GAS GAS</v>
          </cell>
          <cell r="AE1582" t="str">
            <v>300/2T</v>
          </cell>
        </row>
        <row r="1583">
          <cell r="A1583">
            <v>648</v>
          </cell>
          <cell r="C1583" t="str">
            <v>HORVAT</v>
          </cell>
          <cell r="D1583" t="str">
            <v>SZILARD</v>
          </cell>
          <cell r="E1583" t="str">
            <v>MASTER BIKE CLUJ</v>
          </cell>
          <cell r="F1583" t="str">
            <v>FRM</v>
          </cell>
          <cell r="G1583" t="str">
            <v>A</v>
          </cell>
          <cell r="H1583" t="str">
            <v>EXPERT</v>
          </cell>
          <cell r="I1583" t="str">
            <v>TT</v>
          </cell>
          <cell r="R1583">
            <v>24</v>
          </cell>
          <cell r="S1583">
            <v>36523</v>
          </cell>
          <cell r="T1583" t="str">
            <v>M</v>
          </cell>
          <cell r="U1583" t="str">
            <v>TREBUIE LIC  PRO</v>
          </cell>
          <cell r="W1583">
            <v>1991229190437</v>
          </cell>
          <cell r="X1583">
            <v>746884552</v>
          </cell>
          <cell r="Y1583" t="str">
            <v>horvatszilard@icloud.com</v>
          </cell>
          <cell r="Z1583">
            <v>724053226</v>
          </cell>
          <cell r="AA1583" t="str">
            <v>HARGHITA</v>
          </cell>
          <cell r="AB1583" t="str">
            <v>EST</v>
          </cell>
          <cell r="AC1583" t="str">
            <v>ROU</v>
          </cell>
          <cell r="AD1583" t="str">
            <v>KTM</v>
          </cell>
          <cell r="AE1583" t="str">
            <v>300/2T</v>
          </cell>
          <cell r="AI1583" t="str">
            <v>DA</v>
          </cell>
          <cell r="AK1583" t="str">
            <v>DA</v>
          </cell>
          <cell r="IC1583">
            <v>22</v>
          </cell>
        </row>
        <row r="1584">
          <cell r="A1584">
            <v>1786</v>
          </cell>
          <cell r="B1584">
            <v>210</v>
          </cell>
          <cell r="C1584" t="str">
            <v>HORVATH</v>
          </cell>
          <cell r="D1584" t="str">
            <v>CSABA</v>
          </cell>
          <cell r="E1584" t="str">
            <v>LION RACING TEAM SEBIS</v>
          </cell>
          <cell r="F1584" t="str">
            <v>FRM</v>
          </cell>
          <cell r="G1584" t="str">
            <v>C</v>
          </cell>
          <cell r="H1584" t="str">
            <v>HOBBY J</v>
          </cell>
          <cell r="I1584" t="str">
            <v>TT</v>
          </cell>
          <cell r="Q1584">
            <v>23</v>
          </cell>
          <cell r="R1584">
            <v>14</v>
          </cell>
          <cell r="S1584">
            <v>40192</v>
          </cell>
          <cell r="T1584" t="str">
            <v>M</v>
          </cell>
          <cell r="W1584">
            <v>5100114020078</v>
          </cell>
          <cell r="X1584">
            <v>745282330</v>
          </cell>
          <cell r="AA1584" t="str">
            <v>ARAD</v>
          </cell>
          <cell r="AB1584" t="str">
            <v>VEST</v>
          </cell>
          <cell r="AC1584" t="str">
            <v>ROU</v>
          </cell>
          <cell r="AD1584" t="str">
            <v>BETA</v>
          </cell>
          <cell r="AE1584" t="str">
            <v>300/2T</v>
          </cell>
          <cell r="BL1584">
            <v>210</v>
          </cell>
          <cell r="CT1584">
            <v>210</v>
          </cell>
          <cell r="CU1584" t="str">
            <v>L</v>
          </cell>
          <cell r="CV1584">
            <v>0</v>
          </cell>
          <cell r="GZ1584">
            <v>1</v>
          </cell>
          <cell r="HT1584">
            <v>1</v>
          </cell>
          <cell r="HZ1584">
            <v>1</v>
          </cell>
          <cell r="IC1584" t="str">
            <v>DA</v>
          </cell>
        </row>
        <row r="1585">
          <cell r="A1585">
            <v>650</v>
          </cell>
          <cell r="B1585">
            <v>223</v>
          </cell>
          <cell r="C1585" t="str">
            <v>HORVATH</v>
          </cell>
          <cell r="D1585" t="str">
            <v>JOZSEF</v>
          </cell>
          <cell r="E1585" t="str">
            <v>LION RACING TEAM SEBIS</v>
          </cell>
          <cell r="F1585" t="str">
            <v>FRM</v>
          </cell>
          <cell r="G1585" t="str">
            <v>C</v>
          </cell>
          <cell r="H1585" t="str">
            <v>HOBBY J</v>
          </cell>
          <cell r="I1585" t="str">
            <v>TT</v>
          </cell>
          <cell r="K1585" t="str">
            <v>TT</v>
          </cell>
          <cell r="M1585">
            <v>45567</v>
          </cell>
          <cell r="N1585">
            <v>45657</v>
          </cell>
          <cell r="Q1585" t="str">
            <v>ok</v>
          </cell>
          <cell r="R1585">
            <v>14</v>
          </cell>
          <cell r="S1585">
            <v>40028</v>
          </cell>
          <cell r="T1585" t="str">
            <v>M</v>
          </cell>
          <cell r="V1585">
            <v>43</v>
          </cell>
          <cell r="W1585">
            <v>5090803020072</v>
          </cell>
          <cell r="X1585">
            <v>746114553</v>
          </cell>
          <cell r="Z1585">
            <v>745669913</v>
          </cell>
          <cell r="AA1585" t="str">
            <v>ARAD</v>
          </cell>
          <cell r="AB1585" t="str">
            <v>VEST</v>
          </cell>
          <cell r="AC1585" t="str">
            <v>ROU</v>
          </cell>
          <cell r="AD1585" t="str">
            <v>BETA</v>
          </cell>
          <cell r="AE1585" t="str">
            <v>300/2T</v>
          </cell>
          <cell r="AF1585">
            <v>45343</v>
          </cell>
          <cell r="AG1585">
            <v>45350</v>
          </cell>
          <cell r="AH1585" t="str">
            <v>OP</v>
          </cell>
          <cell r="AI1585" t="str">
            <v>DA</v>
          </cell>
          <cell r="AK1585" t="str">
            <v>DA</v>
          </cell>
          <cell r="AN1585">
            <v>375</v>
          </cell>
          <cell r="AQ1585">
            <v>300</v>
          </cell>
          <cell r="AT1585" t="str">
            <v>C</v>
          </cell>
          <cell r="BF1585">
            <v>223</v>
          </cell>
          <cell r="BG1585" t="str">
            <v>L</v>
          </cell>
          <cell r="BH1585">
            <v>0</v>
          </cell>
          <cell r="BI1585" t="str">
            <v>HOBBY</v>
          </cell>
          <cell r="BL1585">
            <v>223</v>
          </cell>
          <cell r="BM1585" t="str">
            <v>L</v>
          </cell>
          <cell r="BN1585">
            <v>0</v>
          </cell>
          <cell r="CT1585">
            <v>223</v>
          </cell>
          <cell r="CU1585" t="str">
            <v>L</v>
          </cell>
          <cell r="CV1585">
            <v>0</v>
          </cell>
          <cell r="DC1585">
            <v>223</v>
          </cell>
          <cell r="DD1585" t="str">
            <v>L</v>
          </cell>
          <cell r="DE1585">
            <v>0</v>
          </cell>
          <cell r="DS1585">
            <v>223</v>
          </cell>
          <cell r="DT1585" t="str">
            <v>L</v>
          </cell>
          <cell r="DU1585">
            <v>0</v>
          </cell>
          <cell r="EH1585">
            <v>207</v>
          </cell>
          <cell r="EI1585">
            <v>125</v>
          </cell>
          <cell r="EJ1585">
            <v>0</v>
          </cell>
          <cell r="ET1585">
            <v>323</v>
          </cell>
          <cell r="EU1585">
            <v>125</v>
          </cell>
          <cell r="EV1585">
            <v>0</v>
          </cell>
          <cell r="FF1585">
            <v>306</v>
          </cell>
          <cell r="FG1585" t="str">
            <v>L</v>
          </cell>
          <cell r="FH1585">
            <v>0</v>
          </cell>
          <cell r="FO1585">
            <v>223</v>
          </cell>
          <cell r="FP1585" t="str">
            <v>L</v>
          </cell>
          <cell r="FQ1585">
            <v>0</v>
          </cell>
          <cell r="GW1585">
            <v>1</v>
          </cell>
          <cell r="GZ1585">
            <v>1</v>
          </cell>
          <cell r="HT1585">
            <v>1</v>
          </cell>
          <cell r="HZ1585">
            <v>1</v>
          </cell>
          <cell r="IC1585" t="str">
            <v>DA</v>
          </cell>
        </row>
        <row r="1586">
          <cell r="A1586">
            <v>2079</v>
          </cell>
          <cell r="C1586" t="str">
            <v>HORVATH</v>
          </cell>
          <cell r="D1586" t="str">
            <v>KEVIN</v>
          </cell>
          <cell r="E1586" t="str">
            <v>HAITA DEVA</v>
          </cell>
          <cell r="F1586" t="str">
            <v>FRM</v>
          </cell>
          <cell r="G1586" t="str">
            <v>B</v>
          </cell>
          <cell r="H1586" t="str">
            <v>EXPERT</v>
          </cell>
          <cell r="I1586" t="str">
            <v>TT</v>
          </cell>
          <cell r="R1586">
            <v>36</v>
          </cell>
          <cell r="S1586">
            <v>31909</v>
          </cell>
          <cell r="T1586" t="str">
            <v>M</v>
          </cell>
          <cell r="W1586" t="str">
            <v>18062716</v>
          </cell>
          <cell r="X1586">
            <v>436606529465</v>
          </cell>
          <cell r="Y1586" t="str">
            <v>khorvath@gmx.at</v>
          </cell>
          <cell r="AA1586" t="str">
            <v>AUSTRIA</v>
          </cell>
          <cell r="AB1586" t="str">
            <v>AUT</v>
          </cell>
          <cell r="AC1586" t="str">
            <v>AUT</v>
          </cell>
          <cell r="AD1586" t="str">
            <v>KTM</v>
          </cell>
        </row>
        <row r="1587">
          <cell r="A1587">
            <v>2506</v>
          </cell>
          <cell r="C1587" t="str">
            <v>HORVATH</v>
          </cell>
          <cell r="D1587" t="str">
            <v>NORBERT OTTO</v>
          </cell>
          <cell r="E1587" t="str">
            <v>MASTER BIKE CLUJ</v>
          </cell>
          <cell r="F1587" t="str">
            <v>FRM</v>
          </cell>
          <cell r="G1587" t="str">
            <v>B</v>
          </cell>
          <cell r="H1587" t="str">
            <v>EXPERT</v>
          </cell>
          <cell r="I1587" t="str">
            <v>TT</v>
          </cell>
          <cell r="R1587">
            <v>38</v>
          </cell>
          <cell r="S1587">
            <v>31316</v>
          </cell>
          <cell r="T1587" t="str">
            <v>M</v>
          </cell>
          <cell r="W1587">
            <v>1850926125811</v>
          </cell>
          <cell r="X1587">
            <v>746117192</v>
          </cell>
          <cell r="AA1587" t="str">
            <v>CLUJ</v>
          </cell>
          <cell r="AB1587" t="str">
            <v>VEST</v>
          </cell>
          <cell r="AC1587" t="str">
            <v>ROU</v>
          </cell>
          <cell r="AD1587" t="str">
            <v>KTM</v>
          </cell>
          <cell r="AE1587" t="str">
            <v>300/2T</v>
          </cell>
          <cell r="CH1587">
            <v>129</v>
          </cell>
          <cell r="CI1587">
            <v>125</v>
          </cell>
          <cell r="CJ1587">
            <v>125</v>
          </cell>
          <cell r="CN1587">
            <v>112</v>
          </cell>
          <cell r="CO1587">
            <v>125</v>
          </cell>
          <cell r="CP1587">
            <v>125</v>
          </cell>
          <cell r="GW1587">
            <v>1</v>
          </cell>
          <cell r="HT1587">
            <v>1</v>
          </cell>
          <cell r="HZ1587">
            <v>1</v>
          </cell>
          <cell r="IC1587" t="str">
            <v>DA</v>
          </cell>
        </row>
        <row r="1588">
          <cell r="A1588">
            <v>651</v>
          </cell>
          <cell r="B1588">
            <v>427</v>
          </cell>
          <cell r="C1588" t="str">
            <v xml:space="preserve">HORVATH </v>
          </cell>
          <cell r="D1588" t="str">
            <v>JANOS LEVENTE</v>
          </cell>
          <cell r="E1588" t="str">
            <v>ATH RACING FLORESTI</v>
          </cell>
          <cell r="F1588" t="str">
            <v>FRM</v>
          </cell>
          <cell r="G1588" t="str">
            <v>A</v>
          </cell>
          <cell r="H1588" t="str">
            <v>ATV</v>
          </cell>
          <cell r="I1588" t="str">
            <v>TT</v>
          </cell>
          <cell r="M1588" t="str">
            <v>EXP 03-03</v>
          </cell>
          <cell r="R1588">
            <v>34</v>
          </cell>
          <cell r="S1588">
            <v>32625</v>
          </cell>
          <cell r="T1588" t="str">
            <v>M</v>
          </cell>
          <cell r="W1588">
            <v>1890427125851</v>
          </cell>
          <cell r="X1588">
            <v>742340907</v>
          </cell>
          <cell r="Z1588">
            <v>757523201</v>
          </cell>
          <cell r="AA1588" t="str">
            <v>CLUJ</v>
          </cell>
          <cell r="AB1588" t="str">
            <v>VEST</v>
          </cell>
          <cell r="AC1588" t="str">
            <v>ROU</v>
          </cell>
          <cell r="AD1588" t="str">
            <v>CAN AM</v>
          </cell>
          <cell r="AE1588" t="str">
            <v>1000/4T</v>
          </cell>
          <cell r="AI1588" t="str">
            <v>DA</v>
          </cell>
          <cell r="AK1588" t="str">
            <v>DA</v>
          </cell>
          <cell r="DC1588">
            <v>427</v>
          </cell>
          <cell r="DD1588" t="str">
            <v>L</v>
          </cell>
          <cell r="DE1588">
            <v>0</v>
          </cell>
          <cell r="EQ1588">
            <v>11</v>
          </cell>
          <cell r="ER1588" t="str">
            <v>L</v>
          </cell>
          <cell r="ES1588">
            <v>0</v>
          </cell>
          <cell r="FF1588">
            <v>4</v>
          </cell>
          <cell r="FG1588" t="str">
            <v>L</v>
          </cell>
          <cell r="FH1588">
            <v>0</v>
          </cell>
          <cell r="GZ1588">
            <v>1</v>
          </cell>
          <cell r="HT1588">
            <v>1</v>
          </cell>
          <cell r="HZ1588">
            <v>1</v>
          </cell>
          <cell r="IC1588" t="str">
            <v>DA</v>
          </cell>
        </row>
        <row r="1589">
          <cell r="A1589">
            <v>652</v>
          </cell>
          <cell r="C1589" t="str">
            <v xml:space="preserve">HORVATH </v>
          </cell>
          <cell r="D1589" t="str">
            <v>KEVIN</v>
          </cell>
          <cell r="E1589" t="str">
            <v>HAITA DEVA</v>
          </cell>
          <cell r="F1589" t="str">
            <v>FRM</v>
          </cell>
          <cell r="G1589" t="str">
            <v>B</v>
          </cell>
          <cell r="H1589" t="str">
            <v>EXPERT</v>
          </cell>
          <cell r="I1589" t="str">
            <v>TT</v>
          </cell>
          <cell r="R1589">
            <v>36</v>
          </cell>
          <cell r="S1589">
            <v>31909</v>
          </cell>
          <cell r="T1589" t="str">
            <v>M</v>
          </cell>
          <cell r="W1589" t="str">
            <v>P.4087423</v>
          </cell>
          <cell r="X1589">
            <v>6606529465</v>
          </cell>
          <cell r="AA1589" t="str">
            <v>AUSTRIA</v>
          </cell>
          <cell r="AB1589" t="str">
            <v>AUT</v>
          </cell>
          <cell r="AC1589" t="str">
            <v>AUT</v>
          </cell>
          <cell r="AD1589" t="str">
            <v>KTM</v>
          </cell>
        </row>
        <row r="1590">
          <cell r="A1590">
            <v>4125</v>
          </cell>
          <cell r="C1590" t="str">
            <v>AVRAM</v>
          </cell>
          <cell r="D1590" t="str">
            <v>MIHAI IONUT</v>
          </cell>
          <cell r="E1590" t="str">
            <v>NEXT LEVEL RACING TEAM</v>
          </cell>
          <cell r="F1590" t="str">
            <v>FRM</v>
          </cell>
          <cell r="G1590" t="str">
            <v>B</v>
          </cell>
          <cell r="H1590" t="str">
            <v>D1000</v>
          </cell>
          <cell r="I1590" t="str">
            <v>V</v>
          </cell>
          <cell r="L1590" t="str">
            <v>V</v>
          </cell>
          <cell r="M1590">
            <v>45566</v>
          </cell>
          <cell r="O1590" t="str">
            <v>SERRES 04</v>
          </cell>
          <cell r="R1590">
            <v>40</v>
          </cell>
          <cell r="S1590">
            <v>30584</v>
          </cell>
          <cell r="T1590" t="str">
            <v>M</v>
          </cell>
          <cell r="V1590">
            <v>45</v>
          </cell>
          <cell r="W1590">
            <v>1830925297264</v>
          </cell>
          <cell r="X1590">
            <v>723177032</v>
          </cell>
          <cell r="Z1590">
            <v>729562878</v>
          </cell>
          <cell r="AA1590" t="str">
            <v>PRAHOVA</v>
          </cell>
          <cell r="AB1590" t="str">
            <v>EST</v>
          </cell>
          <cell r="AC1590" t="str">
            <v>ROU</v>
          </cell>
          <cell r="AD1590" t="str">
            <v>YAMAHA</v>
          </cell>
          <cell r="AE1590" t="str">
            <v>1000/4T</v>
          </cell>
          <cell r="AF1590">
            <v>45387</v>
          </cell>
          <cell r="AG1590">
            <v>45387</v>
          </cell>
          <cell r="AH1590" t="str">
            <v>OP</v>
          </cell>
          <cell r="AI1590" t="str">
            <v>DA</v>
          </cell>
          <cell r="AK1590" t="str">
            <v>DA</v>
          </cell>
          <cell r="AN1590">
            <v>430</v>
          </cell>
          <cell r="AQ1590" t="str">
            <v>NU</v>
          </cell>
          <cell r="AR1590" t="str">
            <v>NU</v>
          </cell>
          <cell r="AT1590" t="str">
            <v>C</v>
          </cell>
        </row>
        <row r="1591">
          <cell r="A1591">
            <v>654</v>
          </cell>
          <cell r="B1591">
            <v>9</v>
          </cell>
          <cell r="C1591" t="str">
            <v>HOSTYANSZKI</v>
          </cell>
          <cell r="D1591" t="str">
            <v>TIBOR</v>
          </cell>
          <cell r="E1591" t="str">
            <v>UNGARIA</v>
          </cell>
          <cell r="F1591" t="str">
            <v>MAMS</v>
          </cell>
          <cell r="G1591" t="str">
            <v>A</v>
          </cell>
          <cell r="H1591" t="str">
            <v>VET</v>
          </cell>
          <cell r="I1591" t="str">
            <v>TT</v>
          </cell>
          <cell r="M1591" t="str">
            <v>SP</v>
          </cell>
          <cell r="N1591" t="str">
            <v>SP</v>
          </cell>
          <cell r="R1591">
            <v>49</v>
          </cell>
          <cell r="S1591">
            <v>27466</v>
          </cell>
          <cell r="T1591" t="str">
            <v>M</v>
          </cell>
          <cell r="W1591" t="str">
            <v>773586TA</v>
          </cell>
          <cell r="X1591">
            <v>36702058561</v>
          </cell>
          <cell r="AA1591" t="str">
            <v>UNGARIA</v>
          </cell>
          <cell r="AB1591" t="str">
            <v>HUN</v>
          </cell>
          <cell r="AC1591" t="str">
            <v>HUN</v>
          </cell>
          <cell r="AD1591" t="str">
            <v>KTM</v>
          </cell>
          <cell r="AE1591" t="str">
            <v>300/2T</v>
          </cell>
          <cell r="BI1591">
            <v>517</v>
          </cell>
          <cell r="BJ1591" t="str">
            <v>SP</v>
          </cell>
          <cell r="BK1591" t="str">
            <v>SP</v>
          </cell>
          <cell r="BR1591">
            <v>261</v>
          </cell>
          <cell r="BS1591" t="str">
            <v>SP</v>
          </cell>
          <cell r="BT1591" t="str">
            <v>SP</v>
          </cell>
          <cell r="EB1591">
            <v>311</v>
          </cell>
          <cell r="EC1591" t="str">
            <v>SP</v>
          </cell>
          <cell r="ED1591" t="str">
            <v>SP</v>
          </cell>
          <cell r="GX1591">
            <v>1</v>
          </cell>
          <cell r="IB1591">
            <v>1</v>
          </cell>
          <cell r="IC1591">
            <v>1</v>
          </cell>
        </row>
        <row r="1592">
          <cell r="A1592">
            <v>655</v>
          </cell>
          <cell r="C1592" t="str">
            <v>HOTTE</v>
          </cell>
          <cell r="D1592" t="str">
            <v>CLEMENT BERENGERE</v>
          </cell>
          <cell r="E1592" t="str">
            <v>EXTREM MOTORS ORASTIE</v>
          </cell>
          <cell r="F1592" t="str">
            <v>FRM</v>
          </cell>
          <cell r="G1592" t="str">
            <v>C</v>
          </cell>
          <cell r="H1592" t="str">
            <v>HOBBY</v>
          </cell>
          <cell r="I1592" t="str">
            <v>TT</v>
          </cell>
          <cell r="R1592">
            <v>26</v>
          </cell>
          <cell r="S1592">
            <v>35738</v>
          </cell>
          <cell r="T1592" t="str">
            <v>M</v>
          </cell>
          <cell r="W1592" t="str">
            <v>LN530126</v>
          </cell>
          <cell r="X1592">
            <v>32474085248</v>
          </cell>
          <cell r="Z1592">
            <v>32495318581</v>
          </cell>
          <cell r="AA1592" t="str">
            <v>BELGIA</v>
          </cell>
          <cell r="AB1592" t="str">
            <v>BEL</v>
          </cell>
          <cell r="AC1592" t="str">
            <v>BEL</v>
          </cell>
          <cell r="AD1592" t="str">
            <v>KTM</v>
          </cell>
          <cell r="AE1592" t="str">
            <v>250/2T</v>
          </cell>
        </row>
        <row r="1593">
          <cell r="A1593">
            <v>656</v>
          </cell>
          <cell r="C1593" t="str">
            <v>HOYER</v>
          </cell>
          <cell r="D1593" t="str">
            <v>THOMAS</v>
          </cell>
          <cell r="E1593" t="str">
            <v>HAITA DEVA</v>
          </cell>
          <cell r="F1593" t="str">
            <v>FRM</v>
          </cell>
          <cell r="G1593" t="str">
            <v>C</v>
          </cell>
          <cell r="H1593" t="str">
            <v>HOBBY</v>
          </cell>
          <cell r="I1593" t="str">
            <v>TT</v>
          </cell>
          <cell r="R1593">
            <v>43</v>
          </cell>
          <cell r="S1593">
            <v>29437</v>
          </cell>
          <cell r="T1593" t="str">
            <v>M</v>
          </cell>
          <cell r="W1593" t="str">
            <v>LCJ76XTJV</v>
          </cell>
          <cell r="X1593">
            <v>1723678959</v>
          </cell>
          <cell r="AA1593" t="str">
            <v>GERMANIA</v>
          </cell>
          <cell r="AB1593" t="str">
            <v>DEU</v>
          </cell>
          <cell r="AC1593" t="str">
            <v>GER</v>
          </cell>
          <cell r="AD1593" t="str">
            <v>BETA</v>
          </cell>
          <cell r="BR1593">
            <v>441</v>
          </cell>
          <cell r="BS1593">
            <v>30</v>
          </cell>
          <cell r="BT1593">
            <v>25</v>
          </cell>
          <cell r="GW1593">
            <v>1</v>
          </cell>
          <cell r="HT1593">
            <v>1</v>
          </cell>
          <cell r="HZ1593">
            <v>1</v>
          </cell>
          <cell r="IC1593" t="str">
            <v>DA</v>
          </cell>
        </row>
        <row r="1594">
          <cell r="A1594">
            <v>2738</v>
          </cell>
          <cell r="C1594" t="str">
            <v>HRABOVSKY</v>
          </cell>
          <cell r="D1594" t="str">
            <v>MATEJ</v>
          </cell>
          <cell r="E1594" t="str">
            <v>SLOVACIA</v>
          </cell>
          <cell r="F1594" t="str">
            <v>SMF</v>
          </cell>
          <cell r="G1594" t="str">
            <v>B</v>
          </cell>
          <cell r="H1594" t="str">
            <v>EXPERT</v>
          </cell>
          <cell r="I1594" t="str">
            <v>TT</v>
          </cell>
          <cell r="M1594" t="str">
            <v>SP</v>
          </cell>
          <cell r="N1594" t="str">
            <v>SP</v>
          </cell>
          <cell r="R1594">
            <v>30</v>
          </cell>
          <cell r="S1594">
            <v>34184</v>
          </cell>
          <cell r="T1594" t="str">
            <v>M</v>
          </cell>
          <cell r="W1594" t="str">
            <v>930803/8146</v>
          </cell>
          <cell r="X1594">
            <v>421907330267</v>
          </cell>
          <cell r="AA1594" t="str">
            <v>SLOVACIA</v>
          </cell>
          <cell r="AB1594" t="str">
            <v>SVK</v>
          </cell>
          <cell r="AC1594" t="str">
            <v>SVK</v>
          </cell>
          <cell r="AD1594" t="str">
            <v>HUSQVARNA</v>
          </cell>
          <cell r="AE1594" t="str">
            <v>300/2T</v>
          </cell>
          <cell r="EB1594">
            <v>123</v>
          </cell>
          <cell r="EC1594" t="str">
            <v>SP</v>
          </cell>
          <cell r="ED1594" t="str">
            <v>SP</v>
          </cell>
        </row>
        <row r="1595">
          <cell r="A1595">
            <v>1735</v>
          </cell>
          <cell r="C1595" t="str">
            <v>HRENIUC</v>
          </cell>
          <cell r="D1595" t="str">
            <v>BENIAMIN DORIN</v>
          </cell>
          <cell r="E1595" t="str">
            <v>ATH RACING FLORESTI</v>
          </cell>
          <cell r="F1595" t="str">
            <v>FRM</v>
          </cell>
          <cell r="G1595" t="str">
            <v>C</v>
          </cell>
          <cell r="H1595" t="str">
            <v>ATV</v>
          </cell>
          <cell r="I1595" t="str">
            <v>TT</v>
          </cell>
          <cell r="R1595">
            <v>23</v>
          </cell>
          <cell r="S1595">
            <v>36672</v>
          </cell>
          <cell r="T1595" t="str">
            <v>M</v>
          </cell>
          <cell r="W1595">
            <v>5000526303928</v>
          </cell>
          <cell r="X1595">
            <v>787807166</v>
          </cell>
          <cell r="Y1595" t="str">
            <v>vanzari@tmoto.ro</v>
          </cell>
          <cell r="Z1595">
            <v>765219520</v>
          </cell>
          <cell r="AA1595" t="str">
            <v>SATU MARE</v>
          </cell>
          <cell r="AB1595" t="str">
            <v>VEST</v>
          </cell>
          <cell r="AC1595" t="str">
            <v>ROU</v>
          </cell>
          <cell r="AD1595" t="str">
            <v>CF MOTO</v>
          </cell>
          <cell r="AE1595" t="str">
            <v>1000/4T</v>
          </cell>
        </row>
        <row r="1596">
          <cell r="A1596">
            <v>657</v>
          </cell>
          <cell r="C1596" t="str">
            <v>HRENYUK</v>
          </cell>
          <cell r="D1596" t="str">
            <v>PAUL VASILE</v>
          </cell>
          <cell r="E1596" t="str">
            <v>HE MARAMURES</v>
          </cell>
          <cell r="F1596" t="str">
            <v>FRM</v>
          </cell>
          <cell r="G1596" t="str">
            <v>B</v>
          </cell>
          <cell r="H1596" t="str">
            <v>EXPERT</v>
          </cell>
          <cell r="I1596" t="str">
            <v>TT</v>
          </cell>
          <cell r="R1596">
            <v>20</v>
          </cell>
          <cell r="S1596">
            <v>37801</v>
          </cell>
          <cell r="T1596" t="str">
            <v>M</v>
          </cell>
          <cell r="W1596">
            <v>5030629244496</v>
          </cell>
          <cell r="X1596">
            <v>751602615</v>
          </cell>
          <cell r="Z1596">
            <v>751888282</v>
          </cell>
          <cell r="AA1596" t="str">
            <v>MARAMURES</v>
          </cell>
          <cell r="AB1596" t="str">
            <v>VEST</v>
          </cell>
          <cell r="AC1596" t="str">
            <v>ROU</v>
          </cell>
          <cell r="AD1596" t="str">
            <v>KTM</v>
          </cell>
          <cell r="AE1596" t="str">
            <v>300/2T</v>
          </cell>
        </row>
        <row r="1597">
          <cell r="A1597">
            <v>1794</v>
          </cell>
          <cell r="B1597">
            <v>69</v>
          </cell>
          <cell r="C1597" t="str">
            <v>HRISTOV</v>
          </cell>
          <cell r="D1597" t="str">
            <v>HRISTIAN LUBOMIROV</v>
          </cell>
          <cell r="E1597" t="str">
            <v>REGIUNILE UNITE</v>
          </cell>
          <cell r="F1597" t="str">
            <v>FRM</v>
          </cell>
          <cell r="G1597" t="str">
            <v>A</v>
          </cell>
          <cell r="H1597" t="str">
            <v>STK1000</v>
          </cell>
          <cell r="I1597" t="str">
            <v>V</v>
          </cell>
          <cell r="R1597">
            <v>32</v>
          </cell>
          <cell r="S1597">
            <v>33611</v>
          </cell>
          <cell r="T1597" t="str">
            <v>M</v>
          </cell>
          <cell r="U1597" t="str">
            <v>RELESE 2022</v>
          </cell>
          <cell r="W1597">
            <v>9201083045</v>
          </cell>
          <cell r="AA1597" t="str">
            <v>BULGARIA</v>
          </cell>
          <cell r="AB1597" t="str">
            <v>BGR</v>
          </cell>
          <cell r="AC1597" t="str">
            <v>BUL</v>
          </cell>
          <cell r="AD1597" t="str">
            <v>SUZUKI</v>
          </cell>
          <cell r="AE1597" t="str">
            <v>1000/4T</v>
          </cell>
          <cell r="AK1597" t="str">
            <v>DA</v>
          </cell>
          <cell r="HI1597">
            <v>1</v>
          </cell>
          <cell r="HV1597">
            <v>1</v>
          </cell>
          <cell r="HZ1597">
            <v>1</v>
          </cell>
          <cell r="IC1597" t="str">
            <v>da?</v>
          </cell>
        </row>
        <row r="1598">
          <cell r="A1598">
            <v>2967</v>
          </cell>
          <cell r="C1598" t="str">
            <v>HRUDEI</v>
          </cell>
          <cell r="D1598" t="str">
            <v>ALIN</v>
          </cell>
          <cell r="E1598" t="str">
            <v>HAITA DEVA</v>
          </cell>
          <cell r="F1598" t="str">
            <v>FRM</v>
          </cell>
          <cell r="G1598" t="str">
            <v>B</v>
          </cell>
          <cell r="H1598" t="str">
            <v>EXPERT</v>
          </cell>
          <cell r="I1598" t="str">
            <v>TT</v>
          </cell>
          <cell r="R1598">
            <v>21</v>
          </cell>
          <cell r="S1598">
            <v>37622</v>
          </cell>
          <cell r="T1598" t="str">
            <v>M</v>
          </cell>
          <cell r="W1598">
            <v>5030101114093</v>
          </cell>
          <cell r="X1598">
            <v>763645896</v>
          </cell>
          <cell r="AA1598" t="str">
            <v>CARAS - SEVERIN</v>
          </cell>
          <cell r="AB1598" t="str">
            <v>VEST</v>
          </cell>
          <cell r="AC1598" t="str">
            <v>ROU</v>
          </cell>
          <cell r="AD1598" t="str">
            <v>KTM</v>
          </cell>
          <cell r="AE1598" t="str">
            <v>300/2T</v>
          </cell>
          <cell r="BR1598">
            <v>252</v>
          </cell>
          <cell r="BS1598">
            <v>125</v>
          </cell>
          <cell r="BT1598">
            <v>125</v>
          </cell>
          <cell r="GW1598">
            <v>1</v>
          </cell>
          <cell r="HT1598">
            <v>1</v>
          </cell>
          <cell r="HZ1598">
            <v>1</v>
          </cell>
          <cell r="IC1598" t="str">
            <v>DA</v>
          </cell>
        </row>
        <row r="1599">
          <cell r="A1599">
            <v>2981</v>
          </cell>
          <cell r="C1599" t="str">
            <v>HUBNER</v>
          </cell>
          <cell r="D1599" t="str">
            <v>NIKOLAS</v>
          </cell>
          <cell r="E1599" t="str">
            <v>HAITA DEVA</v>
          </cell>
          <cell r="F1599" t="str">
            <v>FRM</v>
          </cell>
          <cell r="G1599" t="str">
            <v>C</v>
          </cell>
          <cell r="H1599" t="str">
            <v>HOBBY</v>
          </cell>
          <cell r="I1599" t="str">
            <v>TT</v>
          </cell>
          <cell r="R1599">
            <v>26</v>
          </cell>
          <cell r="S1599">
            <v>35590</v>
          </cell>
          <cell r="T1599" t="str">
            <v>M</v>
          </cell>
          <cell r="W1599" t="str">
            <v>LG1YF1GMT</v>
          </cell>
          <cell r="X1599">
            <v>491638444941</v>
          </cell>
          <cell r="AA1599" t="str">
            <v>GERMANIA</v>
          </cell>
          <cell r="AB1599" t="str">
            <v>DEU</v>
          </cell>
          <cell r="AC1599" t="str">
            <v>DEU</v>
          </cell>
          <cell r="AD1599" t="str">
            <v>HUSQVARNA</v>
          </cell>
          <cell r="BR1599">
            <v>518</v>
          </cell>
          <cell r="BS1599">
            <v>30</v>
          </cell>
          <cell r="BT1599">
            <v>25</v>
          </cell>
          <cell r="GW1599">
            <v>1</v>
          </cell>
          <cell r="HT1599">
            <v>1</v>
          </cell>
          <cell r="HZ1599">
            <v>1</v>
          </cell>
          <cell r="IC1599" t="str">
            <v>DA</v>
          </cell>
        </row>
        <row r="1600">
          <cell r="A1600">
            <v>658</v>
          </cell>
          <cell r="B1600">
            <v>23</v>
          </cell>
          <cell r="C1600" t="str">
            <v>HUDECEK</v>
          </cell>
          <cell r="D1600" t="str">
            <v>MARTIN</v>
          </cell>
          <cell r="E1600" t="str">
            <v>CEHIA</v>
          </cell>
          <cell r="F1600" t="str">
            <v>ACCR</v>
          </cell>
          <cell r="G1600" t="str">
            <v>C</v>
          </cell>
          <cell r="H1600" t="str">
            <v>HOBBY</v>
          </cell>
          <cell r="I1600" t="str">
            <v>TT</v>
          </cell>
          <cell r="R1600">
            <v>124</v>
          </cell>
          <cell r="T1600" t="str">
            <v>M</v>
          </cell>
          <cell r="AA1600" t="str">
            <v>CEHIA</v>
          </cell>
          <cell r="AB1600" t="str">
            <v>CZE</v>
          </cell>
          <cell r="AC1600" t="str">
            <v>CZE</v>
          </cell>
          <cell r="AD1600" t="str">
            <v>KTM</v>
          </cell>
          <cell r="AE1600" t="str">
            <v>1000/4T</v>
          </cell>
        </row>
        <row r="1601">
          <cell r="A1601">
            <v>3175</v>
          </cell>
          <cell r="C1601" t="str">
            <v>HUDECEK</v>
          </cell>
          <cell r="D1601" t="str">
            <v>RICHARD</v>
          </cell>
          <cell r="E1601" t="str">
            <v>HAITA DEVA</v>
          </cell>
          <cell r="F1601" t="str">
            <v>FRM</v>
          </cell>
          <cell r="G1601" t="str">
            <v>B</v>
          </cell>
          <cell r="H1601" t="str">
            <v>EXPERT</v>
          </cell>
          <cell r="I1601" t="str">
            <v>TT</v>
          </cell>
          <cell r="R1601">
            <v>43</v>
          </cell>
          <cell r="S1601">
            <v>29336</v>
          </cell>
          <cell r="T1601" t="str">
            <v>M</v>
          </cell>
          <cell r="W1601">
            <v>202654622</v>
          </cell>
          <cell r="X1601">
            <v>603711890</v>
          </cell>
          <cell r="AA1601" t="str">
            <v>CEHIA</v>
          </cell>
          <cell r="AB1601" t="str">
            <v>CZE</v>
          </cell>
          <cell r="AC1601" t="str">
            <v>CZE</v>
          </cell>
          <cell r="AD1601" t="str">
            <v>KTM</v>
          </cell>
          <cell r="BI1601">
            <v>136</v>
          </cell>
          <cell r="BJ1601">
            <v>30</v>
          </cell>
          <cell r="BK1601">
            <v>25</v>
          </cell>
          <cell r="FL1601">
            <v>152</v>
          </cell>
          <cell r="GW1601">
            <v>1</v>
          </cell>
          <cell r="HT1601">
            <v>1</v>
          </cell>
          <cell r="HZ1601">
            <v>1</v>
          </cell>
          <cell r="IC1601" t="str">
            <v>DA</v>
          </cell>
        </row>
        <row r="1602">
          <cell r="A1602">
            <v>659</v>
          </cell>
          <cell r="B1602">
            <v>540</v>
          </cell>
          <cell r="C1602" t="str">
            <v>HUDICI</v>
          </cell>
          <cell r="D1602" t="str">
            <v>GEORGE</v>
          </cell>
          <cell r="E1602" t="str">
            <v>JITSU ZARNESTI</v>
          </cell>
          <cell r="F1602" t="str">
            <v>FRM</v>
          </cell>
          <cell r="G1602" t="str">
            <v>B</v>
          </cell>
          <cell r="H1602" t="str">
            <v>VET</v>
          </cell>
          <cell r="I1602" t="str">
            <v>TT</v>
          </cell>
          <cell r="R1602">
            <v>47</v>
          </cell>
          <cell r="S1602">
            <v>28035</v>
          </cell>
          <cell r="T1602" t="str">
            <v>M</v>
          </cell>
          <cell r="W1602">
            <v>1761002450015</v>
          </cell>
          <cell r="X1602">
            <v>771572138</v>
          </cell>
          <cell r="AA1602" t="str">
            <v>BUCURESTI</v>
          </cell>
          <cell r="AB1602" t="str">
            <v>EST</v>
          </cell>
          <cell r="AC1602" t="str">
            <v>ROU</v>
          </cell>
          <cell r="AD1602" t="str">
            <v>KTM</v>
          </cell>
          <cell r="AE1602" t="str">
            <v>300/2T</v>
          </cell>
        </row>
        <row r="1603">
          <cell r="A1603">
            <v>660</v>
          </cell>
          <cell r="C1603" t="str">
            <v>HUEMER</v>
          </cell>
          <cell r="D1603" t="str">
            <v>KLAUS</v>
          </cell>
          <cell r="E1603" t="str">
            <v>HAITA DEVA</v>
          </cell>
          <cell r="F1603" t="str">
            <v>FRM</v>
          </cell>
          <cell r="G1603" t="str">
            <v>C</v>
          </cell>
          <cell r="H1603" t="str">
            <v>HOBBY</v>
          </cell>
          <cell r="I1603" t="str">
            <v>TT</v>
          </cell>
          <cell r="R1603">
            <v>54</v>
          </cell>
          <cell r="S1603">
            <v>25514</v>
          </cell>
          <cell r="T1603" t="str">
            <v>M</v>
          </cell>
          <cell r="W1603">
            <v>12027860</v>
          </cell>
          <cell r="X1603">
            <v>6602249307</v>
          </cell>
          <cell r="AA1603" t="str">
            <v>AUSTRIA</v>
          </cell>
          <cell r="AB1603" t="str">
            <v>AUT</v>
          </cell>
          <cell r="AC1603" t="str">
            <v>AUT</v>
          </cell>
          <cell r="AD1603" t="str">
            <v>BETA</v>
          </cell>
          <cell r="AE1603" t="str">
            <v>300/4T</v>
          </cell>
          <cell r="BR1603">
            <v>491</v>
          </cell>
          <cell r="BS1603">
            <v>30</v>
          </cell>
          <cell r="BT1603">
            <v>25</v>
          </cell>
          <cell r="FL1603">
            <v>301</v>
          </cell>
          <cell r="FM1603">
            <v>30</v>
          </cell>
          <cell r="FN1603">
            <v>30</v>
          </cell>
          <cell r="GW1603">
            <v>1</v>
          </cell>
          <cell r="HT1603">
            <v>1</v>
          </cell>
          <cell r="HZ1603">
            <v>1</v>
          </cell>
          <cell r="IC1603" t="str">
            <v>DA</v>
          </cell>
        </row>
        <row r="1604">
          <cell r="A1604">
            <v>661</v>
          </cell>
          <cell r="C1604" t="str">
            <v>HUIU</v>
          </cell>
          <cell r="D1604" t="str">
            <v>RAMON</v>
          </cell>
          <cell r="E1604" t="str">
            <v>ACS ODOBESTI</v>
          </cell>
          <cell r="F1604" t="str">
            <v>FRM</v>
          </cell>
          <cell r="G1604" t="str">
            <v>B</v>
          </cell>
          <cell r="H1604" t="str">
            <v>EXPERT</v>
          </cell>
          <cell r="I1604" t="str">
            <v>TT</v>
          </cell>
          <cell r="R1604">
            <v>27</v>
          </cell>
          <cell r="S1604">
            <v>35338</v>
          </cell>
          <cell r="T1604" t="str">
            <v>M</v>
          </cell>
          <cell r="W1604">
            <v>1960930105028</v>
          </cell>
          <cell r="X1604">
            <v>763609683</v>
          </cell>
          <cell r="AA1604" t="str">
            <v>BUZAU</v>
          </cell>
          <cell r="AB1604" t="str">
            <v>EST</v>
          </cell>
          <cell r="AC1604" t="str">
            <v>ROU</v>
          </cell>
          <cell r="AD1604" t="str">
            <v>KTM</v>
          </cell>
        </row>
        <row r="1605">
          <cell r="A1605">
            <v>662</v>
          </cell>
          <cell r="C1605" t="str">
            <v>HUMĂ</v>
          </cell>
          <cell r="D1605" t="str">
            <v>NICOLAE</v>
          </cell>
          <cell r="E1605" t="str">
            <v xml:space="preserve">HARD ENDURO TG. NEAMT </v>
          </cell>
          <cell r="F1605" t="str">
            <v>FRM</v>
          </cell>
          <cell r="G1605" t="str">
            <v>C</v>
          </cell>
          <cell r="H1605" t="str">
            <v>HOBBY</v>
          </cell>
          <cell r="I1605" t="str">
            <v>TT</v>
          </cell>
          <cell r="R1605">
            <v>41</v>
          </cell>
          <cell r="S1605">
            <v>30301</v>
          </cell>
          <cell r="T1605" t="str">
            <v>M</v>
          </cell>
          <cell r="W1605">
            <v>1821216271693</v>
          </cell>
          <cell r="X1605">
            <v>746786727</v>
          </cell>
          <cell r="Y1605" t="str">
            <v>huma.nicolae@gmail.com</v>
          </cell>
          <cell r="AA1605" t="str">
            <v>NEAMT</v>
          </cell>
          <cell r="AB1605" t="str">
            <v>EST</v>
          </cell>
          <cell r="AC1605" t="str">
            <v>ROU</v>
          </cell>
          <cell r="AD1605" t="str">
            <v>KTM</v>
          </cell>
          <cell r="AE1605" t="str">
            <v>300/2T</v>
          </cell>
        </row>
        <row r="1606">
          <cell r="A1606">
            <v>4025</v>
          </cell>
          <cell r="C1606" t="str">
            <v>HUMĂ</v>
          </cell>
          <cell r="D1606" t="str">
            <v>NICOLAE</v>
          </cell>
          <cell r="E1606" t="str">
            <v xml:space="preserve">HARD ENDURO TG. NEAMT </v>
          </cell>
          <cell r="F1606" t="str">
            <v>FRM</v>
          </cell>
          <cell r="G1606" t="str">
            <v>C</v>
          </cell>
          <cell r="H1606" t="str">
            <v>SSV</v>
          </cell>
          <cell r="I1606" t="str">
            <v>TT</v>
          </cell>
          <cell r="R1606">
            <v>41</v>
          </cell>
          <cell r="S1606">
            <v>30301</v>
          </cell>
          <cell r="T1606" t="str">
            <v>M</v>
          </cell>
          <cell r="W1606">
            <v>1821216271693</v>
          </cell>
          <cell r="X1606">
            <v>746786727</v>
          </cell>
          <cell r="Y1606" t="str">
            <v>huma.nicolae@gmail.com</v>
          </cell>
          <cell r="AA1606" t="str">
            <v>NEAMT</v>
          </cell>
          <cell r="AB1606" t="str">
            <v>EST</v>
          </cell>
          <cell r="AC1606" t="str">
            <v>ROU</v>
          </cell>
          <cell r="AZ1606">
            <v>402</v>
          </cell>
          <cell r="BA1606">
            <v>125</v>
          </cell>
          <cell r="BB1606">
            <v>125</v>
          </cell>
        </row>
        <row r="1607">
          <cell r="A1607">
            <v>2084</v>
          </cell>
          <cell r="C1607" t="str">
            <v>HUMAR</v>
          </cell>
          <cell r="D1607" t="str">
            <v>ALEKS</v>
          </cell>
          <cell r="E1607" t="str">
            <v>HAITA DEVA</v>
          </cell>
          <cell r="F1607" t="str">
            <v>FRM</v>
          </cell>
          <cell r="G1607" t="str">
            <v>A</v>
          </cell>
          <cell r="H1607" t="str">
            <v>VET</v>
          </cell>
          <cell r="I1607" t="str">
            <v>TT</v>
          </cell>
          <cell r="R1607">
            <v>52</v>
          </cell>
          <cell r="S1607">
            <v>26308</v>
          </cell>
          <cell r="T1607" t="str">
            <v>M</v>
          </cell>
          <cell r="W1607" t="str">
            <v>3671804</v>
          </cell>
          <cell r="X1607">
            <v>38641376031</v>
          </cell>
          <cell r="Y1607" t="str">
            <v>humaraleks@gmail.com</v>
          </cell>
          <cell r="AA1607" t="str">
            <v>SLOVENIA</v>
          </cell>
          <cell r="AB1607" t="str">
            <v>SVN</v>
          </cell>
          <cell r="AC1607" t="str">
            <v>SLO</v>
          </cell>
          <cell r="AD1607" t="str">
            <v>KTM</v>
          </cell>
        </row>
        <row r="1608">
          <cell r="A1608">
            <v>2032</v>
          </cell>
          <cell r="C1608" t="str">
            <v>HUMMEL</v>
          </cell>
          <cell r="D1608" t="str">
            <v>FLORIAN</v>
          </cell>
          <cell r="E1608" t="str">
            <v>LIDO CAMPINA</v>
          </cell>
          <cell r="F1608" t="str">
            <v>FRM</v>
          </cell>
          <cell r="G1608" t="str">
            <v>B</v>
          </cell>
          <cell r="H1608" t="str">
            <v>EXPERT</v>
          </cell>
          <cell r="I1608" t="str">
            <v>TT</v>
          </cell>
          <cell r="R1608">
            <v>27</v>
          </cell>
          <cell r="S1608">
            <v>35327</v>
          </cell>
          <cell r="T1608" t="str">
            <v>M</v>
          </cell>
          <cell r="W1608" t="str">
            <v>10922662</v>
          </cell>
          <cell r="X1608">
            <v>436764012121</v>
          </cell>
          <cell r="Y1608" t="str">
            <v>hummelflorian@gmail.com</v>
          </cell>
          <cell r="AA1608" t="str">
            <v>AUSTRIA</v>
          </cell>
          <cell r="AB1608" t="str">
            <v>AUT</v>
          </cell>
          <cell r="AC1608" t="str">
            <v>AUT</v>
          </cell>
          <cell r="AD1608" t="str">
            <v>HUSQVARNA</v>
          </cell>
          <cell r="BR1608">
            <v>177</v>
          </cell>
          <cell r="BS1608">
            <v>30</v>
          </cell>
          <cell r="BT1608">
            <v>25</v>
          </cell>
          <cell r="EB1608">
            <v>116</v>
          </cell>
          <cell r="EC1608" t="str">
            <v>SP</v>
          </cell>
          <cell r="ED1608" t="str">
            <v>SP</v>
          </cell>
          <cell r="GW1608">
            <v>1</v>
          </cell>
          <cell r="HT1608">
            <v>1</v>
          </cell>
          <cell r="HZ1608">
            <v>1</v>
          </cell>
          <cell r="IC1608" t="str">
            <v>DA</v>
          </cell>
        </row>
        <row r="1609">
          <cell r="A1609">
            <v>663</v>
          </cell>
          <cell r="C1609" t="str">
            <v>HUMMERICH</v>
          </cell>
          <cell r="D1609" t="str">
            <v>JORG</v>
          </cell>
          <cell r="E1609" t="str">
            <v>GERMANIA</v>
          </cell>
          <cell r="F1609" t="str">
            <v>DMSB</v>
          </cell>
          <cell r="G1609" t="str">
            <v>C</v>
          </cell>
          <cell r="H1609" t="str">
            <v>HOBBY</v>
          </cell>
          <cell r="I1609" t="str">
            <v>TT</v>
          </cell>
          <cell r="R1609">
            <v>51</v>
          </cell>
          <cell r="S1609">
            <v>26625</v>
          </cell>
          <cell r="T1609" t="str">
            <v>M</v>
          </cell>
          <cell r="W1609" t="str">
            <v>L2W84G5TK</v>
          </cell>
          <cell r="AA1609" t="str">
            <v>GERMANIA</v>
          </cell>
          <cell r="AB1609" t="str">
            <v>DEU</v>
          </cell>
          <cell r="AC1609" t="str">
            <v>GER</v>
          </cell>
          <cell r="AD1609" t="str">
            <v>HUSQVARNA</v>
          </cell>
        </row>
        <row r="1610">
          <cell r="A1610">
            <v>2428</v>
          </cell>
          <cell r="C1610" t="str">
            <v>HUMULESCU</v>
          </cell>
          <cell r="D1610" t="str">
            <v>DRAGOS</v>
          </cell>
          <cell r="E1610" t="str">
            <v xml:space="preserve">HARD ENDURO TG. NEAMT </v>
          </cell>
          <cell r="F1610" t="str">
            <v>FRM</v>
          </cell>
          <cell r="G1610" t="str">
            <v>C</v>
          </cell>
          <cell r="H1610" t="str">
            <v>HOBBY</v>
          </cell>
          <cell r="I1610" t="str">
            <v>TT</v>
          </cell>
          <cell r="R1610">
            <v>22</v>
          </cell>
          <cell r="S1610">
            <v>37256</v>
          </cell>
          <cell r="T1610" t="str">
            <v>M</v>
          </cell>
          <cell r="W1610">
            <v>5011231271699</v>
          </cell>
          <cell r="X1610">
            <v>740957495</v>
          </cell>
          <cell r="Z1610">
            <v>743612731</v>
          </cell>
          <cell r="AA1610" t="str">
            <v>NEAMT</v>
          </cell>
          <cell r="AB1610" t="str">
            <v>EST</v>
          </cell>
          <cell r="AC1610" t="str">
            <v>ROU</v>
          </cell>
          <cell r="AD1610" t="str">
            <v>BETA</v>
          </cell>
          <cell r="AE1610" t="str">
            <v>300/2T</v>
          </cell>
        </row>
        <row r="1611">
          <cell r="A1611">
            <v>1996</v>
          </cell>
          <cell r="C1611" t="str">
            <v>HUNAL</v>
          </cell>
          <cell r="D1611" t="str">
            <v xml:space="preserve">JAN </v>
          </cell>
          <cell r="E1611" t="str">
            <v>HAITA DEVA</v>
          </cell>
          <cell r="F1611" t="str">
            <v>FRM</v>
          </cell>
          <cell r="G1611" t="str">
            <v>A</v>
          </cell>
          <cell r="H1611" t="str">
            <v>PRO</v>
          </cell>
          <cell r="I1611" t="str">
            <v>TT</v>
          </cell>
          <cell r="R1611">
            <v>37</v>
          </cell>
          <cell r="S1611">
            <v>31866</v>
          </cell>
          <cell r="T1611" t="str">
            <v>M</v>
          </cell>
          <cell r="W1611">
            <v>206413201</v>
          </cell>
          <cell r="X1611">
            <v>732263572</v>
          </cell>
          <cell r="Y1611" t="str">
            <v>hansr@seznam.cz</v>
          </cell>
          <cell r="AA1611" t="str">
            <v>CEHIA</v>
          </cell>
          <cell r="AB1611" t="str">
            <v>CZE</v>
          </cell>
          <cell r="AC1611" t="str">
            <v>CZE</v>
          </cell>
          <cell r="AD1611" t="str">
            <v>KTM</v>
          </cell>
          <cell r="AE1611" t="str">
            <v>300/2T</v>
          </cell>
          <cell r="BR1611">
            <v>185</v>
          </cell>
          <cell r="BS1611">
            <v>30</v>
          </cell>
          <cell r="BT1611">
            <v>25</v>
          </cell>
          <cell r="FL1611">
            <v>3</v>
          </cell>
          <cell r="FM1611">
            <v>30</v>
          </cell>
          <cell r="FN1611">
            <v>30</v>
          </cell>
          <cell r="GW1611">
            <v>1</v>
          </cell>
          <cell r="HT1611">
            <v>1</v>
          </cell>
          <cell r="HZ1611">
            <v>1</v>
          </cell>
          <cell r="IC1611" t="str">
            <v>DA</v>
          </cell>
        </row>
        <row r="1612">
          <cell r="A1612">
            <v>664</v>
          </cell>
          <cell r="C1612" t="str">
            <v>HUSER</v>
          </cell>
          <cell r="D1612" t="str">
            <v>PATRICK</v>
          </cell>
          <cell r="E1612" t="str">
            <v>LIDO CAMPINA</v>
          </cell>
          <cell r="F1612" t="str">
            <v>FRM</v>
          </cell>
          <cell r="G1612" t="str">
            <v>C</v>
          </cell>
          <cell r="H1612" t="str">
            <v>HOBBY</v>
          </cell>
          <cell r="I1612" t="str">
            <v>TT</v>
          </cell>
          <cell r="R1612">
            <v>29</v>
          </cell>
          <cell r="S1612">
            <v>34606</v>
          </cell>
          <cell r="T1612" t="str">
            <v>M</v>
          </cell>
          <cell r="W1612" t="str">
            <v xml:space="preserve"> C958Z48P5</v>
          </cell>
          <cell r="X1612">
            <v>491715529985</v>
          </cell>
          <cell r="Y1612" t="str">
            <v xml:space="preserve"> patrick.huser@huser-maschinenbau.de</v>
          </cell>
          <cell r="AA1612" t="str">
            <v>GERMANIA</v>
          </cell>
          <cell r="AB1612" t="str">
            <v>DEU</v>
          </cell>
          <cell r="AC1612" t="str">
            <v>GER</v>
          </cell>
          <cell r="AD1612" t="str">
            <v>HUSQVARNA</v>
          </cell>
          <cell r="BR1612">
            <v>507</v>
          </cell>
          <cell r="BS1612">
            <v>30</v>
          </cell>
          <cell r="BT1612">
            <v>25</v>
          </cell>
          <cell r="GW1612">
            <v>1</v>
          </cell>
          <cell r="HT1612">
            <v>1</v>
          </cell>
          <cell r="HZ1612">
            <v>1</v>
          </cell>
          <cell r="IC1612" t="str">
            <v>DA</v>
          </cell>
        </row>
        <row r="1613">
          <cell r="A1613">
            <v>665</v>
          </cell>
          <cell r="C1613" t="str">
            <v>HUSER</v>
          </cell>
          <cell r="D1613" t="str">
            <v>TOBIAS</v>
          </cell>
          <cell r="E1613" t="str">
            <v>HAITA DEVA</v>
          </cell>
          <cell r="F1613" t="str">
            <v>FRM</v>
          </cell>
          <cell r="G1613" t="str">
            <v>B</v>
          </cell>
          <cell r="H1613" t="str">
            <v>EXPERT</v>
          </cell>
          <cell r="I1613" t="str">
            <v>TT</v>
          </cell>
          <cell r="R1613">
            <v>32</v>
          </cell>
          <cell r="S1613">
            <v>33449</v>
          </cell>
          <cell r="T1613" t="str">
            <v>M</v>
          </cell>
          <cell r="W1613" t="str">
            <v xml:space="preserve"> C9584CM0W</v>
          </cell>
          <cell r="X1613">
            <v>491703458779</v>
          </cell>
          <cell r="Y1613" t="str">
            <v xml:space="preserve"> tobias.huser@huser-maschinenbau.de</v>
          </cell>
          <cell r="AA1613" t="str">
            <v>GERMANIA</v>
          </cell>
          <cell r="AB1613" t="str">
            <v>DEU</v>
          </cell>
          <cell r="AC1613" t="str">
            <v>GER</v>
          </cell>
          <cell r="AD1613" t="str">
            <v>HUSQVARNA</v>
          </cell>
          <cell r="BR1613">
            <v>228</v>
          </cell>
          <cell r="BS1613">
            <v>30</v>
          </cell>
          <cell r="BT1613">
            <v>25</v>
          </cell>
          <cell r="GW1613">
            <v>1</v>
          </cell>
          <cell r="HT1613">
            <v>1</v>
          </cell>
          <cell r="HZ1613">
            <v>1</v>
          </cell>
          <cell r="IC1613" t="str">
            <v>DA</v>
          </cell>
        </row>
        <row r="1614">
          <cell r="A1614">
            <v>2218</v>
          </cell>
          <cell r="C1614" t="str">
            <v>HUT</v>
          </cell>
          <cell r="D1614" t="str">
            <v>CHRISTIAN</v>
          </cell>
          <cell r="E1614" t="str">
            <v>HAITA DEVA</v>
          </cell>
          <cell r="F1614" t="str">
            <v>FRM</v>
          </cell>
          <cell r="G1614" t="str">
            <v>C</v>
          </cell>
          <cell r="H1614" t="str">
            <v>HOBBY</v>
          </cell>
          <cell r="I1614" t="str">
            <v>TT</v>
          </cell>
          <cell r="R1614">
            <v>49</v>
          </cell>
          <cell r="S1614">
            <v>27239</v>
          </cell>
          <cell r="T1614" t="str">
            <v>M</v>
          </cell>
          <cell r="W1614" t="str">
            <v>U2254547</v>
          </cell>
          <cell r="X1614" t="str">
            <v>06645168403</v>
          </cell>
          <cell r="Y1614" t="str">
            <v>christian.hut29@gmail.com</v>
          </cell>
          <cell r="AA1614" t="str">
            <v>AUSTRIA</v>
          </cell>
          <cell r="AB1614" t="str">
            <v>AUT</v>
          </cell>
          <cell r="AC1614" t="str">
            <v>AUT</v>
          </cell>
          <cell r="AD1614" t="str">
            <v>KTM</v>
          </cell>
        </row>
        <row r="1615">
          <cell r="A1615">
            <v>666</v>
          </cell>
          <cell r="C1615" t="str">
            <v xml:space="preserve">HUTANU </v>
          </cell>
          <cell r="D1615" t="str">
            <v>ANDREI</v>
          </cell>
          <cell r="E1615" t="str">
            <v>MASTER BIKE CLUJ</v>
          </cell>
          <cell r="F1615" t="str">
            <v>FRM</v>
          </cell>
          <cell r="G1615" t="str">
            <v>C</v>
          </cell>
          <cell r="H1615" t="str">
            <v>EXPERT</v>
          </cell>
          <cell r="I1615" t="str">
            <v>TT</v>
          </cell>
          <cell r="Q1615" t="str">
            <v>ok</v>
          </cell>
          <cell r="R1615">
            <v>20</v>
          </cell>
          <cell r="S1615">
            <v>37944</v>
          </cell>
          <cell r="T1615" t="str">
            <v>M</v>
          </cell>
          <cell r="W1615">
            <v>5031119370025</v>
          </cell>
          <cell r="X1615">
            <v>754893671</v>
          </cell>
          <cell r="Z1615">
            <v>731384448</v>
          </cell>
          <cell r="AA1615" t="str">
            <v>NEAMT</v>
          </cell>
          <cell r="AB1615" t="str">
            <v>EST</v>
          </cell>
          <cell r="AC1615" t="str">
            <v>ROU</v>
          </cell>
          <cell r="AD1615" t="str">
            <v>HUSQVARNA</v>
          </cell>
          <cell r="AE1615" t="str">
            <v>300/2T</v>
          </cell>
          <cell r="AI1615" t="str">
            <v>DA</v>
          </cell>
          <cell r="AK1615" t="str">
            <v>DA</v>
          </cell>
          <cell r="IC1615">
            <v>22</v>
          </cell>
        </row>
        <row r="1616">
          <cell r="A1616">
            <v>2824</v>
          </cell>
          <cell r="C1616" t="str">
            <v xml:space="preserve">HUTANU </v>
          </cell>
          <cell r="D1616" t="str">
            <v>GAVRIL VIOREL</v>
          </cell>
          <cell r="E1616" t="str">
            <v>ENDURO RACING BACAU</v>
          </cell>
          <cell r="F1616" t="str">
            <v>FRM</v>
          </cell>
          <cell r="G1616" t="str">
            <v>B</v>
          </cell>
          <cell r="H1616" t="str">
            <v>EXPERT</v>
          </cell>
          <cell r="I1616" t="str">
            <v>TT</v>
          </cell>
          <cell r="R1616">
            <v>44</v>
          </cell>
          <cell r="S1616">
            <v>29157</v>
          </cell>
          <cell r="T1616" t="str">
            <v>M</v>
          </cell>
          <cell r="W1616">
            <v>1791029270023</v>
          </cell>
          <cell r="X1616">
            <v>731384448</v>
          </cell>
          <cell r="AA1616" t="str">
            <v>NEAMT</v>
          </cell>
          <cell r="AB1616" t="str">
            <v>EST</v>
          </cell>
          <cell r="AC1616" t="str">
            <v>ROU</v>
          </cell>
          <cell r="AD1616" t="str">
            <v>KTM</v>
          </cell>
          <cell r="AE1616" t="str">
            <v>300/2T</v>
          </cell>
        </row>
        <row r="1617">
          <cell r="A1617">
            <v>667</v>
          </cell>
          <cell r="B1617">
            <v>925</v>
          </cell>
          <cell r="C1617" t="str">
            <v>HUTOPILĂ</v>
          </cell>
          <cell r="D1617" t="str">
            <v>CĂTĂLIN NICUȘOR EMANUEL</v>
          </cell>
          <cell r="E1617" t="str">
            <v>HARD ENDURO ARAD</v>
          </cell>
          <cell r="F1617" t="str">
            <v>FRM</v>
          </cell>
          <cell r="G1617" t="str">
            <v>C</v>
          </cell>
          <cell r="H1617" t="str">
            <v>HOBBY</v>
          </cell>
          <cell r="I1617" t="str">
            <v>TT</v>
          </cell>
          <cell r="R1617">
            <v>30</v>
          </cell>
          <cell r="S1617">
            <v>34087</v>
          </cell>
          <cell r="T1617" t="str">
            <v>M</v>
          </cell>
          <cell r="W1617">
            <v>1930428020073</v>
          </cell>
          <cell r="X1617">
            <v>774593206</v>
          </cell>
          <cell r="Y1617" t="str">
            <v>hutopilanicusor@yahoo.com</v>
          </cell>
          <cell r="AA1617" t="str">
            <v>ARAD</v>
          </cell>
          <cell r="AB1617" t="str">
            <v>VEST</v>
          </cell>
          <cell r="AC1617" t="str">
            <v>ROU</v>
          </cell>
          <cell r="AD1617" t="str">
            <v>HUSABERG</v>
          </cell>
          <cell r="AE1617" t="str">
            <v>300/2T</v>
          </cell>
        </row>
        <row r="1618">
          <cell r="A1618">
            <v>2071</v>
          </cell>
          <cell r="C1618" t="str">
            <v>HUTTER</v>
          </cell>
          <cell r="D1618" t="str">
            <v>GEORG</v>
          </cell>
          <cell r="E1618" t="str">
            <v>AUSTRIA</v>
          </cell>
          <cell r="F1618" t="str">
            <v>AMF</v>
          </cell>
          <cell r="G1618" t="str">
            <v>B</v>
          </cell>
          <cell r="H1618" t="str">
            <v>EXPERT</v>
          </cell>
          <cell r="I1618" t="str">
            <v>TT</v>
          </cell>
          <cell r="R1618">
            <v>42</v>
          </cell>
          <cell r="S1618">
            <v>29705</v>
          </cell>
          <cell r="T1618" t="str">
            <v>M</v>
          </cell>
          <cell r="W1618" t="str">
            <v>U 0532066</v>
          </cell>
          <cell r="X1618" t="str">
            <v>+4366488683422</v>
          </cell>
          <cell r="Y1618" t="str">
            <v>georg.hutter@milteco.at</v>
          </cell>
          <cell r="AA1618" t="str">
            <v>AUSTRIA</v>
          </cell>
          <cell r="AB1618" t="str">
            <v>AUT</v>
          </cell>
          <cell r="AC1618" t="str">
            <v>AUT</v>
          </cell>
          <cell r="AD1618" t="str">
            <v>HUSQVARNA</v>
          </cell>
          <cell r="BR1618">
            <v>246</v>
          </cell>
          <cell r="BS1618" t="str">
            <v>SP</v>
          </cell>
          <cell r="BT1618" t="str">
            <v>SP</v>
          </cell>
          <cell r="FL1618">
            <v>122</v>
          </cell>
        </row>
        <row r="1619">
          <cell r="A1619">
            <v>2226</v>
          </cell>
          <cell r="C1619" t="str">
            <v>HUTTER</v>
          </cell>
          <cell r="D1619" t="str">
            <v>VALENTINO</v>
          </cell>
          <cell r="E1619" t="str">
            <v>AUSTRIA</v>
          </cell>
          <cell r="F1619" t="str">
            <v>AMF</v>
          </cell>
          <cell r="G1619" t="str">
            <v>B</v>
          </cell>
          <cell r="H1619" t="str">
            <v>EXPERT</v>
          </cell>
          <cell r="I1619" t="str">
            <v>TT</v>
          </cell>
          <cell r="R1619">
            <v>16</v>
          </cell>
          <cell r="S1619">
            <v>39279</v>
          </cell>
          <cell r="T1619" t="str">
            <v>M</v>
          </cell>
          <cell r="W1619" t="str">
            <v>U 6256681</v>
          </cell>
          <cell r="X1619">
            <v>4366488683422</v>
          </cell>
          <cell r="Y1619" t="str">
            <v>georg.hutter@milteco.at</v>
          </cell>
          <cell r="AA1619" t="str">
            <v>AUSTRIA</v>
          </cell>
          <cell r="AB1619" t="str">
            <v>AUT</v>
          </cell>
          <cell r="AC1619" t="str">
            <v>AUT</v>
          </cell>
          <cell r="AD1619" t="str">
            <v>HUSQVARNA</v>
          </cell>
          <cell r="BR1619">
            <v>247</v>
          </cell>
          <cell r="BS1619" t="str">
            <v>SP</v>
          </cell>
          <cell r="BT1619" t="str">
            <v>SP</v>
          </cell>
          <cell r="FL1619">
            <v>123</v>
          </cell>
        </row>
        <row r="1620">
          <cell r="A1620">
            <v>3949</v>
          </cell>
          <cell r="C1620" t="str">
            <v>HYBSZ</v>
          </cell>
          <cell r="D1620" t="str">
            <v>JACEK PAWEL</v>
          </cell>
          <cell r="E1620" t="str">
            <v>MC POLITIEI RUTIERE</v>
          </cell>
          <cell r="F1620" t="str">
            <v>FRM</v>
          </cell>
          <cell r="G1620" t="str">
            <v>A</v>
          </cell>
          <cell r="H1620" t="str">
            <v>VET</v>
          </cell>
          <cell r="I1620" t="str">
            <v>TT</v>
          </cell>
          <cell r="R1620">
            <v>45</v>
          </cell>
          <cell r="S1620">
            <v>28664</v>
          </cell>
          <cell r="T1620" t="str">
            <v>M</v>
          </cell>
          <cell r="W1620">
            <v>78062314810</v>
          </cell>
          <cell r="X1620">
            <v>48781010735</v>
          </cell>
          <cell r="AA1620" t="str">
            <v>POLONIA</v>
          </cell>
          <cell r="AB1620" t="str">
            <v>POL</v>
          </cell>
          <cell r="AC1620" t="str">
            <v>POL</v>
          </cell>
          <cell r="AD1620" t="str">
            <v>KTM</v>
          </cell>
          <cell r="FL1620">
            <v>142</v>
          </cell>
          <cell r="FM1620">
            <v>30</v>
          </cell>
          <cell r="FN1620">
            <v>30</v>
          </cell>
          <cell r="GW1620">
            <v>1</v>
          </cell>
          <cell r="HT1620">
            <v>1</v>
          </cell>
          <cell r="HZ1620">
            <v>1</v>
          </cell>
          <cell r="IC1620" t="str">
            <v>DA</v>
          </cell>
        </row>
        <row r="1621">
          <cell r="A1621">
            <v>2916</v>
          </cell>
          <cell r="B1621">
            <v>175</v>
          </cell>
          <cell r="C1621" t="str">
            <v>HYDE</v>
          </cell>
          <cell r="D1621" t="str">
            <v>KARL</v>
          </cell>
          <cell r="E1621" t="str">
            <v>TRANS CARPATIC</v>
          </cell>
          <cell r="F1621" t="str">
            <v>FRM</v>
          </cell>
          <cell r="G1621" t="str">
            <v>C</v>
          </cell>
          <cell r="H1621" t="str">
            <v>HOBBY</v>
          </cell>
          <cell r="I1621" t="str">
            <v>TT</v>
          </cell>
          <cell r="R1621">
            <v>33</v>
          </cell>
          <cell r="S1621">
            <v>33203</v>
          </cell>
          <cell r="T1621" t="str">
            <v>M</v>
          </cell>
          <cell r="W1621">
            <v>120234213</v>
          </cell>
          <cell r="AA1621" t="str">
            <v>AUSTRALIA</v>
          </cell>
          <cell r="AB1621" t="str">
            <v>AUS</v>
          </cell>
          <cell r="AC1621" t="str">
            <v>AUS</v>
          </cell>
          <cell r="AD1621" t="str">
            <v>KTM</v>
          </cell>
          <cell r="AE1621" t="str">
            <v>450/4T</v>
          </cell>
        </row>
        <row r="1622">
          <cell r="A1622">
            <v>3213</v>
          </cell>
          <cell r="C1622" t="str">
            <v>HYLA</v>
          </cell>
          <cell r="D1622" t="str">
            <v>HUBERT</v>
          </cell>
          <cell r="E1622" t="str">
            <v>POLONIA</v>
          </cell>
          <cell r="F1622" t="str">
            <v>PZM</v>
          </cell>
          <cell r="G1622" t="str">
            <v>B</v>
          </cell>
          <cell r="H1622" t="str">
            <v>EXPERT</v>
          </cell>
          <cell r="I1622" t="str">
            <v>TT</v>
          </cell>
          <cell r="M1622" t="str">
            <v>SP</v>
          </cell>
          <cell r="N1622" t="str">
            <v>SP</v>
          </cell>
          <cell r="R1622">
            <v>26</v>
          </cell>
          <cell r="S1622">
            <v>35888</v>
          </cell>
          <cell r="T1622" t="str">
            <v>M</v>
          </cell>
          <cell r="W1622" t="str">
            <v>A01016</v>
          </cell>
          <cell r="X1622">
            <v>48530665371</v>
          </cell>
          <cell r="AA1622" t="str">
            <v>POLONIA</v>
          </cell>
          <cell r="AB1622" t="str">
            <v>POL</v>
          </cell>
          <cell r="AC1622" t="str">
            <v>POL</v>
          </cell>
          <cell r="AD1622" t="str">
            <v>GAS GAS</v>
          </cell>
          <cell r="BI1622">
            <v>137</v>
          </cell>
          <cell r="BJ1622" t="str">
            <v>SP</v>
          </cell>
          <cell r="BK1622" t="str">
            <v>SP</v>
          </cell>
          <cell r="GX1622">
            <v>1</v>
          </cell>
          <cell r="IB1622">
            <v>1</v>
          </cell>
          <cell r="IC1622">
            <v>1</v>
          </cell>
        </row>
        <row r="1623">
          <cell r="A1623">
            <v>668</v>
          </cell>
          <cell r="C1623" t="str">
            <v>HYTTINEN</v>
          </cell>
          <cell r="D1623" t="str">
            <v>JUSSI OLAVI</v>
          </cell>
          <cell r="E1623" t="str">
            <v xml:space="preserve">GERULA MOTO </v>
          </cell>
          <cell r="F1623" t="str">
            <v>FRM</v>
          </cell>
          <cell r="G1623" t="str">
            <v>A</v>
          </cell>
          <cell r="H1623" t="str">
            <v>PRO</v>
          </cell>
          <cell r="I1623" t="str">
            <v>TT</v>
          </cell>
          <cell r="R1623">
            <v>49</v>
          </cell>
          <cell r="S1623">
            <v>27204</v>
          </cell>
          <cell r="T1623" t="str">
            <v>M</v>
          </cell>
          <cell r="W1623" t="str">
            <v>240674-0191</v>
          </cell>
          <cell r="AA1623" t="str">
            <v>FINLANDA</v>
          </cell>
          <cell r="AB1623" t="e">
            <v>#N/A</v>
          </cell>
          <cell r="AC1623" t="str">
            <v>FIN</v>
          </cell>
        </row>
        <row r="1624">
          <cell r="A1624">
            <v>669</v>
          </cell>
          <cell r="C1624" t="str">
            <v>IACOB</v>
          </cell>
          <cell r="D1624" t="str">
            <v>ALEXANDRU PAUL</v>
          </cell>
          <cell r="E1624" t="str">
            <v>HE MARAMURES</v>
          </cell>
          <cell r="F1624" t="str">
            <v>FRM</v>
          </cell>
          <cell r="G1624" t="str">
            <v>B</v>
          </cell>
          <cell r="H1624" t="str">
            <v>EXPERT</v>
          </cell>
          <cell r="I1624" t="str">
            <v>TT</v>
          </cell>
          <cell r="R1624">
            <v>32</v>
          </cell>
          <cell r="S1624">
            <v>33408</v>
          </cell>
          <cell r="T1624" t="str">
            <v>M</v>
          </cell>
          <cell r="W1624">
            <v>1910619226813</v>
          </cell>
          <cell r="X1624">
            <v>746534998</v>
          </cell>
          <cell r="Y1624" t="str">
            <v>alexandru.paul.iacob@gmail.com</v>
          </cell>
          <cell r="AA1624" t="str">
            <v>IASI</v>
          </cell>
          <cell r="AB1624" t="str">
            <v>EST</v>
          </cell>
          <cell r="AC1624" t="str">
            <v>ROU</v>
          </cell>
          <cell r="AD1624" t="str">
            <v>HUSQVARNA</v>
          </cell>
          <cell r="AE1624" t="str">
            <v>300/2T</v>
          </cell>
          <cell r="CQ1624">
            <v>156</v>
          </cell>
          <cell r="CR1624">
            <v>125</v>
          </cell>
          <cell r="CS1624">
            <v>125</v>
          </cell>
          <cell r="GZ1624">
            <v>1</v>
          </cell>
          <cell r="HT1624">
            <v>1</v>
          </cell>
          <cell r="HZ1624">
            <v>1</v>
          </cell>
          <cell r="IC1624" t="str">
            <v>DA</v>
          </cell>
        </row>
        <row r="1625">
          <cell r="A1625">
            <v>670</v>
          </cell>
          <cell r="C1625" t="str">
            <v>IACOB</v>
          </cell>
          <cell r="D1625" t="str">
            <v>CĂTĂLIN</v>
          </cell>
          <cell r="E1625" t="str">
            <v>MASTER BIKE CLUJ</v>
          </cell>
          <cell r="F1625" t="str">
            <v>FRM</v>
          </cell>
          <cell r="G1625" t="str">
            <v>C</v>
          </cell>
          <cell r="H1625" t="str">
            <v>HOBBY</v>
          </cell>
          <cell r="I1625" t="str">
            <v>TT</v>
          </cell>
          <cell r="R1625">
            <v>54</v>
          </cell>
          <cell r="S1625">
            <v>25553</v>
          </cell>
          <cell r="T1625" t="str">
            <v>M</v>
          </cell>
          <cell r="W1625">
            <v>1691216221288</v>
          </cell>
          <cell r="X1625">
            <v>766252953</v>
          </cell>
          <cell r="Y1625" t="str">
            <v>iacobnino@gmail.com</v>
          </cell>
          <cell r="AA1625" t="str">
            <v>IASI</v>
          </cell>
          <cell r="AB1625" t="str">
            <v>EST</v>
          </cell>
          <cell r="AC1625" t="str">
            <v>ROU</v>
          </cell>
          <cell r="AD1625" t="str">
            <v>HUSQVARNA</v>
          </cell>
          <cell r="AE1625" t="str">
            <v>300/2T</v>
          </cell>
        </row>
        <row r="1626">
          <cell r="A1626">
            <v>671</v>
          </cell>
          <cell r="B1626">
            <v>769</v>
          </cell>
          <cell r="C1626" t="str">
            <v>IACOB</v>
          </cell>
          <cell r="D1626" t="str">
            <v>MARCO</v>
          </cell>
          <cell r="E1626" t="str">
            <v>QUAD CLUB TIMISOARA</v>
          </cell>
          <cell r="F1626" t="str">
            <v>FRM</v>
          </cell>
          <cell r="G1626" t="str">
            <v>A</v>
          </cell>
          <cell r="H1626" t="str">
            <v>QUAD</v>
          </cell>
          <cell r="I1626" t="str">
            <v>TT</v>
          </cell>
          <cell r="R1626">
            <v>29</v>
          </cell>
          <cell r="S1626">
            <v>34466</v>
          </cell>
          <cell r="T1626" t="str">
            <v>M</v>
          </cell>
          <cell r="W1626">
            <v>1940512025891</v>
          </cell>
          <cell r="X1626">
            <v>749807055</v>
          </cell>
          <cell r="Z1626">
            <v>746549942</v>
          </cell>
          <cell r="AA1626" t="str">
            <v>ARAD</v>
          </cell>
          <cell r="AB1626" t="str">
            <v>VEST</v>
          </cell>
          <cell r="AC1626" t="str">
            <v>ROU</v>
          </cell>
          <cell r="AD1626" t="str">
            <v>HONDA</v>
          </cell>
          <cell r="AE1626" t="str">
            <v>450/4T</v>
          </cell>
          <cell r="AI1626" t="str">
            <v>NU</v>
          </cell>
          <cell r="AK1626" t="str">
            <v>DA</v>
          </cell>
          <cell r="IC1626">
            <v>22</v>
          </cell>
        </row>
        <row r="1627">
          <cell r="A1627">
            <v>3525</v>
          </cell>
          <cell r="C1627" t="str">
            <v xml:space="preserve">IACOS </v>
          </cell>
          <cell r="D1627" t="str">
            <v>ANDREI</v>
          </cell>
          <cell r="E1627" t="str">
            <v>MRM BUCURESTI</v>
          </cell>
          <cell r="F1627" t="str">
            <v>FRM</v>
          </cell>
          <cell r="G1627" t="str">
            <v>A</v>
          </cell>
          <cell r="H1627" t="str">
            <v>DRAG</v>
          </cell>
          <cell r="I1627" t="str">
            <v>V</v>
          </cell>
          <cell r="R1627">
            <v>27</v>
          </cell>
          <cell r="S1627">
            <v>35182</v>
          </cell>
          <cell r="T1627" t="str">
            <v>M</v>
          </cell>
          <cell r="W1627">
            <v>1960427460021</v>
          </cell>
          <cell r="AA1627" t="str">
            <v>BUCURESTI</v>
          </cell>
          <cell r="AB1627" t="str">
            <v>EST</v>
          </cell>
          <cell r="AD1627" t="str">
            <v>SUZUKI</v>
          </cell>
          <cell r="AE1627" t="str">
            <v>600/4T</v>
          </cell>
          <cell r="HO1627">
            <v>1</v>
          </cell>
          <cell r="HV1627">
            <v>1</v>
          </cell>
          <cell r="HZ1627">
            <v>1</v>
          </cell>
          <cell r="IC1627" t="str">
            <v>DA</v>
          </cell>
        </row>
        <row r="1628">
          <cell r="A1628">
            <v>3280</v>
          </cell>
          <cell r="C1628" t="str">
            <v>IAKOVENKO</v>
          </cell>
          <cell r="D1628" t="str">
            <v>VITALII</v>
          </cell>
          <cell r="E1628" t="str">
            <v>DITRIDERS DITRĂU</v>
          </cell>
          <cell r="F1628" t="str">
            <v>FRM</v>
          </cell>
          <cell r="G1628" t="str">
            <v>A</v>
          </cell>
          <cell r="H1628" t="str">
            <v>VET</v>
          </cell>
          <cell r="I1628" t="str">
            <v>TT</v>
          </cell>
          <cell r="R1628">
            <v>53</v>
          </cell>
          <cell r="S1628">
            <v>25912</v>
          </cell>
          <cell r="T1628" t="str">
            <v>M</v>
          </cell>
          <cell r="W1628" t="str">
            <v>FV012899</v>
          </cell>
          <cell r="X1628">
            <v>447865355714</v>
          </cell>
          <cell r="AA1628" t="str">
            <v>UCRAINA</v>
          </cell>
          <cell r="AB1628" t="e">
            <v>#N/A</v>
          </cell>
          <cell r="AC1628" t="str">
            <v>UKR</v>
          </cell>
          <cell r="AD1628" t="str">
            <v>KTM</v>
          </cell>
          <cell r="BR1628" t="str">
            <v>???</v>
          </cell>
          <cell r="DI1628">
            <v>505</v>
          </cell>
          <cell r="DJ1628">
            <v>175</v>
          </cell>
          <cell r="DK1628">
            <v>125</v>
          </cell>
          <cell r="GW1628">
            <v>1</v>
          </cell>
          <cell r="HT1628">
            <v>1</v>
          </cell>
          <cell r="HZ1628">
            <v>1</v>
          </cell>
          <cell r="IC1628" t="str">
            <v>DA</v>
          </cell>
        </row>
        <row r="1629">
          <cell r="A1629">
            <v>672</v>
          </cell>
          <cell r="B1629">
            <v>111</v>
          </cell>
          <cell r="C1629" t="str">
            <v>IAMANDEIU</v>
          </cell>
          <cell r="D1629" t="str">
            <v>DORIN REMUS</v>
          </cell>
          <cell r="E1629" t="str">
            <v>ACS ODOBESTI</v>
          </cell>
          <cell r="F1629" t="str">
            <v>FRM</v>
          </cell>
          <cell r="G1629" t="str">
            <v>B</v>
          </cell>
          <cell r="H1629" t="str">
            <v>EXPERT</v>
          </cell>
          <cell r="I1629" t="str">
            <v>TT</v>
          </cell>
          <cell r="K1629" t="str">
            <v>Ec</v>
          </cell>
          <cell r="M1629">
            <v>45566</v>
          </cell>
          <cell r="N1629">
            <v>45657</v>
          </cell>
          <cell r="R1629">
            <v>44</v>
          </cell>
          <cell r="S1629">
            <v>28977</v>
          </cell>
          <cell r="T1629" t="str">
            <v>M</v>
          </cell>
          <cell r="V1629">
            <v>5</v>
          </cell>
          <cell r="W1629">
            <v>1790502100017</v>
          </cell>
          <cell r="X1629">
            <v>760507064</v>
          </cell>
          <cell r="Y1629" t="str">
            <v>dorexyn@yahoo.com</v>
          </cell>
          <cell r="Z1629">
            <v>761982032</v>
          </cell>
          <cell r="AA1629" t="str">
            <v>BUZAU</v>
          </cell>
          <cell r="AB1629" t="str">
            <v>EST</v>
          </cell>
          <cell r="AC1629" t="str">
            <v>ROU</v>
          </cell>
          <cell r="AD1629" t="str">
            <v>KTM</v>
          </cell>
          <cell r="AE1629" t="str">
            <v>300/2T</v>
          </cell>
          <cell r="AF1629">
            <v>45315</v>
          </cell>
          <cell r="AG1629">
            <v>45359</v>
          </cell>
          <cell r="AH1629" t="str">
            <v>OP</v>
          </cell>
          <cell r="AI1629" t="str">
            <v>DA</v>
          </cell>
          <cell r="AK1629" t="str">
            <v>DA</v>
          </cell>
          <cell r="AL1629" t="str">
            <v>ABIV</v>
          </cell>
          <cell r="AM1629" t="str">
            <v>NEGATIV</v>
          </cell>
          <cell r="AN1629">
            <v>375</v>
          </cell>
          <cell r="AQ1629">
            <v>300</v>
          </cell>
          <cell r="AT1629" t="str">
            <v>C</v>
          </cell>
          <cell r="BF1629">
            <v>103</v>
          </cell>
          <cell r="BG1629" t="str">
            <v>L</v>
          </cell>
          <cell r="BH1629">
            <v>0</v>
          </cell>
          <cell r="BI1629" t="str">
            <v>EXP</v>
          </cell>
          <cell r="CQ1629">
            <v>150</v>
          </cell>
          <cell r="CR1629" t="str">
            <v>L</v>
          </cell>
          <cell r="CS1629">
            <v>0</v>
          </cell>
          <cell r="EZ1629">
            <v>102</v>
          </cell>
          <cell r="FA1629" t="str">
            <v>L</v>
          </cell>
          <cell r="FB1629">
            <v>0</v>
          </cell>
          <cell r="GZ1629">
            <v>1</v>
          </cell>
          <cell r="HT1629">
            <v>1</v>
          </cell>
          <cell r="HZ1629">
            <v>1</v>
          </cell>
          <cell r="IC1629" t="str">
            <v>DA</v>
          </cell>
        </row>
        <row r="1630">
          <cell r="A1630">
            <v>3069</v>
          </cell>
          <cell r="B1630">
            <v>111</v>
          </cell>
          <cell r="C1630" t="str">
            <v>IAMANDEIU</v>
          </cell>
          <cell r="D1630" t="str">
            <v>DORIN REMUS</v>
          </cell>
          <cell r="E1630" t="str">
            <v>ACS ODOBESTI</v>
          </cell>
          <cell r="F1630" t="str">
            <v>FRM</v>
          </cell>
          <cell r="G1630" t="str">
            <v>A</v>
          </cell>
          <cell r="H1630" t="str">
            <v>VET 1</v>
          </cell>
          <cell r="I1630" t="str">
            <v>MX</v>
          </cell>
          <cell r="M1630">
            <v>45566</v>
          </cell>
          <cell r="N1630">
            <v>45657</v>
          </cell>
          <cell r="R1630">
            <v>44</v>
          </cell>
          <cell r="S1630">
            <v>28977</v>
          </cell>
          <cell r="T1630" t="str">
            <v>M</v>
          </cell>
          <cell r="W1630">
            <v>1790502100017</v>
          </cell>
          <cell r="X1630">
            <v>760507064</v>
          </cell>
          <cell r="Y1630" t="str">
            <v>dorexyn@yahoo.com</v>
          </cell>
          <cell r="Z1630">
            <v>761982032</v>
          </cell>
          <cell r="AA1630" t="str">
            <v>BUZAU</v>
          </cell>
          <cell r="AB1630" t="str">
            <v>EST</v>
          </cell>
          <cell r="AC1630" t="str">
            <v>ROU</v>
          </cell>
          <cell r="AD1630" t="str">
            <v>KTM</v>
          </cell>
          <cell r="AE1630" t="str">
            <v>300/2T</v>
          </cell>
          <cell r="AI1630" t="str">
            <v>DA</v>
          </cell>
          <cell r="AK1630" t="str">
            <v>DA</v>
          </cell>
          <cell r="AL1630" t="str">
            <v>ABIV</v>
          </cell>
          <cell r="AM1630" t="str">
            <v>NEGATIV</v>
          </cell>
          <cell r="BU1630">
            <v>111</v>
          </cell>
          <cell r="BV1630" t="str">
            <v>L</v>
          </cell>
          <cell r="BW1630">
            <v>0</v>
          </cell>
          <cell r="BX1630">
            <v>250</v>
          </cell>
          <cell r="FC1630">
            <v>111</v>
          </cell>
          <cell r="HF1630">
            <v>1</v>
          </cell>
          <cell r="HU1630">
            <v>1</v>
          </cell>
          <cell r="HZ1630">
            <v>1</v>
          </cell>
          <cell r="IC1630" t="str">
            <v>DA</v>
          </cell>
        </row>
        <row r="1631">
          <cell r="A1631">
            <v>673</v>
          </cell>
          <cell r="B1631">
            <v>932</v>
          </cell>
          <cell r="C1631" t="str">
            <v>IANCĂU</v>
          </cell>
          <cell r="D1631" t="str">
            <v>CORNEL</v>
          </cell>
          <cell r="E1631" t="str">
            <v>EXTREM MOTORS ORASTIE</v>
          </cell>
          <cell r="F1631" t="str">
            <v>FRM</v>
          </cell>
          <cell r="G1631" t="str">
            <v>C</v>
          </cell>
          <cell r="H1631" t="str">
            <v>HOBBY</v>
          </cell>
          <cell r="I1631" t="str">
            <v>TT</v>
          </cell>
          <cell r="R1631">
            <v>41</v>
          </cell>
          <cell r="S1631">
            <v>30333</v>
          </cell>
          <cell r="T1631" t="str">
            <v>M</v>
          </cell>
          <cell r="W1631">
            <v>1830117203221</v>
          </cell>
          <cell r="X1631">
            <v>732728985</v>
          </cell>
          <cell r="Z1631">
            <v>725337439</v>
          </cell>
          <cell r="AA1631" t="str">
            <v>HUNEDOARA</v>
          </cell>
          <cell r="AB1631" t="str">
            <v>VEST</v>
          </cell>
          <cell r="AC1631" t="str">
            <v>ROU</v>
          </cell>
          <cell r="AD1631" t="str">
            <v>BETA</v>
          </cell>
          <cell r="AE1631" t="str">
            <v>300/2T</v>
          </cell>
          <cell r="IC1631">
            <v>22</v>
          </cell>
        </row>
        <row r="1632">
          <cell r="A1632">
            <v>2553</v>
          </cell>
          <cell r="C1632" t="str">
            <v>IANCU</v>
          </cell>
          <cell r="D1632" t="str">
            <v>ADRIAN IONUT</v>
          </cell>
          <cell r="E1632" t="str">
            <v>MOTOKRON RACING TEAM</v>
          </cell>
          <cell r="F1632" t="str">
            <v>FRM</v>
          </cell>
          <cell r="G1632" t="str">
            <v>C</v>
          </cell>
          <cell r="H1632" t="str">
            <v>HOBBY</v>
          </cell>
          <cell r="I1632" t="str">
            <v>TT</v>
          </cell>
          <cell r="R1632">
            <v>44</v>
          </cell>
          <cell r="S1632">
            <v>29253</v>
          </cell>
          <cell r="T1632" t="str">
            <v>M</v>
          </cell>
          <cell r="W1632">
            <v>1800202340455</v>
          </cell>
          <cell r="X1632">
            <v>749064848</v>
          </cell>
          <cell r="AA1632" t="str">
            <v>ILFOV</v>
          </cell>
          <cell r="AB1632" t="str">
            <v>EST</v>
          </cell>
          <cell r="AC1632" t="str">
            <v>ROU</v>
          </cell>
          <cell r="AD1632" t="str">
            <v>HUSQVARNA</v>
          </cell>
          <cell r="CW1632">
            <v>326</v>
          </cell>
          <cell r="CX1632">
            <v>125</v>
          </cell>
          <cell r="CY1632">
            <v>125</v>
          </cell>
          <cell r="GW1632">
            <v>1</v>
          </cell>
          <cell r="HT1632">
            <v>1</v>
          </cell>
          <cell r="HZ1632">
            <v>1</v>
          </cell>
          <cell r="IC1632" t="str">
            <v>DA</v>
          </cell>
        </row>
        <row r="1633">
          <cell r="A1633">
            <v>677</v>
          </cell>
          <cell r="C1633" t="str">
            <v>IANCU</v>
          </cell>
          <cell r="D1633" t="str">
            <v>ADRIAN IONUT</v>
          </cell>
          <cell r="E1633" t="str">
            <v>X-CAPE RACING TEAM</v>
          </cell>
          <cell r="F1633" t="str">
            <v>FRM</v>
          </cell>
          <cell r="G1633" t="str">
            <v>C</v>
          </cell>
          <cell r="H1633" t="str">
            <v>HOBBY</v>
          </cell>
          <cell r="I1633" t="str">
            <v>TT</v>
          </cell>
          <cell r="R1633">
            <v>44</v>
          </cell>
          <cell r="S1633">
            <v>29253</v>
          </cell>
          <cell r="T1633" t="str">
            <v>M</v>
          </cell>
          <cell r="W1633">
            <v>1800202340455</v>
          </cell>
          <cell r="X1633">
            <v>749064848</v>
          </cell>
          <cell r="AA1633" t="str">
            <v>ILFOV</v>
          </cell>
          <cell r="AB1633" t="str">
            <v>EST</v>
          </cell>
          <cell r="AC1633" t="str">
            <v>ROU</v>
          </cell>
          <cell r="AD1633" t="str">
            <v>KTM</v>
          </cell>
          <cell r="AE1633" t="str">
            <v>350/4T</v>
          </cell>
        </row>
        <row r="1634">
          <cell r="A1634">
            <v>678</v>
          </cell>
          <cell r="C1634" t="str">
            <v>IANCU</v>
          </cell>
          <cell r="D1634" t="str">
            <v>ALEXANDRU</v>
          </cell>
          <cell r="E1634" t="str">
            <v>X-CAPE RACING TEAM</v>
          </cell>
          <cell r="F1634" t="str">
            <v>FRM</v>
          </cell>
          <cell r="G1634" t="str">
            <v>C</v>
          </cell>
          <cell r="H1634" t="str">
            <v>HOBBY</v>
          </cell>
          <cell r="I1634" t="str">
            <v>TT</v>
          </cell>
          <cell r="R1634">
            <v>17</v>
          </cell>
          <cell r="S1634">
            <v>38998</v>
          </cell>
          <cell r="T1634" t="str">
            <v>M</v>
          </cell>
          <cell r="W1634">
            <v>5061008134232</v>
          </cell>
          <cell r="X1634">
            <v>729448844</v>
          </cell>
          <cell r="Z1634">
            <v>749624686</v>
          </cell>
          <cell r="AA1634" t="str">
            <v>ILFOV</v>
          </cell>
          <cell r="AB1634" t="str">
            <v>EST</v>
          </cell>
          <cell r="AC1634" t="str">
            <v>ROU</v>
          </cell>
          <cell r="AD1634" t="str">
            <v>KTM</v>
          </cell>
          <cell r="AE1634" t="str">
            <v>250/2T</v>
          </cell>
        </row>
        <row r="1635">
          <cell r="A1635">
            <v>1810</v>
          </cell>
          <cell r="C1635" t="str">
            <v>IANCU</v>
          </cell>
          <cell r="D1635" t="str">
            <v>BOGDAN ALEXANDRU</v>
          </cell>
          <cell r="E1635" t="str">
            <v>BUHA MOTO RACING</v>
          </cell>
          <cell r="F1635" t="str">
            <v>FRM</v>
          </cell>
          <cell r="G1635" t="str">
            <v>B</v>
          </cell>
          <cell r="H1635" t="str">
            <v>D1000</v>
          </cell>
          <cell r="I1635" t="str">
            <v>V</v>
          </cell>
          <cell r="R1635">
            <v>32</v>
          </cell>
          <cell r="S1635">
            <v>33436</v>
          </cell>
          <cell r="T1635" t="str">
            <v>M</v>
          </cell>
          <cell r="W1635">
            <v>1910717460018</v>
          </cell>
          <cell r="X1635">
            <v>773729154</v>
          </cell>
          <cell r="Y1635" t="str">
            <v>iancubogdan91@gmail.com</v>
          </cell>
          <cell r="Z1635">
            <v>729008595</v>
          </cell>
          <cell r="AA1635" t="str">
            <v>BUCURESTI</v>
          </cell>
          <cell r="AB1635" t="str">
            <v>EST</v>
          </cell>
          <cell r="AC1635" t="str">
            <v>ROU</v>
          </cell>
          <cell r="AD1635" t="str">
            <v>BMW</v>
          </cell>
          <cell r="AE1635" t="str">
            <v>1000/4T</v>
          </cell>
          <cell r="AI1635" t="str">
            <v>DA</v>
          </cell>
          <cell r="AK1635" t="str">
            <v>DA</v>
          </cell>
          <cell r="IC1635">
            <v>22</v>
          </cell>
        </row>
        <row r="1636">
          <cell r="A1636">
            <v>674</v>
          </cell>
          <cell r="C1636" t="str">
            <v>IANCU</v>
          </cell>
          <cell r="D1636" t="str">
            <v>DANIEL</v>
          </cell>
          <cell r="E1636" t="str">
            <v>GO RACING</v>
          </cell>
          <cell r="F1636" t="str">
            <v>FRM</v>
          </cell>
          <cell r="G1636" t="str">
            <v>B</v>
          </cell>
          <cell r="H1636" t="str">
            <v>VET</v>
          </cell>
          <cell r="I1636" t="str">
            <v>TT</v>
          </cell>
          <cell r="R1636">
            <v>48</v>
          </cell>
          <cell r="S1636">
            <v>27693</v>
          </cell>
          <cell r="T1636" t="str">
            <v>M</v>
          </cell>
          <cell r="W1636">
            <v>1751026221140</v>
          </cell>
          <cell r="X1636">
            <v>766188007</v>
          </cell>
          <cell r="Y1636" t="str">
            <v>vwlastun@yahoo.com</v>
          </cell>
          <cell r="Z1636">
            <v>762188015</v>
          </cell>
          <cell r="AA1636" t="str">
            <v>IASI</v>
          </cell>
          <cell r="AB1636" t="str">
            <v>EST</v>
          </cell>
          <cell r="AC1636" t="str">
            <v>ROU</v>
          </cell>
          <cell r="AD1636" t="str">
            <v>KTM</v>
          </cell>
          <cell r="AE1636" t="str">
            <v>300/2T</v>
          </cell>
        </row>
        <row r="1637">
          <cell r="A1637">
            <v>675</v>
          </cell>
          <cell r="C1637" t="str">
            <v>IANCU</v>
          </cell>
          <cell r="D1637" t="str">
            <v>IOAN RARES</v>
          </cell>
          <cell r="E1637" t="str">
            <v>MASTER BIKE CLUJ</v>
          </cell>
          <cell r="F1637" t="str">
            <v>FRM</v>
          </cell>
          <cell r="G1637" t="str">
            <v>C</v>
          </cell>
          <cell r="H1637" t="str">
            <v>HOBBY</v>
          </cell>
          <cell r="I1637" t="str">
            <v>TT</v>
          </cell>
          <cell r="R1637">
            <v>47</v>
          </cell>
          <cell r="S1637">
            <v>27998</v>
          </cell>
          <cell r="T1637" t="str">
            <v>M</v>
          </cell>
          <cell r="W1637">
            <v>1760826120693</v>
          </cell>
          <cell r="X1637">
            <v>766476815</v>
          </cell>
          <cell r="Y1637" t="str">
            <v>raresiancu2@gmail.com</v>
          </cell>
          <cell r="Z1637">
            <v>736108460</v>
          </cell>
          <cell r="AA1637" t="str">
            <v>CLUJ</v>
          </cell>
          <cell r="AB1637" t="str">
            <v>VEST</v>
          </cell>
          <cell r="AC1637" t="str">
            <v>ROU</v>
          </cell>
          <cell r="AD1637" t="str">
            <v>KTM</v>
          </cell>
          <cell r="AE1637" t="str">
            <v>300/2T</v>
          </cell>
        </row>
        <row r="1638">
          <cell r="A1638">
            <v>676</v>
          </cell>
          <cell r="B1638">
            <v>460</v>
          </cell>
          <cell r="C1638" t="str">
            <v>IANCU</v>
          </cell>
          <cell r="D1638" t="str">
            <v>IOAN RARES</v>
          </cell>
          <cell r="E1638" t="str">
            <v>MASTER BIKE CLUJ</v>
          </cell>
          <cell r="F1638" t="str">
            <v>FRM</v>
          </cell>
          <cell r="G1638" t="str">
            <v>B</v>
          </cell>
          <cell r="H1638" t="str">
            <v>EXPERT</v>
          </cell>
          <cell r="I1638" t="str">
            <v>TT</v>
          </cell>
          <cell r="R1638">
            <v>47</v>
          </cell>
          <cell r="S1638">
            <v>27998</v>
          </cell>
          <cell r="T1638" t="str">
            <v>M</v>
          </cell>
          <cell r="W1638">
            <v>1760826120693</v>
          </cell>
          <cell r="X1638">
            <v>766476815</v>
          </cell>
          <cell r="Y1638" t="str">
            <v>raresiancu2@gmail.com</v>
          </cell>
          <cell r="Z1638">
            <v>736108460</v>
          </cell>
          <cell r="AA1638" t="str">
            <v>CLUJ</v>
          </cell>
          <cell r="AB1638" t="str">
            <v>VEST</v>
          </cell>
          <cell r="AC1638" t="str">
            <v>ROU</v>
          </cell>
          <cell r="AD1638" t="str">
            <v>KTM</v>
          </cell>
          <cell r="AE1638" t="str">
            <v>300/2T</v>
          </cell>
        </row>
        <row r="1639">
          <cell r="A1639">
            <v>2661</v>
          </cell>
          <cell r="C1639" t="str">
            <v>IANOSIGA</v>
          </cell>
          <cell r="D1639" t="str">
            <v>CRISTIAN</v>
          </cell>
          <cell r="G1639" t="str">
            <v>C</v>
          </cell>
          <cell r="H1639" t="str">
            <v>HOBBY</v>
          </cell>
          <cell r="I1639" t="str">
            <v>TT</v>
          </cell>
          <cell r="R1639">
            <v>124</v>
          </cell>
          <cell r="T1639" t="str">
            <v>M</v>
          </cell>
          <cell r="AB1639" t="e">
            <v>#N/A</v>
          </cell>
        </row>
        <row r="1640">
          <cell r="A1640">
            <v>679</v>
          </cell>
          <cell r="C1640" t="str">
            <v>IARCA</v>
          </cell>
          <cell r="D1640" t="str">
            <v>FLORIN</v>
          </cell>
          <cell r="E1640" t="str">
            <v>ACS ODOBESTI</v>
          </cell>
          <cell r="F1640" t="str">
            <v>FRM</v>
          </cell>
          <cell r="G1640" t="str">
            <v>C</v>
          </cell>
          <cell r="H1640" t="str">
            <v>HOBBY</v>
          </cell>
          <cell r="I1640" t="str">
            <v>TT</v>
          </cell>
          <cell r="R1640">
            <v>46</v>
          </cell>
          <cell r="S1640">
            <v>28241</v>
          </cell>
          <cell r="T1640" t="str">
            <v>M</v>
          </cell>
          <cell r="W1640">
            <v>1770426090079</v>
          </cell>
          <cell r="X1640">
            <v>765235923</v>
          </cell>
          <cell r="Z1640">
            <v>743419113</v>
          </cell>
          <cell r="AA1640" t="str">
            <v>BRAILA</v>
          </cell>
          <cell r="AB1640" t="str">
            <v>EST</v>
          </cell>
          <cell r="AC1640" t="str">
            <v>ROU</v>
          </cell>
          <cell r="AD1640" t="str">
            <v>KTM</v>
          </cell>
          <cell r="AE1640" t="str">
            <v>300/2T</v>
          </cell>
        </row>
        <row r="1641">
          <cell r="A1641">
            <v>680</v>
          </cell>
          <cell r="C1641" t="str">
            <v>IBY</v>
          </cell>
          <cell r="D1641" t="str">
            <v>JEREMIAS</v>
          </cell>
          <cell r="E1641" t="str">
            <v>AUSTRIA</v>
          </cell>
          <cell r="F1641" t="str">
            <v>AMF</v>
          </cell>
          <cell r="G1641" t="str">
            <v>A</v>
          </cell>
          <cell r="H1641" t="str">
            <v>PRO</v>
          </cell>
          <cell r="I1641" t="str">
            <v>TT</v>
          </cell>
          <cell r="M1641" t="str">
            <v>SP</v>
          </cell>
          <cell r="N1641" t="str">
            <v>SP</v>
          </cell>
          <cell r="R1641">
            <v>32</v>
          </cell>
          <cell r="S1641">
            <v>33571</v>
          </cell>
          <cell r="T1641" t="str">
            <v>M</v>
          </cell>
          <cell r="W1641">
            <v>17431760</v>
          </cell>
          <cell r="X1641">
            <v>6644211442</v>
          </cell>
          <cell r="AA1641" t="str">
            <v>AUSTRIA</v>
          </cell>
          <cell r="AB1641" t="str">
            <v>AUT</v>
          </cell>
          <cell r="AC1641" t="str">
            <v>AUT</v>
          </cell>
          <cell r="AD1641" t="str">
            <v>BETA</v>
          </cell>
          <cell r="BR1641">
            <v>19</v>
          </cell>
          <cell r="BS1641" t="str">
            <v>SP</v>
          </cell>
          <cell r="BT1641" t="str">
            <v>SP</v>
          </cell>
          <cell r="FL1641">
            <v>1</v>
          </cell>
          <cell r="FM1641" t="str">
            <v>SP</v>
          </cell>
          <cell r="FN1641" t="str">
            <v>SP</v>
          </cell>
        </row>
        <row r="1642">
          <cell r="A1642">
            <v>2739</v>
          </cell>
          <cell r="C1642" t="str">
            <v>ICHIM</v>
          </cell>
          <cell r="D1642" t="str">
            <v>CALIN IOAN</v>
          </cell>
          <cell r="E1642" t="str">
            <v>HAITA DEVA</v>
          </cell>
          <cell r="F1642" t="str">
            <v>FRM</v>
          </cell>
          <cell r="G1642" t="str">
            <v>C</v>
          </cell>
          <cell r="H1642" t="str">
            <v>HOBBY</v>
          </cell>
          <cell r="I1642" t="str">
            <v>TT</v>
          </cell>
          <cell r="Q1642" t="str">
            <v>ok</v>
          </cell>
          <cell r="R1642">
            <v>17</v>
          </cell>
          <cell r="S1642">
            <v>38960</v>
          </cell>
          <cell r="T1642" t="str">
            <v>M</v>
          </cell>
          <cell r="W1642">
            <v>5060831134141</v>
          </cell>
          <cell r="X1642">
            <v>756826018</v>
          </cell>
          <cell r="AA1642" t="str">
            <v>CONSTANTA</v>
          </cell>
          <cell r="AB1642" t="str">
            <v>EST</v>
          </cell>
          <cell r="AC1642" t="str">
            <v>ROU</v>
          </cell>
          <cell r="AD1642" t="str">
            <v>KTM</v>
          </cell>
          <cell r="AE1642" t="str">
            <v>250/2T</v>
          </cell>
        </row>
        <row r="1643">
          <cell r="A1643">
            <v>681</v>
          </cell>
          <cell r="B1643">
            <v>1755</v>
          </cell>
          <cell r="C1643" t="str">
            <v>ICIU</v>
          </cell>
          <cell r="D1643" t="str">
            <v>GHEORGHE</v>
          </cell>
          <cell r="E1643" t="str">
            <v>QUAD CLUB TIMISOARA</v>
          </cell>
          <cell r="F1643" t="str">
            <v>FRM</v>
          </cell>
          <cell r="G1643" t="str">
            <v>C</v>
          </cell>
          <cell r="H1643" t="str">
            <v>QUAD</v>
          </cell>
          <cell r="I1643" t="str">
            <v>TT</v>
          </cell>
          <cell r="R1643">
            <v>31</v>
          </cell>
          <cell r="S1643">
            <v>33862</v>
          </cell>
          <cell r="T1643" t="str">
            <v>M</v>
          </cell>
          <cell r="W1643">
            <v>1920915114551</v>
          </cell>
          <cell r="X1643">
            <v>755082001</v>
          </cell>
          <cell r="Z1643">
            <v>725870789</v>
          </cell>
          <cell r="AA1643" t="str">
            <v>TIMIS</v>
          </cell>
          <cell r="AB1643" t="str">
            <v>VEST</v>
          </cell>
          <cell r="AC1643" t="str">
            <v>ROU</v>
          </cell>
          <cell r="AD1643" t="str">
            <v>KTM</v>
          </cell>
          <cell r="AE1643" t="str">
            <v>450/4T</v>
          </cell>
          <cell r="AI1643" t="str">
            <v>DA</v>
          </cell>
          <cell r="AK1643" t="str">
            <v>DA</v>
          </cell>
          <cell r="IC1643">
            <v>22</v>
          </cell>
        </row>
        <row r="1644">
          <cell r="A1644">
            <v>1968</v>
          </cell>
          <cell r="C1644" t="str">
            <v>IDZIKOWSKI</v>
          </cell>
          <cell r="D1644" t="str">
            <v>RADOSLAW</v>
          </cell>
          <cell r="E1644" t="str">
            <v>POLONIA</v>
          </cell>
          <cell r="F1644" t="str">
            <v>PZM</v>
          </cell>
          <cell r="G1644" t="str">
            <v>C</v>
          </cell>
          <cell r="H1644" t="str">
            <v>HOBBY</v>
          </cell>
          <cell r="I1644" t="str">
            <v>TT</v>
          </cell>
          <cell r="R1644">
            <v>124</v>
          </cell>
          <cell r="T1644" t="str">
            <v>M</v>
          </cell>
          <cell r="AA1644" t="str">
            <v>POLONIA</v>
          </cell>
          <cell r="AB1644" t="str">
            <v>POL</v>
          </cell>
          <cell r="AC1644" t="str">
            <v>POL</v>
          </cell>
        </row>
        <row r="1645">
          <cell r="A1645">
            <v>2721</v>
          </cell>
          <cell r="C1645" t="str">
            <v>IFRIM</v>
          </cell>
          <cell r="D1645" t="str">
            <v>ALEXANDRU</v>
          </cell>
          <cell r="E1645" t="str">
            <v>4V MOTORSPORT</v>
          </cell>
          <cell r="F1645" t="str">
            <v>FRM</v>
          </cell>
          <cell r="G1645" t="str">
            <v>C</v>
          </cell>
          <cell r="H1645" t="str">
            <v>HOBBY</v>
          </cell>
          <cell r="I1645" t="str">
            <v>TT</v>
          </cell>
          <cell r="R1645">
            <v>30</v>
          </cell>
          <cell r="S1645">
            <v>34277</v>
          </cell>
          <cell r="T1645" t="str">
            <v>M</v>
          </cell>
          <cell r="W1645">
            <v>1931104171699</v>
          </cell>
          <cell r="AB1645" t="e">
            <v>#N/A</v>
          </cell>
          <cell r="AC1645" t="str">
            <v>ROU</v>
          </cell>
          <cell r="AD1645" t="str">
            <v>YAMAHA</v>
          </cell>
        </row>
        <row r="1646">
          <cell r="A1646">
            <v>4002</v>
          </cell>
          <cell r="C1646" t="str">
            <v>IFRIM</v>
          </cell>
          <cell r="D1646" t="str">
            <v>ALEXANDRU MIHAI</v>
          </cell>
          <cell r="E1646" t="str">
            <v>MOTOSTAR ADVENTURE</v>
          </cell>
          <cell r="F1646" t="str">
            <v>FRM</v>
          </cell>
          <cell r="G1646" t="str">
            <v>C</v>
          </cell>
          <cell r="H1646" t="str">
            <v>HOBBY</v>
          </cell>
          <cell r="I1646" t="str">
            <v>TT</v>
          </cell>
          <cell r="Q1646" t="str">
            <v>ok</v>
          </cell>
          <cell r="R1646">
            <v>15</v>
          </cell>
          <cell r="S1646">
            <v>39697</v>
          </cell>
          <cell r="T1646" t="str">
            <v>M</v>
          </cell>
          <cell r="W1646">
            <v>5080906460014</v>
          </cell>
          <cell r="X1646">
            <v>787551539</v>
          </cell>
          <cell r="Z1646">
            <v>726173727</v>
          </cell>
          <cell r="AA1646" t="str">
            <v>BUCURESTI</v>
          </cell>
          <cell r="AB1646" t="str">
            <v>EST</v>
          </cell>
          <cell r="AC1646" t="str">
            <v>ROU</v>
          </cell>
          <cell r="FU1646">
            <v>2</v>
          </cell>
          <cell r="FV1646">
            <v>125</v>
          </cell>
          <cell r="FW1646">
            <v>125</v>
          </cell>
          <cell r="GZ1646">
            <v>1</v>
          </cell>
          <cell r="HT1646">
            <v>1</v>
          </cell>
          <cell r="HZ1646">
            <v>1</v>
          </cell>
          <cell r="IC1646" t="str">
            <v>DA</v>
          </cell>
        </row>
        <row r="1647">
          <cell r="A1647">
            <v>1918</v>
          </cell>
          <cell r="C1647" t="str">
            <v>IGNAT</v>
          </cell>
          <cell r="D1647" t="str">
            <v>ALEXANDRU</v>
          </cell>
          <cell r="E1647" t="str">
            <v>AVENTURA PARC DOBROGEA</v>
          </cell>
          <cell r="F1647" t="str">
            <v>FRM</v>
          </cell>
          <cell r="G1647" t="str">
            <v>A</v>
          </cell>
          <cell r="H1647" t="str">
            <v>VET</v>
          </cell>
          <cell r="I1647" t="str">
            <v>TT</v>
          </cell>
          <cell r="K1647" t="str">
            <v>TT</v>
          </cell>
          <cell r="M1647">
            <v>45529</v>
          </cell>
          <cell r="N1647">
            <v>45657</v>
          </cell>
          <cell r="R1647">
            <v>48</v>
          </cell>
          <cell r="S1647">
            <v>27779</v>
          </cell>
          <cell r="T1647" t="str">
            <v>M</v>
          </cell>
          <cell r="V1647">
            <v>23</v>
          </cell>
          <cell r="W1647">
            <v>1760120364291</v>
          </cell>
          <cell r="X1647">
            <v>722670701</v>
          </cell>
          <cell r="Y1647" t="str">
            <v>alex_ignat2005@yahoo.com</v>
          </cell>
          <cell r="Z1647">
            <v>753875713</v>
          </cell>
          <cell r="AA1647" t="str">
            <v>TULCEA</v>
          </cell>
          <cell r="AB1647" t="str">
            <v>EST</v>
          </cell>
          <cell r="AC1647" t="str">
            <v>ROU</v>
          </cell>
          <cell r="AD1647" t="str">
            <v>KTM</v>
          </cell>
          <cell r="AE1647" t="str">
            <v>300/2T</v>
          </cell>
          <cell r="AF1647">
            <v>45306</v>
          </cell>
          <cell r="AG1647">
            <v>45338</v>
          </cell>
          <cell r="AH1647" t="str">
            <v>OP</v>
          </cell>
          <cell r="AI1647" t="str">
            <v>DA</v>
          </cell>
          <cell r="AK1647" t="str">
            <v>DA</v>
          </cell>
          <cell r="AN1647">
            <v>450</v>
          </cell>
          <cell r="AQ1647">
            <v>300</v>
          </cell>
          <cell r="AT1647" t="str">
            <v>C</v>
          </cell>
          <cell r="BF1647">
            <v>301</v>
          </cell>
          <cell r="BG1647" t="str">
            <v>L</v>
          </cell>
          <cell r="BH1647">
            <v>0</v>
          </cell>
          <cell r="BI1647" t="str">
            <v>VET</v>
          </cell>
          <cell r="CB1647">
            <v>503</v>
          </cell>
          <cell r="CC1647" t="str">
            <v>L</v>
          </cell>
          <cell r="CD1647">
            <v>0</v>
          </cell>
          <cell r="CW1647">
            <v>302</v>
          </cell>
          <cell r="CX1647" t="str">
            <v>L</v>
          </cell>
          <cell r="CY1647">
            <v>0</v>
          </cell>
          <cell r="GW1647">
            <v>1</v>
          </cell>
          <cell r="GZ1647">
            <v>1</v>
          </cell>
          <cell r="HT1647">
            <v>1</v>
          </cell>
          <cell r="HZ1647">
            <v>1</v>
          </cell>
          <cell r="IC1647" t="str">
            <v>DA</v>
          </cell>
        </row>
        <row r="1648">
          <cell r="A1648">
            <v>3172</v>
          </cell>
          <cell r="C1648" t="str">
            <v>IGNAT</v>
          </cell>
          <cell r="D1648" t="str">
            <v>DAVID IOAN</v>
          </cell>
          <cell r="E1648" t="str">
            <v>BLACK RYDERS SIBIU</v>
          </cell>
          <cell r="F1648" t="str">
            <v>FRM</v>
          </cell>
          <cell r="G1648" t="str">
            <v>C</v>
          </cell>
          <cell r="H1648" t="str">
            <v>HOBBY</v>
          </cell>
          <cell r="I1648" t="str">
            <v>TT</v>
          </cell>
          <cell r="K1648" t="str">
            <v>TT</v>
          </cell>
          <cell r="N1648">
            <v>45657</v>
          </cell>
          <cell r="Q1648" t="str">
            <v>ok</v>
          </cell>
          <cell r="R1648">
            <v>17</v>
          </cell>
          <cell r="S1648">
            <v>39147</v>
          </cell>
          <cell r="T1648" t="str">
            <v>M</v>
          </cell>
          <cell r="W1648">
            <v>5070306324800</v>
          </cell>
          <cell r="X1648">
            <v>786404333</v>
          </cell>
          <cell r="Z1648">
            <v>786248248</v>
          </cell>
          <cell r="AA1648" t="str">
            <v>SIBIU</v>
          </cell>
          <cell r="AB1648" t="str">
            <v>VEST</v>
          </cell>
          <cell r="AC1648" t="str">
            <v>ROU</v>
          </cell>
          <cell r="AD1648" t="str">
            <v>BETA</v>
          </cell>
          <cell r="AE1648" t="str">
            <v>300/2T</v>
          </cell>
          <cell r="AF1648" t="str">
            <v>NU</v>
          </cell>
          <cell r="AG1648">
            <v>45352</v>
          </cell>
          <cell r="AH1648" t="str">
            <v>OP</v>
          </cell>
          <cell r="AI1648" t="str">
            <v>DA</v>
          </cell>
          <cell r="AK1648" t="str">
            <v>NU</v>
          </cell>
          <cell r="AN1648">
            <v>375</v>
          </cell>
          <cell r="AQ1648">
            <v>300</v>
          </cell>
          <cell r="AT1648" t="str">
            <v>C</v>
          </cell>
          <cell r="BY1648">
            <v>504</v>
          </cell>
          <cell r="BZ1648" t="str">
            <v>L</v>
          </cell>
          <cell r="CA1648">
            <v>0</v>
          </cell>
          <cell r="CN1648">
            <v>380</v>
          </cell>
          <cell r="CO1648" t="str">
            <v>L</v>
          </cell>
          <cell r="CP1648">
            <v>0</v>
          </cell>
          <cell r="EB1648">
            <v>239</v>
          </cell>
          <cell r="EC1648" t="str">
            <v>L</v>
          </cell>
          <cell r="ED1648">
            <v>0</v>
          </cell>
          <cell r="FL1648">
            <v>394</v>
          </cell>
          <cell r="FM1648" t="str">
            <v>L</v>
          </cell>
          <cell r="FN1648">
            <v>0</v>
          </cell>
          <cell r="GW1648">
            <v>1</v>
          </cell>
          <cell r="HT1648">
            <v>1</v>
          </cell>
          <cell r="HZ1648">
            <v>1</v>
          </cell>
          <cell r="IC1648" t="str">
            <v>DA</v>
          </cell>
        </row>
        <row r="1649">
          <cell r="A1649">
            <v>682</v>
          </cell>
          <cell r="C1649" t="str">
            <v>IGNAT</v>
          </cell>
          <cell r="D1649" t="str">
            <v>FLORIN</v>
          </cell>
          <cell r="E1649" t="str">
            <v>AVENTURA PARC DOBROGEA</v>
          </cell>
          <cell r="F1649" t="str">
            <v>FRM</v>
          </cell>
          <cell r="G1649" t="str">
            <v>B</v>
          </cell>
          <cell r="H1649" t="str">
            <v>EXPERT</v>
          </cell>
          <cell r="I1649" t="str">
            <v>TT</v>
          </cell>
          <cell r="K1649" t="str">
            <v>TT</v>
          </cell>
          <cell r="M1649">
            <v>45566</v>
          </cell>
          <cell r="N1649">
            <v>45657</v>
          </cell>
          <cell r="R1649">
            <v>41</v>
          </cell>
          <cell r="S1649">
            <v>30361</v>
          </cell>
          <cell r="T1649" t="str">
            <v>M</v>
          </cell>
          <cell r="V1649">
            <v>13</v>
          </cell>
          <cell r="W1649">
            <v>1830214364153</v>
          </cell>
          <cell r="X1649">
            <v>721694657</v>
          </cell>
          <cell r="Z1649">
            <v>745359953</v>
          </cell>
          <cell r="AA1649" t="str">
            <v>TULCEA</v>
          </cell>
          <cell r="AB1649" t="str">
            <v>EST</v>
          </cell>
          <cell r="AC1649" t="str">
            <v>ROU</v>
          </cell>
          <cell r="AD1649" t="str">
            <v>BETA</v>
          </cell>
          <cell r="AE1649" t="str">
            <v>300/2T</v>
          </cell>
          <cell r="AF1649">
            <v>45309</v>
          </cell>
          <cell r="AG1649">
            <v>45338</v>
          </cell>
          <cell r="AH1649" t="str">
            <v>OP</v>
          </cell>
          <cell r="AI1649" t="str">
            <v>DA</v>
          </cell>
          <cell r="AK1649" t="str">
            <v>DA</v>
          </cell>
          <cell r="AN1649">
            <v>450</v>
          </cell>
          <cell r="AQ1649">
            <v>300</v>
          </cell>
          <cell r="AT1649" t="str">
            <v>C</v>
          </cell>
          <cell r="BR1649">
            <v>272</v>
          </cell>
          <cell r="BS1649" t="str">
            <v>L</v>
          </cell>
          <cell r="BT1649">
            <v>0</v>
          </cell>
          <cell r="CB1649">
            <v>102</v>
          </cell>
          <cell r="CC1649" t="str">
            <v>L</v>
          </cell>
          <cell r="CD1649">
            <v>0</v>
          </cell>
          <cell r="CW1649">
            <v>346</v>
          </cell>
          <cell r="CX1649" t="str">
            <v>L</v>
          </cell>
          <cell r="CY1649">
            <v>0</v>
          </cell>
          <cell r="ET1649">
            <v>343</v>
          </cell>
          <cell r="EU1649" t="str">
            <v>L</v>
          </cell>
          <cell r="EV1649">
            <v>0</v>
          </cell>
          <cell r="GW1649">
            <v>1</v>
          </cell>
          <cell r="GZ1649">
            <v>1</v>
          </cell>
          <cell r="HT1649">
            <v>1</v>
          </cell>
          <cell r="HZ1649">
            <v>1</v>
          </cell>
          <cell r="IC1649" t="str">
            <v>DA</v>
          </cell>
        </row>
        <row r="1650">
          <cell r="A1650">
            <v>1919</v>
          </cell>
          <cell r="C1650" t="str">
            <v>IGNAT</v>
          </cell>
          <cell r="D1650" t="str">
            <v>PETRE ALEXANDRU</v>
          </cell>
          <cell r="E1650" t="str">
            <v>AVENTURA PARC DOBROGEA</v>
          </cell>
          <cell r="F1650" t="str">
            <v>FRM</v>
          </cell>
          <cell r="G1650" t="str">
            <v>C</v>
          </cell>
          <cell r="H1650" t="str">
            <v>HOBBY</v>
          </cell>
          <cell r="I1650" t="str">
            <v>TT</v>
          </cell>
          <cell r="K1650" t="str">
            <v>TT</v>
          </cell>
          <cell r="M1650">
            <v>45529</v>
          </cell>
          <cell r="N1650">
            <v>45657</v>
          </cell>
          <cell r="Q1650" t="str">
            <v>ok</v>
          </cell>
          <cell r="R1650">
            <v>15</v>
          </cell>
          <cell r="S1650">
            <v>39628</v>
          </cell>
          <cell r="T1650" t="str">
            <v>M</v>
          </cell>
          <cell r="V1650">
            <v>17</v>
          </cell>
          <cell r="W1650">
            <v>5080629360042</v>
          </cell>
          <cell r="X1650">
            <v>755348812</v>
          </cell>
          <cell r="Y1650" t="str">
            <v>alexignat112@gmail.com</v>
          </cell>
          <cell r="Z1650">
            <v>753875713</v>
          </cell>
          <cell r="AA1650" t="str">
            <v>TULCEA</v>
          </cell>
          <cell r="AB1650" t="str">
            <v>EST</v>
          </cell>
          <cell r="AC1650" t="str">
            <v>ROU</v>
          </cell>
          <cell r="AD1650" t="str">
            <v>SHERCO</v>
          </cell>
          <cell r="AE1650" t="str">
            <v>300/2T</v>
          </cell>
          <cell r="AF1650">
            <v>45306</v>
          </cell>
          <cell r="AG1650">
            <v>45338</v>
          </cell>
          <cell r="AH1650" t="str">
            <v>OP</v>
          </cell>
          <cell r="AI1650" t="str">
            <v>DA</v>
          </cell>
          <cell r="AK1650" t="str">
            <v>DA</v>
          </cell>
          <cell r="AN1650">
            <v>375</v>
          </cell>
          <cell r="AQ1650">
            <v>300</v>
          </cell>
          <cell r="AT1650" t="str">
            <v>C</v>
          </cell>
          <cell r="BF1650">
            <v>218</v>
          </cell>
          <cell r="BG1650" t="str">
            <v>L</v>
          </cell>
          <cell r="BH1650">
            <v>0</v>
          </cell>
          <cell r="BI1650" t="str">
            <v>HOBBY</v>
          </cell>
          <cell r="CB1650">
            <v>310</v>
          </cell>
          <cell r="CC1650" t="str">
            <v>L</v>
          </cell>
          <cell r="CD1650">
            <v>0</v>
          </cell>
          <cell r="CW1650">
            <v>343</v>
          </cell>
          <cell r="CX1650" t="str">
            <v>L</v>
          </cell>
          <cell r="CY1650">
            <v>0</v>
          </cell>
          <cell r="EZ1650">
            <v>305</v>
          </cell>
          <cell r="FA1650" t="str">
            <v>L</v>
          </cell>
          <cell r="FB1650">
            <v>0</v>
          </cell>
          <cell r="GW1650">
            <v>1</v>
          </cell>
          <cell r="GZ1650">
            <v>1</v>
          </cell>
          <cell r="HT1650">
            <v>1</v>
          </cell>
          <cell r="HZ1650">
            <v>1</v>
          </cell>
          <cell r="IC1650" t="str">
            <v>DA</v>
          </cell>
        </row>
        <row r="1651">
          <cell r="A1651">
            <v>683</v>
          </cell>
          <cell r="B1651">
            <v>297</v>
          </cell>
          <cell r="C1651" t="str">
            <v>IGRISAN</v>
          </cell>
          <cell r="D1651" t="str">
            <v>ALEXANDRU LUCIAN</v>
          </cell>
          <cell r="E1651" t="str">
            <v>JITSU ZARNESTI</v>
          </cell>
          <cell r="F1651" t="str">
            <v>FRM</v>
          </cell>
          <cell r="G1651" t="str">
            <v>C</v>
          </cell>
          <cell r="H1651" t="str">
            <v>HOBBY</v>
          </cell>
          <cell r="I1651" t="str">
            <v>TT</v>
          </cell>
          <cell r="R1651">
            <v>37</v>
          </cell>
          <cell r="S1651">
            <v>31538</v>
          </cell>
          <cell r="T1651" t="str">
            <v>M</v>
          </cell>
          <cell r="W1651">
            <v>1860506082594</v>
          </cell>
          <cell r="X1651">
            <v>747787217</v>
          </cell>
          <cell r="AA1651" t="str">
            <v>BRASOV</v>
          </cell>
          <cell r="AB1651" t="str">
            <v>EST</v>
          </cell>
          <cell r="AC1651" t="str">
            <v>ROU</v>
          </cell>
          <cell r="AD1651" t="str">
            <v>KTM</v>
          </cell>
          <cell r="AE1651" t="str">
            <v>300/2T</v>
          </cell>
          <cell r="CW1651">
            <v>301</v>
          </cell>
          <cell r="CX1651" t="str">
            <v>L</v>
          </cell>
          <cell r="CY1651">
            <v>0</v>
          </cell>
          <cell r="GW1651">
            <v>1</v>
          </cell>
          <cell r="HT1651">
            <v>1</v>
          </cell>
          <cell r="HZ1651">
            <v>1</v>
          </cell>
          <cell r="IC1651" t="str">
            <v>DA</v>
          </cell>
        </row>
        <row r="1652">
          <cell r="A1652">
            <v>1756</v>
          </cell>
          <cell r="C1652" t="str">
            <v>ILE</v>
          </cell>
          <cell r="D1652" t="str">
            <v>ALIN GHEORGHE</v>
          </cell>
          <cell r="E1652" t="str">
            <v>HE MARAMURES</v>
          </cell>
          <cell r="F1652" t="str">
            <v>FRM</v>
          </cell>
          <cell r="G1652" t="str">
            <v>C</v>
          </cell>
          <cell r="H1652" t="str">
            <v>SSV</v>
          </cell>
          <cell r="I1652" t="str">
            <v>TT</v>
          </cell>
          <cell r="R1652">
            <v>45</v>
          </cell>
          <cell r="S1652">
            <v>28897</v>
          </cell>
          <cell r="T1652" t="str">
            <v>M</v>
          </cell>
          <cell r="W1652">
            <v>1790211240020</v>
          </cell>
          <cell r="X1652">
            <v>753118403</v>
          </cell>
          <cell r="AA1652" t="str">
            <v>MARAMURES</v>
          </cell>
          <cell r="AB1652" t="str">
            <v>VEST</v>
          </cell>
          <cell r="AC1652" t="str">
            <v>ROU</v>
          </cell>
          <cell r="AD1652" t="str">
            <v>POLARIS</v>
          </cell>
          <cell r="AE1652" t="str">
            <v>1000/4T</v>
          </cell>
        </row>
        <row r="1653">
          <cell r="A1653">
            <v>1757</v>
          </cell>
          <cell r="C1653" t="str">
            <v>ILE</v>
          </cell>
          <cell r="D1653" t="str">
            <v>OTILIA DANIELA</v>
          </cell>
          <cell r="E1653" t="str">
            <v>HE MARAMURES</v>
          </cell>
          <cell r="F1653" t="str">
            <v>FRM</v>
          </cell>
          <cell r="G1653" t="str">
            <v>C</v>
          </cell>
          <cell r="H1653" t="str">
            <v>SSV</v>
          </cell>
          <cell r="I1653" t="str">
            <v>TT</v>
          </cell>
          <cell r="R1653">
            <v>43</v>
          </cell>
          <cell r="S1653">
            <v>29422</v>
          </cell>
          <cell r="T1653" t="str">
            <v>F</v>
          </cell>
          <cell r="W1653">
            <v>2800720244218</v>
          </cell>
          <cell r="X1653">
            <v>753118400</v>
          </cell>
          <cell r="AA1653" t="str">
            <v>MARAMURES</v>
          </cell>
          <cell r="AB1653" t="str">
            <v>VEST</v>
          </cell>
          <cell r="AC1653" t="str">
            <v>ROU</v>
          </cell>
          <cell r="AD1653" t="str">
            <v>POLARIS</v>
          </cell>
          <cell r="AE1653" t="str">
            <v>1000/4T</v>
          </cell>
        </row>
        <row r="1654">
          <cell r="A1654">
            <v>1770</v>
          </cell>
          <cell r="C1654" t="str">
            <v>ILE</v>
          </cell>
          <cell r="D1654" t="str">
            <v>VASILE MIRCEA</v>
          </cell>
          <cell r="E1654" t="str">
            <v>HE MARAMURES</v>
          </cell>
          <cell r="F1654" t="str">
            <v>FRM</v>
          </cell>
          <cell r="G1654" t="str">
            <v>C</v>
          </cell>
          <cell r="H1654" t="str">
            <v>SSV</v>
          </cell>
          <cell r="I1654" t="str">
            <v>TT</v>
          </cell>
          <cell r="R1654">
            <v>37</v>
          </cell>
          <cell r="S1654">
            <v>31717</v>
          </cell>
          <cell r="T1654" t="str">
            <v>M</v>
          </cell>
          <cell r="W1654">
            <v>1861101245074</v>
          </cell>
          <cell r="X1654">
            <v>753118401</v>
          </cell>
          <cell r="AA1654" t="str">
            <v>MARAMURES</v>
          </cell>
          <cell r="AB1654" t="str">
            <v>VEST</v>
          </cell>
          <cell r="AC1654" t="str">
            <v>ROU</v>
          </cell>
          <cell r="AD1654" t="str">
            <v>POLARIS</v>
          </cell>
          <cell r="AE1654" t="str">
            <v>1000/4T</v>
          </cell>
        </row>
        <row r="1655">
          <cell r="A1655">
            <v>3111</v>
          </cell>
          <cell r="C1655" t="str">
            <v>ILIE</v>
          </cell>
          <cell r="D1655" t="str">
            <v>ALIN</v>
          </cell>
          <cell r="F1655" t="e">
            <v>#N/A</v>
          </cell>
          <cell r="G1655" t="str">
            <v>C</v>
          </cell>
          <cell r="H1655" t="str">
            <v>SSV</v>
          </cell>
          <cell r="I1655" t="str">
            <v>TT</v>
          </cell>
          <cell r="R1655">
            <v>124</v>
          </cell>
          <cell r="T1655" t="str">
            <v>M</v>
          </cell>
          <cell r="X1655">
            <v>753118403</v>
          </cell>
          <cell r="AA1655" t="str">
            <v>MARAMURES</v>
          </cell>
          <cell r="AB1655" t="str">
            <v>VEST</v>
          </cell>
          <cell r="AC1655" t="str">
            <v>ROU</v>
          </cell>
        </row>
        <row r="1656">
          <cell r="A1656">
            <v>2687</v>
          </cell>
          <cell r="C1656" t="str">
            <v>ILIE</v>
          </cell>
          <cell r="D1656" t="str">
            <v>CLEOPA</v>
          </cell>
          <cell r="E1656" t="str">
            <v xml:space="preserve">HARD ENDURO TG. NEAMT </v>
          </cell>
          <cell r="F1656" t="str">
            <v>FRM</v>
          </cell>
          <cell r="G1656" t="str">
            <v>C</v>
          </cell>
          <cell r="H1656" t="str">
            <v>HOBBY</v>
          </cell>
          <cell r="I1656" t="str">
            <v>TT</v>
          </cell>
          <cell r="R1656">
            <v>20</v>
          </cell>
          <cell r="S1656">
            <v>37885</v>
          </cell>
          <cell r="T1656" t="str">
            <v>M</v>
          </cell>
          <cell r="W1656">
            <v>5030921271694</v>
          </cell>
          <cell r="X1656">
            <v>752920999</v>
          </cell>
          <cell r="AA1656" t="str">
            <v>SUCEAVA</v>
          </cell>
          <cell r="AB1656" t="str">
            <v>EST</v>
          </cell>
          <cell r="AC1656" t="str">
            <v>ROU</v>
          </cell>
          <cell r="AD1656" t="str">
            <v>KTM</v>
          </cell>
        </row>
        <row r="1657">
          <cell r="A1657">
            <v>3794</v>
          </cell>
          <cell r="C1657" t="str">
            <v>ILIE</v>
          </cell>
          <cell r="D1657" t="str">
            <v xml:space="preserve">VIOREL  </v>
          </cell>
          <cell r="E1657" t="str">
            <v>CSTA BUCURESTI</v>
          </cell>
          <cell r="F1657" t="str">
            <v>FRM</v>
          </cell>
          <cell r="G1657" t="str">
            <v>A</v>
          </cell>
          <cell r="H1657" t="str">
            <v>SEN</v>
          </cell>
          <cell r="I1657" t="str">
            <v>DT</v>
          </cell>
          <cell r="R1657">
            <v>53</v>
          </cell>
          <cell r="S1657">
            <v>25824</v>
          </cell>
          <cell r="T1657" t="str">
            <v>M</v>
          </cell>
          <cell r="W1657">
            <v>1700913461533</v>
          </cell>
          <cell r="AA1657" t="str">
            <v>BUCURESTI</v>
          </cell>
          <cell r="AB1657" t="str">
            <v>EST</v>
          </cell>
          <cell r="AC1657" t="str">
            <v>ROU</v>
          </cell>
          <cell r="AE1657" t="str">
            <v>500/4T</v>
          </cell>
          <cell r="HR1657">
            <v>1</v>
          </cell>
          <cell r="HZ1657">
            <v>1</v>
          </cell>
          <cell r="IC1657" t="str">
            <v>DA</v>
          </cell>
        </row>
        <row r="1658">
          <cell r="A1658">
            <v>684</v>
          </cell>
          <cell r="B1658">
            <v>1851</v>
          </cell>
          <cell r="C1658" t="str">
            <v>ILIES</v>
          </cell>
          <cell r="D1658" t="str">
            <v>AURELIAN MIHAI</v>
          </cell>
          <cell r="E1658" t="str">
            <v>LION RACING TEAM SEBIS</v>
          </cell>
          <cell r="F1658" t="str">
            <v>FRM</v>
          </cell>
          <cell r="G1658" t="str">
            <v>C</v>
          </cell>
          <cell r="H1658" t="str">
            <v>ATV</v>
          </cell>
          <cell r="I1658" t="str">
            <v>TT</v>
          </cell>
          <cell r="R1658">
            <v>29</v>
          </cell>
          <cell r="S1658">
            <v>34461</v>
          </cell>
          <cell r="T1658" t="str">
            <v>M</v>
          </cell>
          <cell r="W1658">
            <v>1940507245041</v>
          </cell>
          <cell r="X1658">
            <v>749294492</v>
          </cell>
          <cell r="AA1658" t="str">
            <v>MARAMURES</v>
          </cell>
          <cell r="AB1658" t="str">
            <v>VEST</v>
          </cell>
          <cell r="AC1658" t="str">
            <v>ROU</v>
          </cell>
          <cell r="AD1658" t="str">
            <v>CAN AM</v>
          </cell>
        </row>
        <row r="1659">
          <cell r="A1659">
            <v>3839</v>
          </cell>
          <cell r="C1659" t="str">
            <v>ILIESIU</v>
          </cell>
          <cell r="D1659" t="str">
            <v>RAUL</v>
          </cell>
          <cell r="F1659" t="e">
            <v>#N/A</v>
          </cell>
          <cell r="G1659" t="str">
            <v>C</v>
          </cell>
          <cell r="H1659" t="str">
            <v>HOBBY</v>
          </cell>
          <cell r="I1659" t="str">
            <v>TT</v>
          </cell>
          <cell r="R1659">
            <v>124</v>
          </cell>
          <cell r="T1659" t="str">
            <v>M</v>
          </cell>
          <cell r="AB1659" t="e">
            <v>#N/A</v>
          </cell>
          <cell r="AC1659" t="str">
            <v>ROU</v>
          </cell>
          <cell r="AD1659" t="str">
            <v>KTM</v>
          </cell>
        </row>
        <row r="1660">
          <cell r="A1660">
            <v>685</v>
          </cell>
          <cell r="B1660">
            <v>46</v>
          </cell>
          <cell r="C1660" t="str">
            <v>ILIEV</v>
          </cell>
          <cell r="D1660" t="str">
            <v>GEORGI ILIEV</v>
          </cell>
          <cell r="E1660" t="str">
            <v>ITALIA</v>
          </cell>
          <cell r="F1660" t="str">
            <v>FMI</v>
          </cell>
          <cell r="G1660" t="str">
            <v>A</v>
          </cell>
          <cell r="H1660" t="str">
            <v xml:space="preserve">65 cc </v>
          </cell>
          <cell r="I1660" t="str">
            <v>MX</v>
          </cell>
          <cell r="M1660" t="str">
            <v>SP</v>
          </cell>
          <cell r="N1660" t="str">
            <v>SP</v>
          </cell>
          <cell r="Q1660" t="str">
            <v>SP</v>
          </cell>
          <cell r="R1660">
            <v>9</v>
          </cell>
          <cell r="S1660">
            <v>41851</v>
          </cell>
          <cell r="T1660" t="str">
            <v>M</v>
          </cell>
          <cell r="U1660" t="str">
            <v>NR. LIC. 00071/24</v>
          </cell>
          <cell r="X1660" t="str">
            <v>+359 89 731 6777</v>
          </cell>
          <cell r="AA1660" t="str">
            <v>BULGARIA</v>
          </cell>
          <cell r="AB1660" t="str">
            <v>BGR</v>
          </cell>
          <cell r="AC1660" t="str">
            <v>BUL</v>
          </cell>
          <cell r="AD1660" t="str">
            <v>GAS GAS</v>
          </cell>
          <cell r="AE1660" t="str">
            <v>65/2T</v>
          </cell>
          <cell r="IC1660" t="str">
            <v>SP</v>
          </cell>
        </row>
        <row r="1661">
          <cell r="A1661">
            <v>1817</v>
          </cell>
          <cell r="B1661">
            <v>22</v>
          </cell>
          <cell r="C1661" t="str">
            <v>ILINA</v>
          </cell>
          <cell r="D1661" t="str">
            <v>RAZVAN GEORGE</v>
          </cell>
          <cell r="E1661" t="str">
            <v>LIDO CAMPINA</v>
          </cell>
          <cell r="F1661" t="str">
            <v>FRM</v>
          </cell>
          <cell r="G1661" t="str">
            <v>C</v>
          </cell>
          <cell r="H1661" t="str">
            <v>A.MX1</v>
          </cell>
          <cell r="I1661" t="str">
            <v>MX</v>
          </cell>
          <cell r="R1661">
            <v>26</v>
          </cell>
          <cell r="S1661">
            <v>35756</v>
          </cell>
          <cell r="T1661" t="str">
            <v>M</v>
          </cell>
          <cell r="W1661">
            <v>1971122295909</v>
          </cell>
          <cell r="X1661">
            <v>753648023</v>
          </cell>
          <cell r="AA1661" t="str">
            <v>PRAHOVA</v>
          </cell>
          <cell r="AB1661" t="str">
            <v>EST</v>
          </cell>
          <cell r="AC1661" t="str">
            <v>ROU</v>
          </cell>
          <cell r="AD1661" t="str">
            <v>KAWASAKI</v>
          </cell>
          <cell r="AE1661" t="str">
            <v>450/4T</v>
          </cell>
          <cell r="AI1661" t="str">
            <v>DA</v>
          </cell>
          <cell r="AK1661" t="str">
            <v>DA</v>
          </cell>
          <cell r="IC1661">
            <v>22</v>
          </cell>
        </row>
        <row r="1662">
          <cell r="A1662">
            <v>2346</v>
          </cell>
          <cell r="B1662">
            <v>90</v>
          </cell>
          <cell r="C1662" t="str">
            <v>ILIOVSKI</v>
          </cell>
          <cell r="D1662" t="str">
            <v xml:space="preserve">HRISTIAN  </v>
          </cell>
          <cell r="E1662" t="str">
            <v>MACEDONIA DE NORD</v>
          </cell>
          <cell r="F1662" t="str">
            <v>MFNM</v>
          </cell>
          <cell r="G1662" t="str">
            <v>A</v>
          </cell>
          <cell r="H1662" t="str">
            <v>MX.1</v>
          </cell>
          <cell r="I1662" t="str">
            <v>MX</v>
          </cell>
          <cell r="M1662" t="str">
            <v>SP</v>
          </cell>
          <cell r="N1662" t="str">
            <v>SP</v>
          </cell>
          <cell r="R1662">
            <v>32</v>
          </cell>
          <cell r="S1662">
            <v>33483</v>
          </cell>
          <cell r="T1662" t="str">
            <v>M</v>
          </cell>
          <cell r="AA1662" t="str">
            <v>MACEDONIA</v>
          </cell>
          <cell r="AB1662" t="e">
            <v>#N/A</v>
          </cell>
          <cell r="AC1662" t="str">
            <v>MKD</v>
          </cell>
          <cell r="AD1662" t="str">
            <v>KTM</v>
          </cell>
          <cell r="AE1662" t="str">
            <v>450/4T</v>
          </cell>
          <cell r="IC1662" t="str">
            <v>SP</v>
          </cell>
        </row>
        <row r="1663">
          <cell r="A1663">
            <v>3210</v>
          </cell>
          <cell r="C1663" t="str">
            <v>ILLIGEN</v>
          </cell>
          <cell r="D1663" t="str">
            <v>THOMAS</v>
          </cell>
          <cell r="E1663" t="str">
            <v>EXTREM MOTORS ORASTIE</v>
          </cell>
          <cell r="F1663" t="str">
            <v>FRM</v>
          </cell>
          <cell r="G1663" t="str">
            <v>B</v>
          </cell>
          <cell r="H1663" t="str">
            <v>EXPERT</v>
          </cell>
          <cell r="I1663" t="str">
            <v>TT</v>
          </cell>
          <cell r="R1663">
            <v>40</v>
          </cell>
          <cell r="S1663">
            <v>30669</v>
          </cell>
          <cell r="T1663" t="str">
            <v>M</v>
          </cell>
          <cell r="W1663" t="str">
            <v>L6MFZR4KM</v>
          </cell>
          <cell r="X1663">
            <v>491629331906</v>
          </cell>
          <cell r="AA1663" t="str">
            <v>GERMANIA</v>
          </cell>
          <cell r="AB1663" t="str">
            <v>DEU</v>
          </cell>
          <cell r="AC1663" t="str">
            <v>GER</v>
          </cell>
          <cell r="AD1663" t="str">
            <v>KTM</v>
          </cell>
          <cell r="BI1663">
            <v>147</v>
          </cell>
          <cell r="BJ1663">
            <v>30</v>
          </cell>
          <cell r="BK1663">
            <v>25</v>
          </cell>
          <cell r="GW1663">
            <v>1</v>
          </cell>
          <cell r="HT1663">
            <v>1</v>
          </cell>
          <cell r="HZ1663">
            <v>1</v>
          </cell>
          <cell r="IC1663" t="str">
            <v>DA</v>
          </cell>
        </row>
        <row r="1664">
          <cell r="A1664">
            <v>686</v>
          </cell>
          <cell r="C1664" t="str">
            <v>ILYES</v>
          </cell>
          <cell r="D1664" t="str">
            <v>ATTILA</v>
          </cell>
          <cell r="E1664" t="str">
            <v>GO RACING</v>
          </cell>
          <cell r="F1664" t="str">
            <v>FRM</v>
          </cell>
          <cell r="G1664" t="str">
            <v>A</v>
          </cell>
          <cell r="H1664" t="str">
            <v>PRO</v>
          </cell>
          <cell r="I1664" t="str">
            <v>TT</v>
          </cell>
          <cell r="R1664">
            <v>25</v>
          </cell>
          <cell r="S1664">
            <v>36044</v>
          </cell>
          <cell r="T1664" t="str">
            <v>M</v>
          </cell>
          <cell r="W1664">
            <v>1980906194036</v>
          </cell>
          <cell r="X1664">
            <v>728958456</v>
          </cell>
          <cell r="Y1664" t="str">
            <v>ilyesatila@mrbig.ro</v>
          </cell>
          <cell r="Z1664">
            <v>723692234</v>
          </cell>
          <cell r="AA1664" t="str">
            <v>HARGHITA</v>
          </cell>
          <cell r="AB1664" t="str">
            <v>EST</v>
          </cell>
          <cell r="AC1664" t="str">
            <v>ROU</v>
          </cell>
          <cell r="AD1664" t="str">
            <v>KTM</v>
          </cell>
          <cell r="AE1664" t="str">
            <v>300/2T</v>
          </cell>
          <cell r="AK1664" t="str">
            <v>DA</v>
          </cell>
          <cell r="IC1664">
            <v>22</v>
          </cell>
        </row>
        <row r="1665">
          <cell r="A1665">
            <v>687</v>
          </cell>
          <cell r="B1665">
            <v>72</v>
          </cell>
          <cell r="C1665" t="str">
            <v>ILYEȘ</v>
          </cell>
          <cell r="D1665" t="str">
            <v>ZAKORD SZILVESZTER</v>
          </cell>
          <cell r="E1665" t="str">
            <v>GO RACING</v>
          </cell>
          <cell r="F1665" t="str">
            <v>FRM</v>
          </cell>
          <cell r="G1665" t="str">
            <v>A</v>
          </cell>
          <cell r="H1665" t="str">
            <v>PRO</v>
          </cell>
          <cell r="I1665" t="str">
            <v>TT</v>
          </cell>
          <cell r="J1665" t="str">
            <v>A-Ec</v>
          </cell>
          <cell r="K1665" t="str">
            <v>TT</v>
          </cell>
          <cell r="M1665" t="str">
            <v>EXP 13-01</v>
          </cell>
          <cell r="R1665">
            <v>24</v>
          </cell>
          <cell r="S1665">
            <v>36389</v>
          </cell>
          <cell r="T1665" t="str">
            <v>M</v>
          </cell>
          <cell r="W1665">
            <v>1990817194047</v>
          </cell>
          <cell r="X1665">
            <v>752648682</v>
          </cell>
          <cell r="Z1665">
            <v>743427988</v>
          </cell>
          <cell r="AA1665" t="str">
            <v>HARGHITA</v>
          </cell>
          <cell r="AB1665" t="str">
            <v>EST</v>
          </cell>
          <cell r="AC1665" t="str">
            <v>ROU</v>
          </cell>
          <cell r="AD1665" t="str">
            <v>KTM</v>
          </cell>
          <cell r="AE1665" t="str">
            <v>300/2T</v>
          </cell>
          <cell r="AI1665" t="str">
            <v>DA</v>
          </cell>
          <cell r="AK1665" t="str">
            <v>DA</v>
          </cell>
          <cell r="AL1665" t="str">
            <v>B</v>
          </cell>
          <cell r="AM1665" t="str">
            <v>NEGATIV</v>
          </cell>
          <cell r="DI1665">
            <v>7</v>
          </cell>
          <cell r="DJ1665" t="str">
            <v>L</v>
          </cell>
          <cell r="DK1665">
            <v>0</v>
          </cell>
          <cell r="GW1665">
            <v>1</v>
          </cell>
          <cell r="HT1665">
            <v>1</v>
          </cell>
          <cell r="HZ1665">
            <v>1</v>
          </cell>
          <cell r="IC1665" t="str">
            <v>DA</v>
          </cell>
        </row>
        <row r="1666">
          <cell r="A1666">
            <v>2853</v>
          </cell>
          <cell r="C1666" t="str">
            <v>IMHOF</v>
          </cell>
          <cell r="D1666" t="str">
            <v>ROBERT</v>
          </cell>
          <cell r="E1666" t="str">
            <v>SIM 13 BRASOV</v>
          </cell>
          <cell r="F1666" t="str">
            <v>FRM</v>
          </cell>
          <cell r="G1666" t="str">
            <v>A</v>
          </cell>
          <cell r="H1666" t="str">
            <v>MOTO</v>
          </cell>
          <cell r="I1666" t="str">
            <v>TT</v>
          </cell>
          <cell r="R1666">
            <v>43</v>
          </cell>
          <cell r="S1666">
            <v>29421</v>
          </cell>
          <cell r="T1666" t="str">
            <v>M</v>
          </cell>
          <cell r="AA1666" t="str">
            <v>GERMANIA</v>
          </cell>
          <cell r="AB1666" t="str">
            <v>DEU</v>
          </cell>
          <cell r="AC1666" t="str">
            <v>DEU</v>
          </cell>
          <cell r="AD1666" t="str">
            <v xml:space="preserve">KTM </v>
          </cell>
        </row>
        <row r="1667">
          <cell r="A1667">
            <v>3177</v>
          </cell>
          <cell r="C1667" t="str">
            <v>IMRE</v>
          </cell>
          <cell r="D1667" t="str">
            <v>KOBOLAK</v>
          </cell>
          <cell r="E1667" t="str">
            <v>HARD ENDURO ARAD</v>
          </cell>
          <cell r="F1667" t="str">
            <v>FRM</v>
          </cell>
          <cell r="G1667" t="str">
            <v>C</v>
          </cell>
          <cell r="H1667" t="str">
            <v>HOBBY</v>
          </cell>
          <cell r="I1667" t="str">
            <v>TT</v>
          </cell>
          <cell r="R1667">
            <v>56</v>
          </cell>
          <cell r="S1667">
            <v>24635</v>
          </cell>
          <cell r="T1667" t="str">
            <v>M</v>
          </cell>
          <cell r="W1667" t="str">
            <v>412195TA</v>
          </cell>
          <cell r="AA1667" t="str">
            <v>UNGARIA</v>
          </cell>
          <cell r="AB1667" t="str">
            <v>HUN</v>
          </cell>
          <cell r="AC1667" t="str">
            <v>HUN</v>
          </cell>
          <cell r="AD1667" t="str">
            <v>HUSABERG</v>
          </cell>
          <cell r="AE1667" t="str">
            <v>500/4T</v>
          </cell>
        </row>
        <row r="1668">
          <cell r="A1668">
            <v>3463</v>
          </cell>
          <cell r="C1668" t="str">
            <v>INAN</v>
          </cell>
          <cell r="D1668" t="str">
            <v xml:space="preserve">HASAN </v>
          </cell>
          <cell r="E1668" t="str">
            <v>LIDO CAMPINA</v>
          </cell>
          <cell r="F1668" t="str">
            <v>FRM</v>
          </cell>
          <cell r="G1668" t="str">
            <v>C</v>
          </cell>
          <cell r="H1668" t="str">
            <v>HOBBY</v>
          </cell>
          <cell r="I1668" t="str">
            <v>TT</v>
          </cell>
          <cell r="R1668">
            <v>38</v>
          </cell>
          <cell r="S1668">
            <v>31467</v>
          </cell>
          <cell r="T1668" t="str">
            <v>M</v>
          </cell>
          <cell r="W1668" t="str">
            <v>L7XCFMN65</v>
          </cell>
          <cell r="X1668">
            <v>491637884515</v>
          </cell>
          <cell r="AA1668" t="str">
            <v>GERMANIA</v>
          </cell>
          <cell r="AB1668" t="str">
            <v>DEU</v>
          </cell>
          <cell r="AC1668" t="str">
            <v>GER</v>
          </cell>
          <cell r="BR1668">
            <v>431</v>
          </cell>
          <cell r="BS1668">
            <v>30</v>
          </cell>
          <cell r="BT1668">
            <v>25</v>
          </cell>
          <cell r="GW1668">
            <v>1</v>
          </cell>
          <cell r="HT1668">
            <v>1</v>
          </cell>
          <cell r="HZ1668">
            <v>1</v>
          </cell>
          <cell r="IC1668" t="str">
            <v>DA</v>
          </cell>
        </row>
        <row r="1669">
          <cell r="A1669">
            <v>688</v>
          </cell>
          <cell r="B1669">
            <v>517</v>
          </cell>
          <cell r="C1669" t="str">
            <v>INCZE</v>
          </cell>
          <cell r="D1669" t="str">
            <v>CSABA</v>
          </cell>
          <cell r="E1669" t="str">
            <v>GO RACING</v>
          </cell>
          <cell r="F1669" t="str">
            <v>FRM</v>
          </cell>
          <cell r="G1669" t="str">
            <v>B</v>
          </cell>
          <cell r="H1669" t="str">
            <v>EXPERT</v>
          </cell>
          <cell r="I1669" t="str">
            <v>TT</v>
          </cell>
          <cell r="R1669">
            <v>46</v>
          </cell>
          <cell r="S1669">
            <v>28463</v>
          </cell>
          <cell r="T1669" t="str">
            <v>M</v>
          </cell>
          <cell r="W1669">
            <v>1771204141041</v>
          </cell>
          <cell r="X1669">
            <v>730600203</v>
          </cell>
          <cell r="Z1669">
            <v>728108789</v>
          </cell>
          <cell r="AA1669" t="str">
            <v>COVASNA</v>
          </cell>
          <cell r="AB1669" t="str">
            <v>EST</v>
          </cell>
          <cell r="AC1669" t="str">
            <v>ROU</v>
          </cell>
          <cell r="AD1669" t="str">
            <v>KTM</v>
          </cell>
          <cell r="AE1669" t="str">
            <v>300/2T</v>
          </cell>
        </row>
        <row r="1670">
          <cell r="A1670">
            <v>2065</v>
          </cell>
          <cell r="C1670" t="str">
            <v>INDLEKOFER</v>
          </cell>
          <cell r="D1670" t="str">
            <v>PHILLIPP</v>
          </cell>
          <cell r="E1670" t="str">
            <v>AUSTRIA</v>
          </cell>
          <cell r="F1670" t="str">
            <v>AMF</v>
          </cell>
          <cell r="G1670" t="str">
            <v>B</v>
          </cell>
          <cell r="H1670" t="str">
            <v>EXPERT</v>
          </cell>
          <cell r="I1670" t="str">
            <v>TT</v>
          </cell>
          <cell r="R1670">
            <v>32</v>
          </cell>
          <cell r="S1670">
            <v>33410</v>
          </cell>
          <cell r="T1670" t="str">
            <v>M</v>
          </cell>
          <cell r="W1670" t="str">
            <v>LFPNCMX76</v>
          </cell>
          <cell r="X1670" t="str">
            <v>00436641917375</v>
          </cell>
          <cell r="Y1670" t="str">
            <v>foip@gmx.de</v>
          </cell>
          <cell r="AA1670" t="str">
            <v>GERMANIA</v>
          </cell>
          <cell r="AB1670" t="str">
            <v>DEU</v>
          </cell>
          <cell r="AC1670" t="str">
            <v>GER</v>
          </cell>
          <cell r="AD1670" t="str">
            <v>HUSQVARNA</v>
          </cell>
        </row>
        <row r="1671">
          <cell r="A1671">
            <v>689</v>
          </cell>
          <cell r="C1671" t="str">
            <v>INNERLOHNINGER</v>
          </cell>
          <cell r="D1671" t="str">
            <v>JOSEF</v>
          </cell>
          <cell r="E1671" t="str">
            <v>HAITA DEVA</v>
          </cell>
          <cell r="F1671" t="str">
            <v>FRM</v>
          </cell>
          <cell r="G1671" t="str">
            <v>C</v>
          </cell>
          <cell r="H1671" t="str">
            <v>HOBBY</v>
          </cell>
          <cell r="I1671" t="str">
            <v>TT</v>
          </cell>
          <cell r="R1671">
            <v>40</v>
          </cell>
          <cell r="S1671">
            <v>30427</v>
          </cell>
          <cell r="T1671" t="str">
            <v>M</v>
          </cell>
          <cell r="W1671" t="str">
            <v>11318961</v>
          </cell>
          <cell r="X1671">
            <v>436644040836</v>
          </cell>
          <cell r="Y1671" t="str">
            <v xml:space="preserve"> dezibel2083@hotmail.com</v>
          </cell>
          <cell r="AA1671" t="str">
            <v>AUSTRIA</v>
          </cell>
          <cell r="AB1671" t="str">
            <v>AUT</v>
          </cell>
          <cell r="AC1671" t="str">
            <v>AUT</v>
          </cell>
          <cell r="AD1671" t="str">
            <v>KTM</v>
          </cell>
        </row>
        <row r="1672">
          <cell r="A1672">
            <v>690</v>
          </cell>
          <cell r="C1672" t="str">
            <v>INOTAI</v>
          </cell>
          <cell r="D1672" t="str">
            <v>GERGO</v>
          </cell>
          <cell r="E1672" t="str">
            <v>HE MARAMURES</v>
          </cell>
          <cell r="F1672" t="str">
            <v>FRM</v>
          </cell>
          <cell r="G1672" t="str">
            <v>C</v>
          </cell>
          <cell r="H1672" t="str">
            <v>HOBBY</v>
          </cell>
          <cell r="I1672" t="str">
            <v>TT</v>
          </cell>
          <cell r="R1672">
            <v>30</v>
          </cell>
          <cell r="S1672">
            <v>34357</v>
          </cell>
          <cell r="T1672" t="str">
            <v>M</v>
          </cell>
          <cell r="W1672" t="str">
            <v>342343SA</v>
          </cell>
          <cell r="X1672">
            <v>6307105906</v>
          </cell>
          <cell r="Z1672">
            <v>6302271841</v>
          </cell>
          <cell r="AA1672" t="str">
            <v>UNGARIA</v>
          </cell>
          <cell r="AB1672" t="str">
            <v>HUN</v>
          </cell>
          <cell r="AC1672" t="str">
            <v>HUN</v>
          </cell>
          <cell r="AD1672" t="str">
            <v>KTM</v>
          </cell>
          <cell r="AE1672" t="str">
            <v>300/2T</v>
          </cell>
          <cell r="EB1672">
            <v>249</v>
          </cell>
          <cell r="EC1672">
            <v>30</v>
          </cell>
          <cell r="ED1672">
            <v>25</v>
          </cell>
          <cell r="GW1672">
            <v>1</v>
          </cell>
          <cell r="HT1672">
            <v>1</v>
          </cell>
          <cell r="HZ1672">
            <v>1</v>
          </cell>
          <cell r="IC1672" t="str">
            <v>DA</v>
          </cell>
        </row>
        <row r="1673">
          <cell r="A1673">
            <v>691</v>
          </cell>
          <cell r="C1673" t="str">
            <v>IOANES</v>
          </cell>
          <cell r="D1673" t="str">
            <v>GHEORGHE</v>
          </cell>
          <cell r="E1673" t="str">
            <v>EXTREM MOTORS ORASTIE</v>
          </cell>
          <cell r="F1673" t="str">
            <v>FRM</v>
          </cell>
          <cell r="G1673" t="str">
            <v>C</v>
          </cell>
          <cell r="H1673" t="str">
            <v>HOBBY</v>
          </cell>
          <cell r="I1673" t="str">
            <v>TT</v>
          </cell>
          <cell r="R1673">
            <v>37</v>
          </cell>
          <cell r="S1673">
            <v>31514</v>
          </cell>
          <cell r="T1673" t="str">
            <v>M</v>
          </cell>
          <cell r="W1673">
            <v>1860412013641</v>
          </cell>
          <cell r="X1673">
            <v>753851857</v>
          </cell>
          <cell r="Y1673" t="str">
            <v>Geogeo25@yahoo.com</v>
          </cell>
          <cell r="AA1673" t="str">
            <v>HUNEDOARA</v>
          </cell>
          <cell r="AB1673" t="str">
            <v>VEST</v>
          </cell>
          <cell r="AC1673" t="str">
            <v>ROU</v>
          </cell>
          <cell r="AD1673" t="str">
            <v>KTM</v>
          </cell>
          <cell r="AE1673" t="str">
            <v>300/2T</v>
          </cell>
        </row>
        <row r="1674">
          <cell r="A1674">
            <v>692</v>
          </cell>
          <cell r="C1674" t="str">
            <v>IOANITESCU</v>
          </cell>
          <cell r="D1674" t="str">
            <v>MISU</v>
          </cell>
          <cell r="E1674" t="str">
            <v>GO RACING</v>
          </cell>
          <cell r="F1674" t="str">
            <v>FRM</v>
          </cell>
          <cell r="G1674" t="str">
            <v>C</v>
          </cell>
          <cell r="H1674" t="str">
            <v>HOBBY</v>
          </cell>
          <cell r="I1674" t="str">
            <v>TT</v>
          </cell>
          <cell r="R1674">
            <v>55</v>
          </cell>
          <cell r="S1674">
            <v>24968</v>
          </cell>
          <cell r="T1674" t="str">
            <v>M</v>
          </cell>
          <cell r="W1674">
            <v>1680510100063</v>
          </cell>
          <cell r="X1674">
            <v>744562266</v>
          </cell>
          <cell r="Z1674">
            <v>752288870</v>
          </cell>
          <cell r="AA1674" t="str">
            <v>BUZAU</v>
          </cell>
          <cell r="AB1674" t="str">
            <v>EST</v>
          </cell>
          <cell r="AC1674" t="str">
            <v>ROU</v>
          </cell>
          <cell r="AD1674" t="str">
            <v>KTM</v>
          </cell>
          <cell r="AE1674" t="str">
            <v>250/2T</v>
          </cell>
        </row>
        <row r="1675">
          <cell r="A1675">
            <v>2552</v>
          </cell>
          <cell r="C1675" t="str">
            <v>IOANNIDIS</v>
          </cell>
          <cell r="D1675" t="str">
            <v>THEODOROS</v>
          </cell>
          <cell r="E1675" t="str">
            <v>MOTOKRON RACING TEAM</v>
          </cell>
          <cell r="F1675" t="str">
            <v>FRM</v>
          </cell>
          <cell r="G1675" t="str">
            <v>C</v>
          </cell>
          <cell r="H1675" t="str">
            <v>HOBBY</v>
          </cell>
          <cell r="I1675" t="str">
            <v>TT</v>
          </cell>
          <cell r="R1675">
            <v>37</v>
          </cell>
          <cell r="S1675">
            <v>31670</v>
          </cell>
          <cell r="T1675" t="str">
            <v>M</v>
          </cell>
          <cell r="W1675">
            <v>1860915410093</v>
          </cell>
          <cell r="X1675">
            <v>729084679</v>
          </cell>
          <cell r="Y1675" t="str">
            <v>Theodor@ecobatech.ro</v>
          </cell>
          <cell r="AA1675" t="str">
            <v>ILFOV</v>
          </cell>
          <cell r="AB1675" t="str">
            <v>EST</v>
          </cell>
          <cell r="AC1675" t="str">
            <v>ROU</v>
          </cell>
          <cell r="AD1675" t="str">
            <v>KTM</v>
          </cell>
          <cell r="AE1675" t="str">
            <v>300/2T</v>
          </cell>
          <cell r="CW1675">
            <v>331</v>
          </cell>
          <cell r="CX1675">
            <v>125</v>
          </cell>
          <cell r="CY1675">
            <v>125</v>
          </cell>
          <cell r="GW1675">
            <v>1</v>
          </cell>
          <cell r="HT1675">
            <v>1</v>
          </cell>
          <cell r="HZ1675">
            <v>1</v>
          </cell>
          <cell r="IC1675" t="str">
            <v>DA</v>
          </cell>
        </row>
        <row r="1676">
          <cell r="A1676">
            <v>693</v>
          </cell>
          <cell r="B1676">
            <v>17</v>
          </cell>
          <cell r="C1676" t="str">
            <v>ION</v>
          </cell>
          <cell r="D1676" t="str">
            <v>ARON</v>
          </cell>
          <cell r="E1676" t="str">
            <v>JITSU ZARNESTI</v>
          </cell>
          <cell r="F1676" t="str">
            <v>FRM</v>
          </cell>
          <cell r="G1676" t="str">
            <v>A</v>
          </cell>
          <cell r="H1676" t="str">
            <v>50 JM</v>
          </cell>
          <cell r="I1676" t="str">
            <v>MX</v>
          </cell>
          <cell r="Q1676" t="str">
            <v>ok</v>
          </cell>
          <cell r="R1676">
            <v>10</v>
          </cell>
          <cell r="S1676">
            <v>41400</v>
          </cell>
          <cell r="T1676" t="str">
            <v>M</v>
          </cell>
          <cell r="W1676">
            <v>5130506410043</v>
          </cell>
          <cell r="X1676">
            <v>730511111</v>
          </cell>
          <cell r="AA1676" t="str">
            <v>BUCURESTI</v>
          </cell>
          <cell r="AB1676" t="str">
            <v>EST</v>
          </cell>
          <cell r="AC1676" t="str">
            <v>ROU</v>
          </cell>
          <cell r="AD1676" t="str">
            <v>KTM</v>
          </cell>
          <cell r="AE1676" t="str">
            <v>50A</v>
          </cell>
          <cell r="IC1676">
            <v>22</v>
          </cell>
        </row>
        <row r="1677">
          <cell r="A1677">
            <v>694</v>
          </cell>
          <cell r="B1677">
            <v>15</v>
          </cell>
          <cell r="C1677" t="str">
            <v>ION</v>
          </cell>
          <cell r="D1677" t="str">
            <v>AYAN</v>
          </cell>
          <cell r="E1677" t="str">
            <v>JITSU ZARNESTI</v>
          </cell>
          <cell r="F1677" t="str">
            <v>FRM</v>
          </cell>
          <cell r="G1677" t="str">
            <v>A</v>
          </cell>
          <cell r="H1677" t="str">
            <v>50 JM</v>
          </cell>
          <cell r="I1677" t="str">
            <v>MX</v>
          </cell>
          <cell r="Q1677" t="str">
            <v>ok</v>
          </cell>
          <cell r="R1677">
            <v>10</v>
          </cell>
          <cell r="S1677">
            <v>41400</v>
          </cell>
          <cell r="T1677" t="str">
            <v>M</v>
          </cell>
          <cell r="W1677">
            <v>5130506410035</v>
          </cell>
          <cell r="AA1677" t="str">
            <v>BUCURESTI</v>
          </cell>
          <cell r="AB1677" t="str">
            <v>EST</v>
          </cell>
          <cell r="AC1677" t="str">
            <v>ROU</v>
          </cell>
          <cell r="AD1677" t="str">
            <v>KTM</v>
          </cell>
          <cell r="AE1677" t="str">
            <v>50A</v>
          </cell>
          <cell r="IC1677">
            <v>22</v>
          </cell>
        </row>
        <row r="1678">
          <cell r="A1678">
            <v>1773</v>
          </cell>
          <cell r="B1678">
            <v>717</v>
          </cell>
          <cell r="C1678" t="str">
            <v>ION</v>
          </cell>
          <cell r="D1678" t="str">
            <v>FILIP ANDREI</v>
          </cell>
          <cell r="E1678" t="str">
            <v xml:space="preserve">TOP CROSS T.C.S. </v>
          </cell>
          <cell r="F1678" t="str">
            <v>FRM</v>
          </cell>
          <cell r="G1678" t="str">
            <v>A</v>
          </cell>
          <cell r="H1678" t="str">
            <v>65 cc</v>
          </cell>
          <cell r="I1678" t="str">
            <v>MX</v>
          </cell>
          <cell r="J1678" t="str">
            <v>MX</v>
          </cell>
          <cell r="N1678">
            <v>45657</v>
          </cell>
          <cell r="Q1678" t="str">
            <v>ok</v>
          </cell>
          <cell r="R1678">
            <v>9</v>
          </cell>
          <cell r="S1678">
            <v>41960</v>
          </cell>
          <cell r="T1678" t="str">
            <v>M</v>
          </cell>
          <cell r="V1678">
            <v>60</v>
          </cell>
          <cell r="W1678">
            <v>5141117410273</v>
          </cell>
          <cell r="X1678">
            <v>744516653</v>
          </cell>
          <cell r="Y1678" t="str">
            <v>ducu@d-studio.ro</v>
          </cell>
          <cell r="Z1678">
            <v>744516653</v>
          </cell>
          <cell r="AA1678" t="str">
            <v>BUCURESTI</v>
          </cell>
          <cell r="AB1678" t="str">
            <v>EST</v>
          </cell>
          <cell r="AC1678" t="str">
            <v>ROU</v>
          </cell>
          <cell r="AD1678" t="str">
            <v>KTM</v>
          </cell>
          <cell r="AE1678" t="str">
            <v>65/2T</v>
          </cell>
          <cell r="AF1678">
            <v>45328</v>
          </cell>
          <cell r="AG1678">
            <v>45330</v>
          </cell>
          <cell r="AK1678" t="str">
            <v>DA</v>
          </cell>
          <cell r="AL1678" t="str">
            <v>0I</v>
          </cell>
          <cell r="AM1678" t="str">
            <v>POZITIV</v>
          </cell>
          <cell r="AN1678">
            <v>300</v>
          </cell>
          <cell r="AQ1678">
            <v>300</v>
          </cell>
          <cell r="AT1678" t="str">
            <v>C</v>
          </cell>
          <cell r="BU1678">
            <v>717</v>
          </cell>
          <cell r="FC1678">
            <v>717</v>
          </cell>
          <cell r="HF1678">
            <v>1</v>
          </cell>
          <cell r="HU1678">
            <v>1</v>
          </cell>
          <cell r="HZ1678">
            <v>1</v>
          </cell>
          <cell r="IC1678" t="str">
            <v>DA</v>
          </cell>
        </row>
        <row r="1679">
          <cell r="A1679">
            <v>695</v>
          </cell>
          <cell r="C1679" t="str">
            <v>ION</v>
          </cell>
          <cell r="D1679" t="str">
            <v>STEFAN</v>
          </cell>
          <cell r="E1679" t="str">
            <v>AVENTURA PARC DOBROGEA</v>
          </cell>
          <cell r="F1679" t="str">
            <v>FRM</v>
          </cell>
          <cell r="G1679" t="str">
            <v>C</v>
          </cell>
          <cell r="H1679" t="str">
            <v>HOBBY</v>
          </cell>
          <cell r="I1679" t="str">
            <v>TT</v>
          </cell>
          <cell r="J1679" t="str">
            <v>B-Ec</v>
          </cell>
          <cell r="K1679" t="str">
            <v>TT</v>
          </cell>
          <cell r="L1679" t="str">
            <v>C-HE</v>
          </cell>
          <cell r="N1679">
            <v>45657</v>
          </cell>
          <cell r="R1679">
            <v>32</v>
          </cell>
          <cell r="S1679">
            <v>33643</v>
          </cell>
          <cell r="T1679" t="str">
            <v>M</v>
          </cell>
          <cell r="V1679">
            <v>18</v>
          </cell>
          <cell r="W1679">
            <v>1920209297283</v>
          </cell>
          <cell r="X1679">
            <v>730080002</v>
          </cell>
          <cell r="Z1679">
            <v>748204430</v>
          </cell>
          <cell r="AA1679" t="str">
            <v>CONSTANTA</v>
          </cell>
          <cell r="AB1679" t="str">
            <v>EST</v>
          </cell>
          <cell r="AC1679" t="str">
            <v>ROU</v>
          </cell>
          <cell r="AD1679" t="str">
            <v>KTM</v>
          </cell>
          <cell r="AE1679" t="str">
            <v>300/2T</v>
          </cell>
          <cell r="AF1679">
            <v>45350</v>
          </cell>
          <cell r="AG1679">
            <v>45350</v>
          </cell>
          <cell r="AH1679" t="str">
            <v>OP</v>
          </cell>
          <cell r="AI1679" t="str">
            <v>DA</v>
          </cell>
          <cell r="AK1679" t="str">
            <v>DA</v>
          </cell>
          <cell r="AN1679">
            <v>375</v>
          </cell>
          <cell r="AQ1679">
            <v>300</v>
          </cell>
          <cell r="AT1679" t="str">
            <v>S</v>
          </cell>
          <cell r="BI1679">
            <v>321</v>
          </cell>
          <cell r="BJ1679" t="str">
            <v>L</v>
          </cell>
          <cell r="BK1679">
            <v>0</v>
          </cell>
          <cell r="CB1679">
            <v>101</v>
          </cell>
          <cell r="CC1679" t="str">
            <v>L</v>
          </cell>
          <cell r="CD1679">
            <v>0</v>
          </cell>
          <cell r="CN1679">
            <v>363</v>
          </cell>
          <cell r="CO1679" t="str">
            <v>L</v>
          </cell>
          <cell r="CP1679">
            <v>0</v>
          </cell>
          <cell r="CW1679">
            <v>341</v>
          </cell>
          <cell r="CX1679" t="str">
            <v>L</v>
          </cell>
          <cell r="CY1679">
            <v>0</v>
          </cell>
          <cell r="GW1679">
            <v>1</v>
          </cell>
          <cell r="GZ1679">
            <v>1</v>
          </cell>
          <cell r="HT1679">
            <v>1</v>
          </cell>
          <cell r="HZ1679">
            <v>1</v>
          </cell>
          <cell r="IC1679" t="str">
            <v>DA</v>
          </cell>
        </row>
        <row r="1680">
          <cell r="A1680">
            <v>696</v>
          </cell>
          <cell r="C1680" t="str">
            <v>ION OLARIAN</v>
          </cell>
          <cell r="D1680" t="str">
            <v>MIHAI VICTOR</v>
          </cell>
          <cell r="E1680" t="str">
            <v>BLACK RYDERS SIBIU</v>
          </cell>
          <cell r="F1680" t="str">
            <v>FRM</v>
          </cell>
          <cell r="G1680" t="str">
            <v>B</v>
          </cell>
          <cell r="H1680" t="str">
            <v>EXPERT</v>
          </cell>
          <cell r="I1680" t="str">
            <v>TT</v>
          </cell>
          <cell r="K1680" t="str">
            <v>HE</v>
          </cell>
          <cell r="N1680">
            <v>45657</v>
          </cell>
          <cell r="R1680">
            <v>38</v>
          </cell>
          <cell r="S1680">
            <v>31447</v>
          </cell>
          <cell r="T1680" t="str">
            <v>M</v>
          </cell>
          <cell r="W1680">
            <v>1860204324874</v>
          </cell>
          <cell r="X1680">
            <v>742115680</v>
          </cell>
          <cell r="Z1680">
            <v>740565076</v>
          </cell>
          <cell r="AA1680" t="str">
            <v>SIBIU</v>
          </cell>
          <cell r="AB1680" t="str">
            <v>VEST</v>
          </cell>
          <cell r="AC1680" t="str">
            <v>ROU</v>
          </cell>
          <cell r="AD1680" t="str">
            <v>KTM</v>
          </cell>
          <cell r="AE1680" t="str">
            <v>300/2T</v>
          </cell>
          <cell r="AF1680" t="str">
            <v>NU</v>
          </cell>
          <cell r="AG1680">
            <v>45352</v>
          </cell>
          <cell r="AH1680" t="str">
            <v>OP</v>
          </cell>
          <cell r="AI1680" t="str">
            <v>DA</v>
          </cell>
          <cell r="AK1680" t="str">
            <v>DA</v>
          </cell>
          <cell r="AN1680">
            <v>300</v>
          </cell>
          <cell r="AQ1680">
            <v>300</v>
          </cell>
          <cell r="AT1680" t="str">
            <v>C</v>
          </cell>
          <cell r="CH1680">
            <v>145</v>
          </cell>
          <cell r="CI1680" t="str">
            <v>L</v>
          </cell>
          <cell r="CJ1680">
            <v>0</v>
          </cell>
          <cell r="CN1680">
            <v>144</v>
          </cell>
          <cell r="CO1680" t="str">
            <v>L</v>
          </cell>
          <cell r="CP1680">
            <v>0</v>
          </cell>
          <cell r="EN1680">
            <v>100</v>
          </cell>
          <cell r="EO1680" t="str">
            <v>L</v>
          </cell>
          <cell r="EP1680">
            <v>0</v>
          </cell>
          <cell r="GW1680">
            <v>1</v>
          </cell>
          <cell r="HT1680">
            <v>1</v>
          </cell>
          <cell r="HZ1680">
            <v>1</v>
          </cell>
          <cell r="IC1680" t="str">
            <v>DA</v>
          </cell>
        </row>
        <row r="1681">
          <cell r="A1681">
            <v>697</v>
          </cell>
          <cell r="C1681" t="str">
            <v>IONESCU</v>
          </cell>
          <cell r="D1681" t="str">
            <v>CRISTIAN</v>
          </cell>
          <cell r="E1681" t="str">
            <v>FREE BIKE TEAM</v>
          </cell>
          <cell r="F1681" t="str">
            <v>FRM</v>
          </cell>
          <cell r="G1681" t="str">
            <v>C</v>
          </cell>
          <cell r="H1681" t="str">
            <v>HOBBY</v>
          </cell>
          <cell r="I1681" t="str">
            <v>TT</v>
          </cell>
          <cell r="R1681">
            <v>43</v>
          </cell>
          <cell r="S1681">
            <v>29389</v>
          </cell>
          <cell r="T1681" t="str">
            <v>M</v>
          </cell>
          <cell r="W1681">
            <v>1800617385596</v>
          </cell>
          <cell r="X1681">
            <v>754564061</v>
          </cell>
          <cell r="Z1681">
            <v>745798927</v>
          </cell>
          <cell r="AA1681" t="str">
            <v>VALCEA</v>
          </cell>
          <cell r="AB1681" t="str">
            <v>VEST</v>
          </cell>
          <cell r="AC1681" t="str">
            <v>ROU</v>
          </cell>
          <cell r="AD1681" t="str">
            <v>KTM</v>
          </cell>
          <cell r="AE1681" t="str">
            <v>300/2T</v>
          </cell>
          <cell r="CE1681">
            <v>201</v>
          </cell>
          <cell r="CF1681">
            <v>125</v>
          </cell>
          <cell r="CG1681">
            <v>125</v>
          </cell>
          <cell r="GW1681">
            <v>1</v>
          </cell>
          <cell r="HT1681">
            <v>1</v>
          </cell>
          <cell r="HZ1681">
            <v>1</v>
          </cell>
          <cell r="IC1681" t="str">
            <v>DA</v>
          </cell>
        </row>
        <row r="1682">
          <cell r="A1682">
            <v>699</v>
          </cell>
          <cell r="C1682" t="str">
            <v>IONESCU</v>
          </cell>
          <cell r="D1682" t="str">
            <v>EMILIAN GABRIEL</v>
          </cell>
          <cell r="E1682" t="str">
            <v>ADVENTURE 4X4 IASI</v>
          </cell>
          <cell r="F1682" t="str">
            <v>FRM</v>
          </cell>
          <cell r="G1682" t="str">
            <v>C</v>
          </cell>
          <cell r="H1682" t="str">
            <v>HOBBY</v>
          </cell>
          <cell r="I1682" t="str">
            <v>TT</v>
          </cell>
          <cell r="K1682" t="str">
            <v>TT</v>
          </cell>
          <cell r="M1682">
            <v>45523</v>
          </cell>
          <cell r="N1682">
            <v>45657</v>
          </cell>
          <cell r="R1682">
            <v>32</v>
          </cell>
          <cell r="S1682">
            <v>33459</v>
          </cell>
          <cell r="T1682" t="str">
            <v>M</v>
          </cell>
          <cell r="U1682" t="str">
            <v>DISCUTII TRANSFER</v>
          </cell>
          <cell r="W1682">
            <v>1910809226735</v>
          </cell>
          <cell r="X1682">
            <v>769067703</v>
          </cell>
          <cell r="Y1682" t="str">
            <v>AK.9EMY@YAHOO.COM</v>
          </cell>
          <cell r="Z1682">
            <v>756854406</v>
          </cell>
          <cell r="AA1682" t="str">
            <v>IASI</v>
          </cell>
          <cell r="AB1682" t="str">
            <v>EST</v>
          </cell>
          <cell r="AC1682" t="str">
            <v>ROU</v>
          </cell>
          <cell r="AD1682" t="str">
            <v>BETA</v>
          </cell>
          <cell r="AE1682" t="str">
            <v>300/2T</v>
          </cell>
          <cell r="AF1682">
            <v>45342</v>
          </cell>
          <cell r="AG1682">
            <v>45343</v>
          </cell>
          <cell r="AH1682" t="str">
            <v>OP</v>
          </cell>
          <cell r="AI1682" t="str">
            <v>DA</v>
          </cell>
          <cell r="AK1682" t="str">
            <v>DA</v>
          </cell>
          <cell r="AL1682" t="str">
            <v>ABIV</v>
          </cell>
          <cell r="AM1682" t="str">
            <v>POZITIV</v>
          </cell>
          <cell r="AN1682">
            <v>375</v>
          </cell>
          <cell r="AO1682" t="str">
            <v>DA</v>
          </cell>
          <cell r="AP1682">
            <v>300</v>
          </cell>
          <cell r="AQ1682">
            <v>300</v>
          </cell>
          <cell r="AT1682" t="str">
            <v>C</v>
          </cell>
          <cell r="CQ1682">
            <v>154</v>
          </cell>
          <cell r="CR1682">
            <v>125</v>
          </cell>
          <cell r="CS1682">
            <v>125</v>
          </cell>
          <cell r="GZ1682">
            <v>1</v>
          </cell>
          <cell r="HT1682">
            <v>1</v>
          </cell>
          <cell r="HZ1682">
            <v>1</v>
          </cell>
          <cell r="IC1682" t="str">
            <v>DA</v>
          </cell>
        </row>
        <row r="1683">
          <cell r="A1683">
            <v>698</v>
          </cell>
          <cell r="C1683" t="str">
            <v>IONESCU</v>
          </cell>
          <cell r="D1683" t="str">
            <v>GHEORGHE</v>
          </cell>
          <cell r="E1683" t="str">
            <v>FREE BIKE TEAM</v>
          </cell>
          <cell r="F1683" t="str">
            <v>FRM</v>
          </cell>
          <cell r="G1683" t="str">
            <v>C</v>
          </cell>
          <cell r="H1683" t="str">
            <v>HOBBY</v>
          </cell>
          <cell r="I1683" t="str">
            <v>TT</v>
          </cell>
          <cell r="R1683">
            <v>32</v>
          </cell>
          <cell r="S1683">
            <v>33342</v>
          </cell>
          <cell r="T1683" t="str">
            <v>M</v>
          </cell>
          <cell r="W1683">
            <v>1910414385560</v>
          </cell>
          <cell r="X1683">
            <v>745382801</v>
          </cell>
          <cell r="Z1683">
            <v>747500033</v>
          </cell>
          <cell r="AA1683" t="str">
            <v>VALCEA</v>
          </cell>
          <cell r="AB1683" t="str">
            <v>VEST</v>
          </cell>
          <cell r="AC1683" t="str">
            <v>ROU</v>
          </cell>
          <cell r="AD1683" t="str">
            <v>KTM</v>
          </cell>
        </row>
        <row r="1684">
          <cell r="A1684">
            <v>700</v>
          </cell>
          <cell r="C1684" t="str">
            <v>IONITA</v>
          </cell>
          <cell r="D1684" t="str">
            <v>MIHAELA ISABELA</v>
          </cell>
          <cell r="E1684" t="str">
            <v>MASTER BIKE CLUJ</v>
          </cell>
          <cell r="F1684" t="str">
            <v>FRM</v>
          </cell>
          <cell r="G1684" t="str">
            <v>A</v>
          </cell>
          <cell r="H1684" t="str">
            <v>FETE</v>
          </cell>
          <cell r="I1684" t="str">
            <v>TT</v>
          </cell>
          <cell r="K1684" t="str">
            <v>HE</v>
          </cell>
          <cell r="R1684">
            <v>27</v>
          </cell>
          <cell r="S1684">
            <v>35250</v>
          </cell>
          <cell r="T1684" t="str">
            <v>F</v>
          </cell>
          <cell r="W1684">
            <v>2960704030017</v>
          </cell>
          <cell r="X1684">
            <v>770620399</v>
          </cell>
          <cell r="Y1684" t="str">
            <v>mihaelaionita96@gmail.com</v>
          </cell>
          <cell r="Z1684">
            <v>757297798</v>
          </cell>
          <cell r="AA1684" t="str">
            <v>ARGES</v>
          </cell>
          <cell r="AB1684" t="str">
            <v>EST</v>
          </cell>
          <cell r="AC1684" t="str">
            <v>ROU</v>
          </cell>
          <cell r="AD1684" t="str">
            <v>KTM</v>
          </cell>
          <cell r="AE1684" t="str">
            <v>250/2T</v>
          </cell>
          <cell r="AF1684" t="str">
            <v>NU</v>
          </cell>
          <cell r="AG1684">
            <v>45364</v>
          </cell>
          <cell r="AH1684" t="str">
            <v>OP</v>
          </cell>
          <cell r="AI1684" t="str">
            <v>DA</v>
          </cell>
          <cell r="AK1684" t="str">
            <v>DA</v>
          </cell>
          <cell r="AL1684" t="str">
            <v>0I</v>
          </cell>
          <cell r="AM1684" t="str">
            <v>NEGATIV</v>
          </cell>
          <cell r="AN1684">
            <v>430</v>
          </cell>
          <cell r="AQ1684" t="str">
            <v>NU</v>
          </cell>
          <cell r="AT1684" t="str">
            <v>S</v>
          </cell>
          <cell r="CN1684">
            <v>426</v>
          </cell>
          <cell r="CO1684" t="str">
            <v>L</v>
          </cell>
          <cell r="CP1684">
            <v>125</v>
          </cell>
          <cell r="CW1684">
            <v>606</v>
          </cell>
          <cell r="CX1684" t="str">
            <v>L</v>
          </cell>
          <cell r="CY1684">
            <v>125</v>
          </cell>
          <cell r="ET1684">
            <v>601</v>
          </cell>
          <cell r="EU1684" t="str">
            <v>L</v>
          </cell>
          <cell r="EV1684">
            <v>125</v>
          </cell>
          <cell r="GW1684">
            <v>1</v>
          </cell>
          <cell r="HT1684">
            <v>1</v>
          </cell>
          <cell r="HZ1684">
            <v>1</v>
          </cell>
          <cell r="IC1684" t="str">
            <v>DA</v>
          </cell>
        </row>
        <row r="1685">
          <cell r="A1685">
            <v>701</v>
          </cell>
          <cell r="C1685" t="str">
            <v>IONITA</v>
          </cell>
          <cell r="D1685" t="str">
            <v>NARCIS ION</v>
          </cell>
          <cell r="E1685" t="str">
            <v>ACS ODOBESTI</v>
          </cell>
          <cell r="F1685" t="str">
            <v>FRM</v>
          </cell>
          <cell r="G1685" t="str">
            <v>C</v>
          </cell>
          <cell r="H1685" t="str">
            <v>ATV</v>
          </cell>
          <cell r="I1685" t="str">
            <v>TT</v>
          </cell>
          <cell r="R1685">
            <v>27</v>
          </cell>
          <cell r="S1685">
            <v>35298</v>
          </cell>
          <cell r="T1685" t="str">
            <v>M</v>
          </cell>
          <cell r="W1685">
            <v>1960821336673</v>
          </cell>
          <cell r="X1685">
            <v>747818012</v>
          </cell>
          <cell r="Z1685">
            <v>748628920</v>
          </cell>
          <cell r="AA1685" t="str">
            <v>SUCEAVA</v>
          </cell>
          <cell r="AB1685" t="str">
            <v>EST</v>
          </cell>
          <cell r="AC1685" t="str">
            <v>ROU</v>
          </cell>
          <cell r="AD1685" t="str">
            <v>CAN AM</v>
          </cell>
          <cell r="AE1685" t="str">
            <v>500/4T</v>
          </cell>
        </row>
        <row r="1686">
          <cell r="A1686">
            <v>3180</v>
          </cell>
          <cell r="C1686" t="str">
            <v>IONIȚĂ</v>
          </cell>
          <cell r="D1686" t="str">
            <v>FLORIN COSMIN</v>
          </cell>
          <cell r="E1686" t="str">
            <v>MASTER BIKE CLUJ</v>
          </cell>
          <cell r="F1686" t="str">
            <v>FRM</v>
          </cell>
          <cell r="G1686" t="str">
            <v>B</v>
          </cell>
          <cell r="H1686" t="str">
            <v>EXPERT</v>
          </cell>
          <cell r="I1686" t="str">
            <v>TT</v>
          </cell>
          <cell r="R1686">
            <v>38</v>
          </cell>
          <cell r="S1686">
            <v>31201</v>
          </cell>
          <cell r="T1686" t="str">
            <v>M</v>
          </cell>
          <cell r="W1686">
            <v>1850603152471</v>
          </cell>
          <cell r="X1686">
            <v>728202871</v>
          </cell>
          <cell r="Y1686" t="str">
            <v>ionita_cosmin@yahoo.com</v>
          </cell>
          <cell r="AA1686" t="str">
            <v>DAMBOVITA</v>
          </cell>
          <cell r="AB1686" t="str">
            <v>EST</v>
          </cell>
          <cell r="AC1686" t="str">
            <v>ROU</v>
          </cell>
          <cell r="AD1686" t="str">
            <v>GAS GAS</v>
          </cell>
          <cell r="AE1686" t="str">
            <v>300/2T</v>
          </cell>
          <cell r="BI1686">
            <v>141</v>
          </cell>
          <cell r="BJ1686">
            <v>125</v>
          </cell>
          <cell r="BK1686">
            <v>125</v>
          </cell>
          <cell r="GW1686">
            <v>1</v>
          </cell>
          <cell r="HT1686">
            <v>1</v>
          </cell>
          <cell r="HZ1686">
            <v>1</v>
          </cell>
          <cell r="IC1686" t="str">
            <v>DA</v>
          </cell>
        </row>
        <row r="1687">
          <cell r="A1687">
            <v>702</v>
          </cell>
          <cell r="C1687" t="str">
            <v>IONIȚĂ</v>
          </cell>
          <cell r="D1687" t="str">
            <v>FLORIN COSMIN</v>
          </cell>
          <cell r="E1687" t="str">
            <v>MASTER BIKE CLUJ</v>
          </cell>
          <cell r="F1687" t="str">
            <v>FRM</v>
          </cell>
          <cell r="G1687" t="str">
            <v>B</v>
          </cell>
          <cell r="H1687" t="str">
            <v>EXPERT</v>
          </cell>
          <cell r="I1687" t="str">
            <v>TT</v>
          </cell>
          <cell r="R1687">
            <v>38</v>
          </cell>
          <cell r="S1687">
            <v>31201</v>
          </cell>
          <cell r="T1687" t="str">
            <v>M</v>
          </cell>
          <cell r="W1687">
            <v>1850603152471</v>
          </cell>
          <cell r="X1687">
            <v>728202871</v>
          </cell>
          <cell r="AA1687" t="str">
            <v>DAMBOVITA</v>
          </cell>
          <cell r="AB1687" t="str">
            <v>EST</v>
          </cell>
          <cell r="AC1687" t="str">
            <v>ROU</v>
          </cell>
          <cell r="AD1687" t="str">
            <v>GAS GAS</v>
          </cell>
          <cell r="AE1687" t="str">
            <v>300/2T</v>
          </cell>
        </row>
        <row r="1688">
          <cell r="A1688">
            <v>703</v>
          </cell>
          <cell r="C1688" t="str">
            <v>IONIȚĂ</v>
          </cell>
          <cell r="D1688" t="str">
            <v>GEORGE MIHAIL</v>
          </cell>
          <cell r="E1688" t="str">
            <v>ACS ODOBESTI</v>
          </cell>
          <cell r="F1688" t="str">
            <v>FRM</v>
          </cell>
          <cell r="G1688" t="str">
            <v>A</v>
          </cell>
          <cell r="H1688" t="str">
            <v>DRAG</v>
          </cell>
          <cell r="I1688" t="str">
            <v>V</v>
          </cell>
          <cell r="L1688" t="str">
            <v>DR</v>
          </cell>
          <cell r="N1688">
            <v>45657</v>
          </cell>
          <cell r="R1688">
            <v>43</v>
          </cell>
          <cell r="S1688">
            <v>29450</v>
          </cell>
          <cell r="T1688" t="str">
            <v>M</v>
          </cell>
          <cell r="W1688">
            <v>1800817394451</v>
          </cell>
          <cell r="X1688">
            <v>765355555</v>
          </cell>
          <cell r="Z1688">
            <v>784824233</v>
          </cell>
          <cell r="AA1688" t="str">
            <v>VRANCEA</v>
          </cell>
          <cell r="AB1688" t="str">
            <v>EST</v>
          </cell>
          <cell r="AC1688" t="str">
            <v>ROU</v>
          </cell>
          <cell r="AD1688" t="str">
            <v>SUZUKI</v>
          </cell>
          <cell r="AE1688" t="str">
            <v>1300/4T</v>
          </cell>
          <cell r="AF1688">
            <v>45346</v>
          </cell>
          <cell r="AG1688">
            <v>45359</v>
          </cell>
          <cell r="AH1688" t="str">
            <v>OP</v>
          </cell>
          <cell r="AI1688" t="str">
            <v>DA</v>
          </cell>
          <cell r="AK1688" t="str">
            <v>DA</v>
          </cell>
          <cell r="AL1688" t="str">
            <v>AII</v>
          </cell>
          <cell r="AM1688" t="str">
            <v>POZITIV</v>
          </cell>
          <cell r="AN1688">
            <v>375</v>
          </cell>
          <cell r="AQ1688">
            <v>300</v>
          </cell>
          <cell r="AR1688" t="str">
            <v>NU</v>
          </cell>
          <cell r="AT1688" t="str">
            <v>C</v>
          </cell>
          <cell r="HO1688">
            <v>1</v>
          </cell>
          <cell r="HV1688">
            <v>1</v>
          </cell>
          <cell r="HZ1688">
            <v>1</v>
          </cell>
          <cell r="IC1688" t="str">
            <v>DA</v>
          </cell>
        </row>
        <row r="1689">
          <cell r="A1689">
            <v>4061</v>
          </cell>
          <cell r="B1689">
            <v>81</v>
          </cell>
          <cell r="C1689" t="str">
            <v xml:space="preserve">IONITA </v>
          </cell>
          <cell r="D1689" t="str">
            <v>FLORIN CORNEL</v>
          </cell>
          <cell r="E1689" t="str">
            <v>DUST ADVENTURES</v>
          </cell>
          <cell r="F1689" t="str">
            <v>FRM</v>
          </cell>
          <cell r="G1689" t="str">
            <v>A</v>
          </cell>
          <cell r="H1689" t="str">
            <v>PRO</v>
          </cell>
          <cell r="I1689" t="str">
            <v>TT</v>
          </cell>
          <cell r="K1689" t="str">
            <v>RR</v>
          </cell>
          <cell r="L1689" t="str">
            <v>M5</v>
          </cell>
          <cell r="N1689">
            <v>45657</v>
          </cell>
          <cell r="R1689">
            <v>42</v>
          </cell>
          <cell r="S1689">
            <v>29739</v>
          </cell>
          <cell r="T1689" t="str">
            <v>M</v>
          </cell>
          <cell r="W1689">
            <v>1810602134133</v>
          </cell>
          <cell r="X1689">
            <v>725351445</v>
          </cell>
          <cell r="Z1689">
            <v>728104257</v>
          </cell>
          <cell r="AA1689" t="str">
            <v>BUCURESTI</v>
          </cell>
          <cell r="AB1689" t="str">
            <v>EST</v>
          </cell>
          <cell r="AC1689" t="str">
            <v>ROU</v>
          </cell>
          <cell r="AD1689" t="str">
            <v>HUSQVARNA</v>
          </cell>
          <cell r="AE1689" t="str">
            <v>700/4T</v>
          </cell>
          <cell r="AF1689">
            <v>45339</v>
          </cell>
          <cell r="AG1689">
            <v>45344</v>
          </cell>
          <cell r="AH1689" t="str">
            <v>OP</v>
          </cell>
          <cell r="AI1689" t="str">
            <v>NU</v>
          </cell>
          <cell r="AK1689" t="str">
            <v>DA</v>
          </cell>
          <cell r="AL1689" t="str">
            <v>AII</v>
          </cell>
          <cell r="AN1689">
            <v>300</v>
          </cell>
          <cell r="AQ1689">
            <v>300</v>
          </cell>
          <cell r="AT1689" t="str">
            <v>C</v>
          </cell>
        </row>
        <row r="1690">
          <cell r="A1690">
            <v>2466</v>
          </cell>
          <cell r="C1690" t="str">
            <v>IORDACHE</v>
          </cell>
          <cell r="D1690" t="str">
            <v>BOGDAN MARIUS</v>
          </cell>
          <cell r="E1690" t="str">
            <v>HAITA DEVA</v>
          </cell>
          <cell r="F1690" t="str">
            <v>FRM</v>
          </cell>
          <cell r="G1690" t="str">
            <v>C</v>
          </cell>
          <cell r="H1690" t="str">
            <v>HOBBY</v>
          </cell>
          <cell r="I1690" t="str">
            <v>TT</v>
          </cell>
          <cell r="R1690">
            <v>41</v>
          </cell>
          <cell r="S1690">
            <v>30354</v>
          </cell>
          <cell r="T1690" t="str">
            <v>M</v>
          </cell>
          <cell r="W1690">
            <v>1830207162030</v>
          </cell>
          <cell r="X1690">
            <v>760300498</v>
          </cell>
          <cell r="AA1690" t="str">
            <v>HUNEDOARA</v>
          </cell>
          <cell r="AB1690" t="str">
            <v>VEST</v>
          </cell>
          <cell r="AC1690" t="str">
            <v>ROU</v>
          </cell>
          <cell r="AD1690" t="str">
            <v>HONDA</v>
          </cell>
          <cell r="AE1690" t="str">
            <v>250/4T</v>
          </cell>
          <cell r="CN1690">
            <v>409</v>
          </cell>
          <cell r="CO1690">
            <v>125</v>
          </cell>
          <cell r="CP1690">
            <v>125</v>
          </cell>
          <cell r="GW1690">
            <v>1</v>
          </cell>
          <cell r="HT1690">
            <v>1</v>
          </cell>
          <cell r="HZ1690">
            <v>1</v>
          </cell>
          <cell r="IC1690" t="str">
            <v>DA</v>
          </cell>
        </row>
        <row r="1691">
          <cell r="A1691">
            <v>704</v>
          </cell>
          <cell r="C1691" t="str">
            <v>IORDACHE</v>
          </cell>
          <cell r="D1691" t="str">
            <v>MIHAI</v>
          </cell>
          <cell r="E1691" t="str">
            <v>MASTER BIKE CLUJ</v>
          </cell>
          <cell r="F1691" t="str">
            <v>FRM</v>
          </cell>
          <cell r="G1691" t="str">
            <v>C</v>
          </cell>
          <cell r="H1691" t="str">
            <v>HOBBY</v>
          </cell>
          <cell r="I1691" t="str">
            <v>TT</v>
          </cell>
          <cell r="R1691">
            <v>50</v>
          </cell>
          <cell r="S1691">
            <v>26787</v>
          </cell>
          <cell r="T1691" t="str">
            <v>M</v>
          </cell>
          <cell r="W1691">
            <v>1730503334991</v>
          </cell>
          <cell r="X1691">
            <v>745999441</v>
          </cell>
          <cell r="Y1691" t="str">
            <v>mihai.iordache35@gmail.com</v>
          </cell>
          <cell r="Z1691">
            <v>753640062</v>
          </cell>
          <cell r="AA1691" t="str">
            <v>SUCEAVA</v>
          </cell>
          <cell r="AB1691" t="str">
            <v>EST</v>
          </cell>
          <cell r="AC1691" t="str">
            <v>ROU</v>
          </cell>
          <cell r="AD1691" t="str">
            <v>KTM</v>
          </cell>
          <cell r="AE1691" t="str">
            <v>300/2T</v>
          </cell>
        </row>
        <row r="1692">
          <cell r="A1692">
            <v>4008</v>
          </cell>
          <cell r="B1692">
            <v>30</v>
          </cell>
          <cell r="C1692" t="str">
            <v>IORDACHE</v>
          </cell>
          <cell r="D1692" t="str">
            <v>STEFAN</v>
          </cell>
          <cell r="E1692" t="str">
            <v>JITSU ZARNESTI</v>
          </cell>
          <cell r="F1692" t="str">
            <v>FRM</v>
          </cell>
          <cell r="G1692" t="str">
            <v>A</v>
          </cell>
          <cell r="H1692" t="str">
            <v xml:space="preserve">65 cc </v>
          </cell>
          <cell r="I1692" t="str">
            <v>MX</v>
          </cell>
          <cell r="J1692" t="str">
            <v>MX</v>
          </cell>
          <cell r="M1692" t="str">
            <v>EXP 22-03</v>
          </cell>
          <cell r="N1692">
            <v>45657</v>
          </cell>
          <cell r="Q1692" t="str">
            <v>ok</v>
          </cell>
          <cell r="R1692">
            <v>9</v>
          </cell>
          <cell r="S1692">
            <v>41817</v>
          </cell>
          <cell r="T1692" t="str">
            <v>M</v>
          </cell>
          <cell r="V1692">
            <v>98</v>
          </cell>
          <cell r="W1692">
            <v>5140627080025</v>
          </cell>
          <cell r="X1692">
            <v>744998987</v>
          </cell>
          <cell r="Z1692">
            <v>744998987</v>
          </cell>
          <cell r="AA1692" t="str">
            <v>BRASOV</v>
          </cell>
          <cell r="AB1692" t="str">
            <v>EST</v>
          </cell>
          <cell r="AC1692" t="str">
            <v>ROU</v>
          </cell>
          <cell r="AD1692" t="str">
            <v>GAS GAS</v>
          </cell>
          <cell r="AE1692" t="str">
            <v>65/2T</v>
          </cell>
          <cell r="AF1692">
            <v>45299</v>
          </cell>
          <cell r="AG1692">
            <v>45254</v>
          </cell>
          <cell r="AH1692" t="str">
            <v>OP</v>
          </cell>
          <cell r="AJ1692" t="str">
            <v>NU</v>
          </cell>
          <cell r="AK1692" t="str">
            <v>DA</v>
          </cell>
          <cell r="AN1692">
            <v>300</v>
          </cell>
          <cell r="AQ1692">
            <v>300</v>
          </cell>
          <cell r="AT1692" t="str">
            <v>C</v>
          </cell>
          <cell r="GD1692">
            <v>30</v>
          </cell>
          <cell r="GE1692" t="str">
            <v>L</v>
          </cell>
          <cell r="GF1692">
            <v>0</v>
          </cell>
        </row>
        <row r="1693">
          <cell r="A1693">
            <v>705</v>
          </cell>
          <cell r="B1693">
            <v>30</v>
          </cell>
          <cell r="C1693" t="str">
            <v>IORDACHE</v>
          </cell>
          <cell r="D1693" t="str">
            <v>STEFAN</v>
          </cell>
          <cell r="E1693" t="str">
            <v>JITSU ZARNESTI</v>
          </cell>
          <cell r="F1693" t="str">
            <v>FRM</v>
          </cell>
          <cell r="G1693" t="str">
            <v>A</v>
          </cell>
          <cell r="H1693" t="str">
            <v>50 JM</v>
          </cell>
          <cell r="I1693" t="str">
            <v>MX</v>
          </cell>
          <cell r="M1693" t="str">
            <v>EXP 22-03</v>
          </cell>
          <cell r="Q1693" t="str">
            <v>ok</v>
          </cell>
          <cell r="R1693">
            <v>9</v>
          </cell>
          <cell r="S1693">
            <v>41817</v>
          </cell>
          <cell r="T1693" t="str">
            <v>M</v>
          </cell>
          <cell r="W1693">
            <v>5140627080025</v>
          </cell>
          <cell r="X1693">
            <v>744998987</v>
          </cell>
          <cell r="Z1693">
            <v>744998987</v>
          </cell>
          <cell r="AA1693" t="str">
            <v>BRASOV</v>
          </cell>
          <cell r="AB1693" t="str">
            <v>EST</v>
          </cell>
          <cell r="AC1693" t="str">
            <v>ROU</v>
          </cell>
          <cell r="AD1693" t="str">
            <v>KTM</v>
          </cell>
          <cell r="AE1693" t="str">
            <v>50A</v>
          </cell>
          <cell r="AK1693" t="str">
            <v>NU</v>
          </cell>
          <cell r="BU1693">
            <v>30</v>
          </cell>
          <cell r="BV1693" t="str">
            <v>L</v>
          </cell>
          <cell r="BW1693">
            <v>0</v>
          </cell>
          <cell r="BX1693">
            <v>200</v>
          </cell>
          <cell r="FC1693">
            <v>30</v>
          </cell>
          <cell r="FD1693" t="str">
            <v>L</v>
          </cell>
          <cell r="FE1693">
            <v>0</v>
          </cell>
          <cell r="FR1693">
            <v>30</v>
          </cell>
          <cell r="FS1693" t="str">
            <v>L</v>
          </cell>
          <cell r="FT1693">
            <v>0</v>
          </cell>
          <cell r="GD1693">
            <v>30</v>
          </cell>
          <cell r="GE1693" t="str">
            <v>L</v>
          </cell>
          <cell r="GF1693">
            <v>0</v>
          </cell>
          <cell r="HF1693">
            <v>1</v>
          </cell>
          <cell r="HU1693">
            <v>1</v>
          </cell>
          <cell r="HZ1693">
            <v>1</v>
          </cell>
          <cell r="IC1693" t="str">
            <v>DA</v>
          </cell>
        </row>
        <row r="1694">
          <cell r="A1694">
            <v>2575</v>
          </cell>
          <cell r="C1694" t="str">
            <v xml:space="preserve">IORDACHE </v>
          </cell>
          <cell r="D1694" t="str">
            <v>GABRIEL</v>
          </cell>
          <cell r="E1694" t="str">
            <v xml:space="preserve">TOP CROSS T.C.S. </v>
          </cell>
          <cell r="F1694" t="str">
            <v>FRM</v>
          </cell>
          <cell r="G1694" t="str">
            <v>C</v>
          </cell>
          <cell r="H1694" t="str">
            <v>HOBBY</v>
          </cell>
          <cell r="I1694" t="str">
            <v>TT</v>
          </cell>
          <cell r="R1694">
            <v>38</v>
          </cell>
          <cell r="S1694">
            <v>31374</v>
          </cell>
          <cell r="T1694" t="str">
            <v>M</v>
          </cell>
          <cell r="W1694">
            <v>1851123030042</v>
          </cell>
          <cell r="X1694">
            <v>784444222</v>
          </cell>
          <cell r="AA1694" t="str">
            <v>BUCURESTI</v>
          </cell>
          <cell r="AB1694" t="str">
            <v>EST</v>
          </cell>
          <cell r="AC1694" t="str">
            <v>ROU</v>
          </cell>
          <cell r="AD1694" t="str">
            <v>KTM</v>
          </cell>
          <cell r="AE1694" t="str">
            <v>250/2T</v>
          </cell>
        </row>
        <row r="1695">
          <cell r="A1695">
            <v>706</v>
          </cell>
          <cell r="B1695">
            <v>66</v>
          </cell>
          <cell r="C1695" t="str">
            <v>IORGA</v>
          </cell>
          <cell r="D1695" t="str">
            <v>ANDREI EMIL</v>
          </cell>
          <cell r="E1695" t="str">
            <v xml:space="preserve">GERULA MOTO </v>
          </cell>
          <cell r="F1695" t="str">
            <v>FRM</v>
          </cell>
          <cell r="G1695" t="str">
            <v>A</v>
          </cell>
          <cell r="H1695" t="str">
            <v>PRO</v>
          </cell>
          <cell r="I1695" t="str">
            <v>TT</v>
          </cell>
          <cell r="R1695">
            <v>35</v>
          </cell>
          <cell r="S1695">
            <v>32380</v>
          </cell>
          <cell r="T1695" t="str">
            <v>M</v>
          </cell>
          <cell r="W1695">
            <v>1880825170067</v>
          </cell>
          <cell r="X1695">
            <v>786053007</v>
          </cell>
          <cell r="Y1695" t="str">
            <v>iorgaandreiemil@gmail.com</v>
          </cell>
          <cell r="Z1695">
            <v>728998978</v>
          </cell>
          <cell r="AA1695" t="str">
            <v>ILFOV</v>
          </cell>
          <cell r="AB1695" t="str">
            <v>EST</v>
          </cell>
          <cell r="AC1695" t="str">
            <v>ROU</v>
          </cell>
          <cell r="AD1695" t="str">
            <v>KTM</v>
          </cell>
          <cell r="AE1695" t="str">
            <v>690/4T</v>
          </cell>
        </row>
        <row r="1696">
          <cell r="A1696">
            <v>707</v>
          </cell>
          <cell r="C1696" t="str">
            <v>IORGONI</v>
          </cell>
          <cell r="D1696" t="str">
            <v>CLAUDIU FLORIN</v>
          </cell>
          <cell r="E1696" t="str">
            <v xml:space="preserve">NO LIMIT RACING </v>
          </cell>
          <cell r="F1696" t="str">
            <v>FRM</v>
          </cell>
          <cell r="G1696" t="str">
            <v>C</v>
          </cell>
          <cell r="H1696" t="str">
            <v>HOBBY</v>
          </cell>
          <cell r="I1696" t="str">
            <v>TT</v>
          </cell>
          <cell r="R1696">
            <v>39</v>
          </cell>
          <cell r="S1696">
            <v>31146</v>
          </cell>
          <cell r="T1696" t="str">
            <v>M</v>
          </cell>
          <cell r="W1696">
            <v>1850409114547</v>
          </cell>
          <cell r="X1696">
            <v>720633616</v>
          </cell>
          <cell r="Z1696">
            <v>19099632936</v>
          </cell>
          <cell r="AA1696" t="str">
            <v>TIMIS</v>
          </cell>
          <cell r="AB1696" t="str">
            <v>VEST</v>
          </cell>
          <cell r="AC1696" t="str">
            <v>ROU</v>
          </cell>
        </row>
        <row r="1697">
          <cell r="A1697">
            <v>708</v>
          </cell>
          <cell r="B1697">
            <v>192</v>
          </cell>
          <cell r="C1697" t="str">
            <v>IOSIF</v>
          </cell>
          <cell r="D1697" t="str">
            <v>PETRU</v>
          </cell>
          <cell r="E1697" t="str">
            <v>JUVENES TG. MURES</v>
          </cell>
          <cell r="F1697" t="str">
            <v>FRM</v>
          </cell>
          <cell r="G1697" t="str">
            <v>A</v>
          </cell>
          <cell r="H1697" t="str">
            <v>MX.1</v>
          </cell>
          <cell r="I1697" t="str">
            <v>MX</v>
          </cell>
          <cell r="J1697" t="str">
            <v>MX</v>
          </cell>
          <cell r="M1697">
            <v>45564</v>
          </cell>
          <cell r="N1697">
            <v>45657</v>
          </cell>
          <cell r="R1697">
            <v>24</v>
          </cell>
          <cell r="S1697">
            <v>36353</v>
          </cell>
          <cell r="T1697" t="str">
            <v>M</v>
          </cell>
          <cell r="V1697">
            <v>123</v>
          </cell>
          <cell r="W1697">
            <v>1990712080016</v>
          </cell>
          <cell r="X1697">
            <v>721231015</v>
          </cell>
          <cell r="Y1697" t="str">
            <v>petru.iosif@yahoo.com</v>
          </cell>
          <cell r="Z1697">
            <v>722320632</v>
          </cell>
          <cell r="AA1697" t="str">
            <v>BRASOV</v>
          </cell>
          <cell r="AB1697" t="str">
            <v>EST</v>
          </cell>
          <cell r="AC1697" t="str">
            <v>ROU</v>
          </cell>
          <cell r="AD1697" t="str">
            <v>YAMAHA</v>
          </cell>
          <cell r="AE1697" t="str">
            <v>450/4T</v>
          </cell>
          <cell r="AF1697">
            <v>45351</v>
          </cell>
          <cell r="AG1697">
            <v>45351</v>
          </cell>
          <cell r="AH1697" t="str">
            <v>OP</v>
          </cell>
          <cell r="AI1697" t="str">
            <v>DA</v>
          </cell>
          <cell r="AK1697" t="str">
            <v>DA</v>
          </cell>
          <cell r="AN1697">
            <v>300</v>
          </cell>
          <cell r="AQ1697">
            <v>300</v>
          </cell>
          <cell r="AT1697" t="str">
            <v>C</v>
          </cell>
          <cell r="BC1697">
            <v>192</v>
          </cell>
          <cell r="BD1697" t="str">
            <v>L</v>
          </cell>
          <cell r="BE1697">
            <v>0</v>
          </cell>
          <cell r="BU1697">
            <v>192</v>
          </cell>
          <cell r="BV1697" t="str">
            <v>L</v>
          </cell>
          <cell r="BW1697">
            <v>0</v>
          </cell>
          <cell r="BX1697">
            <v>250</v>
          </cell>
          <cell r="FC1697">
            <v>192</v>
          </cell>
          <cell r="FD1697" t="str">
            <v>L</v>
          </cell>
          <cell r="FE1697">
            <v>0</v>
          </cell>
          <cell r="FR1697">
            <v>192</v>
          </cell>
          <cell r="FS1697" t="str">
            <v>L</v>
          </cell>
          <cell r="FT1697">
            <v>0</v>
          </cell>
          <cell r="GD1697">
            <v>192</v>
          </cell>
          <cell r="GE1697" t="str">
            <v>L</v>
          </cell>
          <cell r="GF1697">
            <v>0</v>
          </cell>
          <cell r="HF1697">
            <v>1</v>
          </cell>
          <cell r="HU1697">
            <v>1</v>
          </cell>
          <cell r="HZ1697">
            <v>1</v>
          </cell>
          <cell r="IC1697" t="str">
            <v>DA</v>
          </cell>
        </row>
        <row r="1698">
          <cell r="A1698">
            <v>709</v>
          </cell>
          <cell r="B1698">
            <v>980</v>
          </cell>
          <cell r="C1698" t="str">
            <v>IOSIFESCU</v>
          </cell>
          <cell r="D1698" t="str">
            <v>ALEXANDRU BOGDAN</v>
          </cell>
          <cell r="E1698" t="str">
            <v>CSM FLACARA MORENI</v>
          </cell>
          <cell r="F1698" t="str">
            <v>FRM</v>
          </cell>
          <cell r="G1698" t="str">
            <v>C</v>
          </cell>
          <cell r="H1698" t="str">
            <v>HOBBY</v>
          </cell>
          <cell r="I1698" t="str">
            <v>TT</v>
          </cell>
          <cell r="R1698">
            <v>38</v>
          </cell>
          <cell r="S1698">
            <v>31465</v>
          </cell>
          <cell r="T1698" t="str">
            <v>M</v>
          </cell>
          <cell r="W1698">
            <v>1860222152491</v>
          </cell>
          <cell r="X1698">
            <v>763792009</v>
          </cell>
          <cell r="Y1698" t="str">
            <v>iosifescu_bogdan@yahoo.com</v>
          </cell>
          <cell r="Z1698">
            <v>729941133</v>
          </cell>
          <cell r="AA1698" t="str">
            <v>DAMBOVITA</v>
          </cell>
          <cell r="AB1698" t="str">
            <v>EST</v>
          </cell>
          <cell r="AC1698" t="str">
            <v>ROU</v>
          </cell>
          <cell r="AD1698" t="str">
            <v>SHERCO</v>
          </cell>
          <cell r="AE1698" t="str">
            <v>300/2T</v>
          </cell>
        </row>
        <row r="1699">
          <cell r="A1699">
            <v>2831</v>
          </cell>
          <cell r="C1699" t="str">
            <v>IOSUB</v>
          </cell>
          <cell r="D1699" t="str">
            <v>NECULAI VASILE</v>
          </cell>
          <cell r="E1699" t="str">
            <v>ENDURO RACING BACAU</v>
          </cell>
          <cell r="F1699" t="str">
            <v>FRM</v>
          </cell>
          <cell r="G1699" t="str">
            <v>C</v>
          </cell>
          <cell r="H1699" t="str">
            <v>HOBBY</v>
          </cell>
          <cell r="I1699" t="str">
            <v>TT</v>
          </cell>
          <cell r="R1699">
            <v>33</v>
          </cell>
          <cell r="S1699">
            <v>33237</v>
          </cell>
          <cell r="T1699" t="str">
            <v>M</v>
          </cell>
          <cell r="W1699">
            <v>1901230046231</v>
          </cell>
          <cell r="X1699">
            <v>725574719</v>
          </cell>
          <cell r="AA1699" t="str">
            <v>NEAMT</v>
          </cell>
          <cell r="AB1699" t="str">
            <v>EST</v>
          </cell>
          <cell r="AC1699" t="str">
            <v>ROU</v>
          </cell>
          <cell r="AD1699" t="str">
            <v>GAS GAS</v>
          </cell>
          <cell r="AE1699" t="str">
            <v>300/2T</v>
          </cell>
        </row>
        <row r="1700">
          <cell r="A1700">
            <v>2837</v>
          </cell>
          <cell r="C1700" t="str">
            <v xml:space="preserve">IOSUB </v>
          </cell>
          <cell r="D1700" t="str">
            <v>CATALIN IONUT</v>
          </cell>
          <cell r="E1700" t="str">
            <v>ENDURO RACING BACAU</v>
          </cell>
          <cell r="F1700" t="str">
            <v>FRM</v>
          </cell>
          <cell r="G1700" t="str">
            <v>C</v>
          </cell>
          <cell r="H1700" t="str">
            <v>HOBBY</v>
          </cell>
          <cell r="I1700" t="str">
            <v>TT</v>
          </cell>
          <cell r="R1700">
            <v>31</v>
          </cell>
          <cell r="S1700">
            <v>34051</v>
          </cell>
          <cell r="T1700" t="str">
            <v>M</v>
          </cell>
          <cell r="W1700">
            <v>1930323046231</v>
          </cell>
          <cell r="X1700">
            <v>749455750</v>
          </cell>
          <cell r="AA1700" t="str">
            <v>BACAU</v>
          </cell>
          <cell r="AB1700" t="str">
            <v>EST</v>
          </cell>
          <cell r="AC1700" t="str">
            <v>ROU</v>
          </cell>
          <cell r="AD1700" t="str">
            <v>KTM</v>
          </cell>
          <cell r="AE1700" t="str">
            <v>450/4T</v>
          </cell>
        </row>
        <row r="1701">
          <cell r="A1701">
            <v>712</v>
          </cell>
          <cell r="B1701">
            <v>10</v>
          </cell>
          <cell r="C1701" t="str">
            <v>IOVIȚĂ</v>
          </cell>
          <cell r="D1701" t="str">
            <v>DEAN VICTOR</v>
          </cell>
          <cell r="E1701" t="str">
            <v xml:space="preserve">V.N. MOTORSPORT </v>
          </cell>
          <cell r="F1701" t="str">
            <v>FRM</v>
          </cell>
          <cell r="G1701" t="str">
            <v>A</v>
          </cell>
          <cell r="H1701" t="str">
            <v>65 cc</v>
          </cell>
          <cell r="I1701" t="str">
            <v>SM</v>
          </cell>
          <cell r="L1701" t="str">
            <v>SM</v>
          </cell>
          <cell r="M1701">
            <v>45395</v>
          </cell>
          <cell r="N1701">
            <v>45657</v>
          </cell>
          <cell r="Q1701" t="str">
            <v>ok</v>
          </cell>
          <cell r="R1701">
            <v>10</v>
          </cell>
          <cell r="S1701">
            <v>41492</v>
          </cell>
          <cell r="T1701" t="str">
            <v>M</v>
          </cell>
          <cell r="W1701">
            <v>5130806350049</v>
          </cell>
          <cell r="X1701">
            <v>722301938</v>
          </cell>
          <cell r="Y1701" t="str">
            <v>marcione165@yahoo.com</v>
          </cell>
          <cell r="Z1701">
            <v>743851018</v>
          </cell>
          <cell r="AA1701" t="str">
            <v>TIMIS</v>
          </cell>
          <cell r="AB1701" t="str">
            <v>VEST</v>
          </cell>
          <cell r="AC1701" t="str">
            <v>ROU</v>
          </cell>
          <cell r="AD1701" t="str">
            <v>HUSQVARNA</v>
          </cell>
          <cell r="AE1701" t="str">
            <v>65/2T</v>
          </cell>
          <cell r="AF1701">
            <v>45344</v>
          </cell>
          <cell r="AG1701">
            <v>45348</v>
          </cell>
          <cell r="AH1701" t="str">
            <v>OP</v>
          </cell>
          <cell r="AJ1701" t="str">
            <v>DA</v>
          </cell>
          <cell r="AK1701" t="str">
            <v>DA</v>
          </cell>
          <cell r="AL1701" t="str">
            <v>AII</v>
          </cell>
          <cell r="AM1701" t="str">
            <v>POZITIV</v>
          </cell>
          <cell r="AN1701">
            <v>300</v>
          </cell>
          <cell r="AQ1701">
            <v>300</v>
          </cell>
          <cell r="AT1701" t="str">
            <v>C</v>
          </cell>
          <cell r="EE1701">
            <v>10</v>
          </cell>
          <cell r="EF1701" t="str">
            <v>L</v>
          </cell>
          <cell r="EG1701">
            <v>0</v>
          </cell>
          <cell r="HL1701">
            <v>1</v>
          </cell>
          <cell r="HV1701">
            <v>1</v>
          </cell>
          <cell r="HZ1701">
            <v>1</v>
          </cell>
          <cell r="IC1701" t="str">
            <v>DA</v>
          </cell>
        </row>
        <row r="1702">
          <cell r="A1702">
            <v>710</v>
          </cell>
          <cell r="B1702">
            <v>10</v>
          </cell>
          <cell r="C1702" t="str">
            <v>IOVIȚĂ</v>
          </cell>
          <cell r="D1702" t="str">
            <v>DEAN VICTOR</v>
          </cell>
          <cell r="E1702" t="str">
            <v xml:space="preserve">V.N. MOTORSPORT </v>
          </cell>
          <cell r="F1702" t="str">
            <v>FRM</v>
          </cell>
          <cell r="G1702" t="str">
            <v>A</v>
          </cell>
          <cell r="H1702" t="str">
            <v>65 cc</v>
          </cell>
          <cell r="I1702" t="str">
            <v>MX</v>
          </cell>
          <cell r="J1702" t="str">
            <v>MX</v>
          </cell>
          <cell r="M1702">
            <v>45395</v>
          </cell>
          <cell r="N1702">
            <v>45657</v>
          </cell>
          <cell r="Q1702" t="str">
            <v>ok</v>
          </cell>
          <cell r="R1702">
            <v>10</v>
          </cell>
          <cell r="S1702">
            <v>41492</v>
          </cell>
          <cell r="T1702" t="str">
            <v>M</v>
          </cell>
          <cell r="V1702">
            <v>148</v>
          </cell>
          <cell r="W1702">
            <v>5130806350049</v>
          </cell>
          <cell r="X1702">
            <v>722301938</v>
          </cell>
          <cell r="Y1702" t="str">
            <v>marcione165@yahoo.com</v>
          </cell>
          <cell r="Z1702">
            <v>743851018</v>
          </cell>
          <cell r="AA1702" t="str">
            <v>TIMIS</v>
          </cell>
          <cell r="AB1702" t="str">
            <v>VEST</v>
          </cell>
          <cell r="AC1702" t="str">
            <v>ROU</v>
          </cell>
          <cell r="AD1702" t="str">
            <v>GAS GAS</v>
          </cell>
          <cell r="AE1702" t="str">
            <v>65/2T</v>
          </cell>
          <cell r="AF1702">
            <v>45344</v>
          </cell>
          <cell r="AG1702">
            <v>45348</v>
          </cell>
          <cell r="AH1702" t="str">
            <v>OP</v>
          </cell>
          <cell r="AJ1702" t="str">
            <v>DA</v>
          </cell>
          <cell r="AK1702" t="str">
            <v>DA</v>
          </cell>
          <cell r="AL1702" t="str">
            <v>AII</v>
          </cell>
          <cell r="AM1702" t="str">
            <v>POZITIV</v>
          </cell>
          <cell r="AN1702">
            <v>300</v>
          </cell>
          <cell r="AQ1702" t="str">
            <v>ok</v>
          </cell>
          <cell r="AT1702" t="str">
            <v>C</v>
          </cell>
          <cell r="BC1702">
            <v>10</v>
          </cell>
          <cell r="BD1702" t="str">
            <v>L</v>
          </cell>
          <cell r="BE1702">
            <v>0</v>
          </cell>
          <cell r="BU1702">
            <v>10</v>
          </cell>
          <cell r="BV1702" t="str">
            <v>L</v>
          </cell>
          <cell r="BW1702">
            <v>0</v>
          </cell>
          <cell r="BX1702">
            <v>200</v>
          </cell>
          <cell r="FC1702">
            <v>10</v>
          </cell>
          <cell r="FD1702" t="str">
            <v>L</v>
          </cell>
          <cell r="FE1702">
            <v>0</v>
          </cell>
          <cell r="FR1702">
            <v>10</v>
          </cell>
          <cell r="FS1702" t="str">
            <v>L</v>
          </cell>
          <cell r="FT1702">
            <v>0</v>
          </cell>
          <cell r="GJ1702">
            <v>10</v>
          </cell>
          <cell r="GK1702" t="str">
            <v>L</v>
          </cell>
          <cell r="GL1702">
            <v>0</v>
          </cell>
          <cell r="HF1702">
            <v>1</v>
          </cell>
          <cell r="HU1702">
            <v>1</v>
          </cell>
          <cell r="HZ1702">
            <v>1</v>
          </cell>
          <cell r="IC1702" t="str">
            <v>DA</v>
          </cell>
        </row>
        <row r="1703">
          <cell r="A1703">
            <v>711</v>
          </cell>
          <cell r="B1703">
            <v>10</v>
          </cell>
          <cell r="C1703" t="str">
            <v>IOVIȚĂ</v>
          </cell>
          <cell r="D1703" t="str">
            <v>DEAN VICTOR</v>
          </cell>
          <cell r="E1703" t="str">
            <v xml:space="preserve">V.N. MOTORSPORT </v>
          </cell>
          <cell r="F1703" t="str">
            <v>FRM</v>
          </cell>
          <cell r="G1703" t="str">
            <v>A</v>
          </cell>
          <cell r="H1703" t="str">
            <v>JUN III</v>
          </cell>
          <cell r="I1703" t="str">
            <v>V</v>
          </cell>
          <cell r="M1703">
            <v>45395</v>
          </cell>
          <cell r="Q1703" t="str">
            <v>ok</v>
          </cell>
          <cell r="R1703">
            <v>10</v>
          </cell>
          <cell r="S1703">
            <v>41492</v>
          </cell>
          <cell r="T1703" t="str">
            <v>M</v>
          </cell>
          <cell r="W1703">
            <v>5130806350049</v>
          </cell>
          <cell r="X1703">
            <v>722301938</v>
          </cell>
          <cell r="Y1703" t="str">
            <v>marcione165@yahoo.com</v>
          </cell>
          <cell r="Z1703">
            <v>743851018</v>
          </cell>
          <cell r="AA1703" t="str">
            <v>TIMIS</v>
          </cell>
          <cell r="AB1703" t="str">
            <v>VEST</v>
          </cell>
          <cell r="AC1703" t="str">
            <v>ROU</v>
          </cell>
          <cell r="AD1703" t="str">
            <v>KTM</v>
          </cell>
          <cell r="AE1703" t="str">
            <v xml:space="preserve">50 A </v>
          </cell>
          <cell r="AJ1703" t="str">
            <v>DA</v>
          </cell>
          <cell r="AK1703" t="str">
            <v>DA</v>
          </cell>
          <cell r="AL1703" t="str">
            <v>AII</v>
          </cell>
          <cell r="AM1703" t="str">
            <v>POZITIV</v>
          </cell>
        </row>
        <row r="1704">
          <cell r="A1704">
            <v>715</v>
          </cell>
          <cell r="B1704">
            <v>105</v>
          </cell>
          <cell r="C1704" t="str">
            <v>IOVIȚĂ</v>
          </cell>
          <cell r="D1704" t="str">
            <v>MARK LUCA</v>
          </cell>
          <cell r="E1704" t="str">
            <v xml:space="preserve">V.N. MOTORSPORT </v>
          </cell>
          <cell r="F1704" t="str">
            <v>FRM</v>
          </cell>
          <cell r="G1704" t="str">
            <v>A</v>
          </cell>
          <cell r="H1704" t="str">
            <v xml:space="preserve">JUN  II </v>
          </cell>
          <cell r="I1704" t="str">
            <v>SM</v>
          </cell>
          <cell r="M1704">
            <v>45395</v>
          </cell>
          <cell r="Q1704" t="str">
            <v>ok</v>
          </cell>
          <cell r="R1704">
            <v>13</v>
          </cell>
          <cell r="S1704">
            <v>40437</v>
          </cell>
          <cell r="T1704" t="str">
            <v>M</v>
          </cell>
          <cell r="W1704">
            <v>5100916350131</v>
          </cell>
          <cell r="X1704">
            <v>722301938</v>
          </cell>
          <cell r="Y1704" t="str">
            <v>marcione165@yahoo.com</v>
          </cell>
          <cell r="Z1704">
            <v>743851018</v>
          </cell>
          <cell r="AA1704" t="str">
            <v>TIMIS</v>
          </cell>
          <cell r="AB1704" t="str">
            <v>VEST</v>
          </cell>
          <cell r="AC1704" t="str">
            <v>ROU</v>
          </cell>
          <cell r="AD1704" t="str">
            <v>HUSQVARNA</v>
          </cell>
          <cell r="AE1704" t="str">
            <v>65/2T</v>
          </cell>
          <cell r="AJ1704" t="str">
            <v>DA</v>
          </cell>
          <cell r="AK1704" t="str">
            <v>DA</v>
          </cell>
          <cell r="AL1704" t="str">
            <v>AII</v>
          </cell>
          <cell r="AM1704" t="str">
            <v>POZITIV</v>
          </cell>
          <cell r="EE1704">
            <v>73</v>
          </cell>
          <cell r="EF1704">
            <v>175</v>
          </cell>
          <cell r="EG1704">
            <v>0</v>
          </cell>
          <cell r="HL1704">
            <v>1</v>
          </cell>
          <cell r="HV1704">
            <v>1</v>
          </cell>
          <cell r="HZ1704">
            <v>1</v>
          </cell>
          <cell r="IC1704" t="str">
            <v>DA</v>
          </cell>
        </row>
        <row r="1705">
          <cell r="A1705">
            <v>714</v>
          </cell>
          <cell r="B1705">
            <v>105</v>
          </cell>
          <cell r="C1705" t="str">
            <v>IOVIȚĂ</v>
          </cell>
          <cell r="D1705" t="str">
            <v>MARK LUCA</v>
          </cell>
          <cell r="E1705" t="str">
            <v xml:space="preserve">V.N. MOTORSPORT </v>
          </cell>
          <cell r="F1705" t="str">
            <v>FRM</v>
          </cell>
          <cell r="G1705" t="str">
            <v>A</v>
          </cell>
          <cell r="H1705" t="str">
            <v>85 cc</v>
          </cell>
          <cell r="I1705" t="str">
            <v>SM</v>
          </cell>
          <cell r="L1705" t="str">
            <v>SM</v>
          </cell>
          <cell r="M1705">
            <v>45395</v>
          </cell>
          <cell r="N1705">
            <v>45657</v>
          </cell>
          <cell r="Q1705" t="str">
            <v>ok</v>
          </cell>
          <cell r="R1705">
            <v>13</v>
          </cell>
          <cell r="S1705">
            <v>40437</v>
          </cell>
          <cell r="T1705" t="str">
            <v>M</v>
          </cell>
          <cell r="W1705">
            <v>5100916350131</v>
          </cell>
          <cell r="X1705">
            <v>722301938</v>
          </cell>
          <cell r="Y1705" t="str">
            <v>marcione165@yahoo.com</v>
          </cell>
          <cell r="Z1705">
            <v>743851018</v>
          </cell>
          <cell r="AA1705" t="str">
            <v>TIMIS</v>
          </cell>
          <cell r="AB1705" t="str">
            <v>VEST</v>
          </cell>
          <cell r="AC1705" t="str">
            <v>ROU</v>
          </cell>
          <cell r="AD1705" t="str">
            <v>HUSQVARNA</v>
          </cell>
          <cell r="AE1705" t="str">
            <v>85/2T</v>
          </cell>
          <cell r="AF1705">
            <v>45344</v>
          </cell>
          <cell r="AG1705">
            <v>45348</v>
          </cell>
          <cell r="AH1705" t="str">
            <v>OP</v>
          </cell>
          <cell r="AJ1705" t="str">
            <v>DA</v>
          </cell>
          <cell r="AK1705" t="str">
            <v>DA</v>
          </cell>
          <cell r="AL1705" t="str">
            <v>AII</v>
          </cell>
          <cell r="AM1705" t="str">
            <v>POZITIV</v>
          </cell>
          <cell r="AN1705">
            <v>300</v>
          </cell>
          <cell r="AQ1705">
            <v>300</v>
          </cell>
          <cell r="AT1705" t="str">
            <v>C</v>
          </cell>
          <cell r="EE1705">
            <v>105</v>
          </cell>
          <cell r="EF1705" t="str">
            <v>L</v>
          </cell>
          <cell r="EG1705">
            <v>0</v>
          </cell>
          <cell r="HL1705">
            <v>1</v>
          </cell>
          <cell r="HV1705">
            <v>1</v>
          </cell>
          <cell r="HZ1705">
            <v>1</v>
          </cell>
          <cell r="IC1705" t="str">
            <v>DA</v>
          </cell>
        </row>
        <row r="1706">
          <cell r="A1706">
            <v>713</v>
          </cell>
          <cell r="B1706">
            <v>105</v>
          </cell>
          <cell r="C1706" t="str">
            <v>IOVIȚĂ</v>
          </cell>
          <cell r="D1706" t="str">
            <v>MARK LUCA</v>
          </cell>
          <cell r="E1706" t="str">
            <v xml:space="preserve">V.N. MOTORSPORT </v>
          </cell>
          <cell r="F1706" t="str">
            <v>FRM</v>
          </cell>
          <cell r="G1706" t="str">
            <v>A</v>
          </cell>
          <cell r="H1706" t="str">
            <v>85 cc</v>
          </cell>
          <cell r="I1706" t="str">
            <v>MX</v>
          </cell>
          <cell r="J1706" t="str">
            <v>MX</v>
          </cell>
          <cell r="M1706">
            <v>45395</v>
          </cell>
          <cell r="N1706">
            <v>45657</v>
          </cell>
          <cell r="Q1706" t="str">
            <v>ok</v>
          </cell>
          <cell r="R1706">
            <v>13</v>
          </cell>
          <cell r="S1706">
            <v>40437</v>
          </cell>
          <cell r="T1706" t="str">
            <v>M</v>
          </cell>
          <cell r="V1706">
            <v>149</v>
          </cell>
          <cell r="W1706">
            <v>5100916350131</v>
          </cell>
          <cell r="X1706">
            <v>722301938</v>
          </cell>
          <cell r="Y1706" t="str">
            <v>marcione165@yahoo.com</v>
          </cell>
          <cell r="Z1706">
            <v>743851018</v>
          </cell>
          <cell r="AA1706" t="str">
            <v>TIMIS</v>
          </cell>
          <cell r="AB1706" t="str">
            <v>VEST</v>
          </cell>
          <cell r="AC1706" t="str">
            <v>ROU</v>
          </cell>
          <cell r="AD1706" t="str">
            <v>HUSQVARNA</v>
          </cell>
          <cell r="AE1706" t="str">
            <v>85/2T</v>
          </cell>
          <cell r="AF1706">
            <v>45344</v>
          </cell>
          <cell r="AG1706">
            <v>45348</v>
          </cell>
          <cell r="AH1706" t="str">
            <v>OP</v>
          </cell>
          <cell r="AJ1706" t="str">
            <v>DA</v>
          </cell>
          <cell r="AK1706" t="str">
            <v>DA</v>
          </cell>
          <cell r="AL1706" t="str">
            <v>AII</v>
          </cell>
          <cell r="AM1706" t="str">
            <v>POZITIV</v>
          </cell>
          <cell r="AN1706">
            <v>300</v>
          </cell>
          <cell r="AQ1706" t="str">
            <v>ok</v>
          </cell>
          <cell r="AT1706" t="str">
            <v>C</v>
          </cell>
          <cell r="BC1706">
            <v>105</v>
          </cell>
          <cell r="BD1706" t="str">
            <v>L</v>
          </cell>
          <cell r="BE1706">
            <v>0</v>
          </cell>
          <cell r="BU1706">
            <v>105</v>
          </cell>
          <cell r="BV1706" t="str">
            <v>L</v>
          </cell>
          <cell r="BW1706">
            <v>0</v>
          </cell>
          <cell r="BX1706">
            <v>200</v>
          </cell>
          <cell r="FC1706">
            <v>105</v>
          </cell>
          <cell r="FD1706" t="str">
            <v>L</v>
          </cell>
          <cell r="FE1706">
            <v>0</v>
          </cell>
          <cell r="FR1706">
            <v>105</v>
          </cell>
          <cell r="FS1706" t="str">
            <v>L</v>
          </cell>
          <cell r="FT1706">
            <v>0</v>
          </cell>
          <cell r="GD1706">
            <v>105</v>
          </cell>
          <cell r="GE1706" t="str">
            <v>L</v>
          </cell>
          <cell r="GF1706">
            <v>0</v>
          </cell>
          <cell r="GJ1706">
            <v>105</v>
          </cell>
          <cell r="GK1706" t="str">
            <v>L</v>
          </cell>
          <cell r="GL1706">
            <v>0</v>
          </cell>
          <cell r="HF1706">
            <v>1</v>
          </cell>
          <cell r="HU1706">
            <v>1</v>
          </cell>
          <cell r="HZ1706">
            <v>1</v>
          </cell>
          <cell r="IC1706" t="str">
            <v>DA</v>
          </cell>
        </row>
        <row r="1707">
          <cell r="A1707">
            <v>2708</v>
          </cell>
          <cell r="C1707" t="str">
            <v>IOVIȚĂ</v>
          </cell>
          <cell r="D1707" t="str">
            <v>MARK LUCA</v>
          </cell>
          <cell r="E1707" t="str">
            <v xml:space="preserve">V.N. MOTORSPORT </v>
          </cell>
          <cell r="F1707" t="str">
            <v>FRM</v>
          </cell>
          <cell r="G1707" t="str">
            <v>A</v>
          </cell>
          <cell r="H1707" t="str">
            <v>OHVALE</v>
          </cell>
          <cell r="I1707" t="str">
            <v>V</v>
          </cell>
          <cell r="M1707">
            <v>45395</v>
          </cell>
          <cell r="Q1707" t="str">
            <v>ok</v>
          </cell>
          <cell r="R1707">
            <v>13</v>
          </cell>
          <cell r="S1707">
            <v>40437</v>
          </cell>
          <cell r="T1707" t="str">
            <v>M</v>
          </cell>
          <cell r="W1707">
            <v>5100916350131</v>
          </cell>
          <cell r="X1707">
            <v>722301938</v>
          </cell>
          <cell r="Y1707" t="str">
            <v>marcione165@yahoo.com</v>
          </cell>
          <cell r="Z1707">
            <v>743851018</v>
          </cell>
          <cell r="AA1707" t="str">
            <v>TIMIS</v>
          </cell>
          <cell r="AB1707" t="str">
            <v>VEST</v>
          </cell>
          <cell r="AC1707" t="str">
            <v>ROU</v>
          </cell>
        </row>
        <row r="1708">
          <cell r="A1708">
            <v>2765</v>
          </cell>
          <cell r="C1708" t="str">
            <v>IRIMESCU</v>
          </cell>
          <cell r="D1708" t="str">
            <v>C-TIN ALEXANDRU</v>
          </cell>
          <cell r="E1708" t="str">
            <v xml:space="preserve">CSO BAICOI </v>
          </cell>
          <cell r="F1708" t="str">
            <v>FRM</v>
          </cell>
          <cell r="G1708" t="str">
            <v>C</v>
          </cell>
          <cell r="H1708" t="str">
            <v>HOBBY</v>
          </cell>
          <cell r="I1708" t="str">
            <v>TT</v>
          </cell>
          <cell r="J1708" t="str">
            <v>C-Ec</v>
          </cell>
          <cell r="K1708" t="str">
            <v>TT</v>
          </cell>
          <cell r="L1708" t="str">
            <v>C-HE</v>
          </cell>
          <cell r="M1708">
            <v>45555</v>
          </cell>
          <cell r="N1708">
            <v>45657</v>
          </cell>
          <cell r="R1708">
            <v>28</v>
          </cell>
          <cell r="S1708">
            <v>34901</v>
          </cell>
          <cell r="T1708" t="str">
            <v>M</v>
          </cell>
          <cell r="V1708">
            <v>29</v>
          </cell>
          <cell r="W1708">
            <v>1950721297285</v>
          </cell>
          <cell r="X1708">
            <v>727424496</v>
          </cell>
          <cell r="Z1708">
            <v>729684118</v>
          </cell>
          <cell r="AA1708" t="str">
            <v>PRAHOVA</v>
          </cell>
          <cell r="AB1708" t="str">
            <v>EST</v>
          </cell>
          <cell r="AC1708" t="str">
            <v>ROU</v>
          </cell>
          <cell r="AD1708" t="str">
            <v>GAS GAS</v>
          </cell>
          <cell r="AE1708" t="str">
            <v>300/2T</v>
          </cell>
          <cell r="AF1708">
            <v>45376</v>
          </cell>
          <cell r="AG1708">
            <v>45379</v>
          </cell>
          <cell r="AH1708" t="str">
            <v>OP</v>
          </cell>
          <cell r="AI1708" t="str">
            <v>DA</v>
          </cell>
          <cell r="AK1708" t="str">
            <v>DA</v>
          </cell>
          <cell r="AL1708" t="str">
            <v>AII</v>
          </cell>
          <cell r="AM1708" t="str">
            <v>POZITIV</v>
          </cell>
          <cell r="AN1708">
            <v>520</v>
          </cell>
          <cell r="AO1708" t="str">
            <v>DA</v>
          </cell>
          <cell r="AP1708">
            <v>345</v>
          </cell>
          <cell r="AQ1708">
            <v>300</v>
          </cell>
          <cell r="AT1708" t="str">
            <v>C</v>
          </cell>
          <cell r="BF1708">
            <v>221</v>
          </cell>
          <cell r="BG1708" t="str">
            <v>L</v>
          </cell>
          <cell r="BH1708">
            <v>0</v>
          </cell>
          <cell r="BI1708" t="str">
            <v>HOBBY</v>
          </cell>
          <cell r="CB1708">
            <v>315</v>
          </cell>
          <cell r="CC1708">
            <v>125</v>
          </cell>
          <cell r="CD1708">
            <v>125</v>
          </cell>
          <cell r="EK1708">
            <v>215</v>
          </cell>
          <cell r="EL1708">
            <v>125</v>
          </cell>
          <cell r="EM1708">
            <v>125</v>
          </cell>
          <cell r="FU1708">
            <v>21</v>
          </cell>
          <cell r="FV1708">
            <v>125</v>
          </cell>
          <cell r="FW1708">
            <v>125</v>
          </cell>
          <cell r="GZ1708">
            <v>1</v>
          </cell>
          <cell r="HT1708">
            <v>1</v>
          </cell>
          <cell r="HZ1708">
            <v>1</v>
          </cell>
          <cell r="IC1708" t="str">
            <v>DA</v>
          </cell>
        </row>
        <row r="1709">
          <cell r="A1709">
            <v>716</v>
          </cell>
          <cell r="C1709" t="str">
            <v>ISAC</v>
          </cell>
          <cell r="D1709" t="str">
            <v>IONUT TIBERIU</v>
          </cell>
          <cell r="E1709" t="str">
            <v>MASTER BIKE CLUJ</v>
          </cell>
          <cell r="F1709" t="str">
            <v>FRM</v>
          </cell>
          <cell r="G1709" t="str">
            <v>C</v>
          </cell>
          <cell r="H1709" t="str">
            <v>HOBBY</v>
          </cell>
          <cell r="I1709" t="str">
            <v>TT</v>
          </cell>
          <cell r="R1709">
            <v>42</v>
          </cell>
          <cell r="S1709">
            <v>29785</v>
          </cell>
          <cell r="T1709" t="str">
            <v>M</v>
          </cell>
          <cell r="W1709">
            <v>1810718270821</v>
          </cell>
          <cell r="X1709">
            <v>737512130</v>
          </cell>
          <cell r="AA1709" t="str">
            <v>IASI</v>
          </cell>
          <cell r="AB1709" t="str">
            <v>EST</v>
          </cell>
          <cell r="AC1709" t="str">
            <v>ROU</v>
          </cell>
          <cell r="AD1709" t="str">
            <v>KTM</v>
          </cell>
          <cell r="AE1709" t="str">
            <v>450/4T</v>
          </cell>
          <cell r="CQ1709">
            <v>225</v>
          </cell>
          <cell r="CR1709">
            <v>125</v>
          </cell>
          <cell r="CS1709">
            <v>125</v>
          </cell>
          <cell r="GZ1709">
            <v>1</v>
          </cell>
          <cell r="HT1709">
            <v>1</v>
          </cell>
          <cell r="HZ1709">
            <v>1</v>
          </cell>
          <cell r="IC1709" t="str">
            <v>DA</v>
          </cell>
        </row>
        <row r="1710">
          <cell r="A1710">
            <v>717</v>
          </cell>
          <cell r="C1710" t="str">
            <v xml:space="preserve">ISĂCESCU </v>
          </cell>
          <cell r="D1710" t="str">
            <v>DRAGOS</v>
          </cell>
          <cell r="E1710" t="str">
            <v>GO RACING</v>
          </cell>
          <cell r="F1710" t="str">
            <v>FRM</v>
          </cell>
          <cell r="G1710" t="str">
            <v>C</v>
          </cell>
          <cell r="H1710" t="str">
            <v>HOBBY</v>
          </cell>
          <cell r="I1710" t="str">
            <v>TT</v>
          </cell>
          <cell r="K1710" t="str">
            <v>TT</v>
          </cell>
          <cell r="M1710">
            <v>45570</v>
          </cell>
          <cell r="N1710">
            <v>45657</v>
          </cell>
          <cell r="R1710">
            <v>44</v>
          </cell>
          <cell r="S1710">
            <v>29110</v>
          </cell>
          <cell r="T1710" t="str">
            <v>M</v>
          </cell>
          <cell r="V1710">
            <v>35</v>
          </cell>
          <cell r="W1710">
            <v>1790912424530</v>
          </cell>
          <cell r="X1710">
            <v>722610432</v>
          </cell>
          <cell r="Y1710" t="str">
            <v>dragosisacescu@gmail.com</v>
          </cell>
          <cell r="Z1710">
            <v>723193129</v>
          </cell>
          <cell r="AA1710" t="str">
            <v>BUCURESTI</v>
          </cell>
          <cell r="AB1710" t="str">
            <v>EST</v>
          </cell>
          <cell r="AC1710" t="str">
            <v>ROU</v>
          </cell>
          <cell r="AD1710" t="str">
            <v>KTM</v>
          </cell>
          <cell r="AE1710" t="str">
            <v>300/2T</v>
          </cell>
          <cell r="AF1710">
            <v>45385</v>
          </cell>
          <cell r="AG1710">
            <v>45385</v>
          </cell>
          <cell r="AH1710" t="str">
            <v>OP</v>
          </cell>
          <cell r="AI1710" t="str">
            <v>DA</v>
          </cell>
          <cell r="AK1710" t="str">
            <v>DA</v>
          </cell>
          <cell r="AN1710">
            <v>520</v>
          </cell>
          <cell r="AQ1710">
            <v>300</v>
          </cell>
          <cell r="AT1710" t="str">
            <v>S</v>
          </cell>
          <cell r="BF1710">
            <v>230</v>
          </cell>
          <cell r="BG1710" t="str">
            <v>L</v>
          </cell>
          <cell r="BH1710">
            <v>0</v>
          </cell>
          <cell r="BI1710" t="str">
            <v>HOBBY</v>
          </cell>
          <cell r="BJ1710" t="str">
            <v>L</v>
          </cell>
          <cell r="BK1710">
            <v>0</v>
          </cell>
          <cell r="BR1710">
            <v>584</v>
          </cell>
          <cell r="BS1710" t="str">
            <v>L</v>
          </cell>
          <cell r="BT1710">
            <v>0</v>
          </cell>
          <cell r="CE1710">
            <v>205</v>
          </cell>
          <cell r="CF1710" t="str">
            <v>L</v>
          </cell>
          <cell r="CG1710">
            <v>0</v>
          </cell>
          <cell r="CW1710">
            <v>312</v>
          </cell>
          <cell r="CX1710" t="str">
            <v>L</v>
          </cell>
          <cell r="CY1710">
            <v>0</v>
          </cell>
          <cell r="DI1710">
            <v>310</v>
          </cell>
          <cell r="DJ1710" t="str">
            <v>L</v>
          </cell>
          <cell r="DK1710">
            <v>0</v>
          </cell>
          <cell r="EB1710">
            <v>232</v>
          </cell>
          <cell r="EC1710" t="str">
            <v>L</v>
          </cell>
          <cell r="ED1710">
            <v>0</v>
          </cell>
          <cell r="ET1710">
            <v>345</v>
          </cell>
          <cell r="EU1710" t="str">
            <v>L</v>
          </cell>
          <cell r="EV1710">
            <v>0</v>
          </cell>
          <cell r="FL1710">
            <v>410</v>
          </cell>
          <cell r="FM1710" t="str">
            <v>L</v>
          </cell>
          <cell r="FN1710">
            <v>0</v>
          </cell>
          <cell r="GW1710">
            <v>1</v>
          </cell>
          <cell r="HT1710">
            <v>1</v>
          </cell>
          <cell r="HZ1710">
            <v>1</v>
          </cell>
          <cell r="IC1710" t="str">
            <v>DA</v>
          </cell>
        </row>
        <row r="1711">
          <cell r="A1711">
            <v>3015</v>
          </cell>
          <cell r="C1711" t="str">
            <v>ISAROIU</v>
          </cell>
          <cell r="D1711" t="str">
            <v>ALEXANDRU CLAUDIU</v>
          </cell>
          <cell r="E1711" t="str">
            <v>ACS TOURMOUNT</v>
          </cell>
          <cell r="F1711" t="str">
            <v>FRM</v>
          </cell>
          <cell r="G1711" t="str">
            <v>C</v>
          </cell>
          <cell r="H1711" t="str">
            <v>HOBBY</v>
          </cell>
          <cell r="I1711" t="str">
            <v>TT</v>
          </cell>
          <cell r="R1711">
            <v>19</v>
          </cell>
          <cell r="S1711">
            <v>38279</v>
          </cell>
          <cell r="T1711" t="str">
            <v>M</v>
          </cell>
          <cell r="W1711">
            <v>5041019030048</v>
          </cell>
          <cell r="X1711">
            <v>756211545</v>
          </cell>
          <cell r="AA1711" t="str">
            <v>ARGES</v>
          </cell>
          <cell r="AB1711" t="str">
            <v>EST</v>
          </cell>
          <cell r="AC1711" t="str">
            <v>ROU</v>
          </cell>
          <cell r="AD1711" t="str">
            <v>KTM</v>
          </cell>
          <cell r="AE1711" t="str">
            <v>300/2T</v>
          </cell>
        </row>
        <row r="1712">
          <cell r="A1712">
            <v>1795</v>
          </cell>
          <cell r="B1712">
            <v>73</v>
          </cell>
          <cell r="C1712" t="str">
            <v>ISMANA</v>
          </cell>
          <cell r="D1712" t="str">
            <v>GABRIEL</v>
          </cell>
          <cell r="E1712" t="str">
            <v>REGIUNILE UNITE</v>
          </cell>
          <cell r="F1712" t="str">
            <v>FRM</v>
          </cell>
          <cell r="G1712" t="str">
            <v>A</v>
          </cell>
          <cell r="H1712" t="str">
            <v>CF M 300</v>
          </cell>
          <cell r="I1712" t="str">
            <v>V</v>
          </cell>
          <cell r="R1712">
            <v>20</v>
          </cell>
          <cell r="S1712">
            <v>37890</v>
          </cell>
          <cell r="T1712" t="str">
            <v>M</v>
          </cell>
          <cell r="W1712">
            <v>5030926330202</v>
          </cell>
          <cell r="X1712">
            <v>758716521</v>
          </cell>
          <cell r="AA1712" t="str">
            <v>SUCEAVA</v>
          </cell>
          <cell r="AB1712" t="str">
            <v>EST</v>
          </cell>
          <cell r="AC1712" t="str">
            <v>ROU</v>
          </cell>
          <cell r="AD1712" t="str">
            <v>CF MOTO</v>
          </cell>
          <cell r="AE1712" t="str">
            <v>300/4T</v>
          </cell>
          <cell r="IC1712">
            <v>22</v>
          </cell>
        </row>
        <row r="1713">
          <cell r="A1713">
            <v>2354</v>
          </cell>
          <cell r="B1713">
            <v>822</v>
          </cell>
          <cell r="C1713" t="str">
            <v>ISTRATE</v>
          </cell>
          <cell r="D1713" t="str">
            <v>DAVID STEFAN</v>
          </cell>
          <cell r="E1713" t="str">
            <v xml:space="preserve">TOP CROSS T.C.S. </v>
          </cell>
          <cell r="F1713" t="str">
            <v>FRM</v>
          </cell>
          <cell r="G1713" t="str">
            <v>A</v>
          </cell>
          <cell r="H1713" t="str">
            <v>85 cc</v>
          </cell>
          <cell r="I1713" t="str">
            <v>MX</v>
          </cell>
          <cell r="J1713" t="str">
            <v>MX</v>
          </cell>
          <cell r="M1713">
            <v>45396</v>
          </cell>
          <cell r="N1713">
            <v>45657</v>
          </cell>
          <cell r="Q1713" t="str">
            <v>ok</v>
          </cell>
          <cell r="R1713">
            <v>12</v>
          </cell>
          <cell r="S1713">
            <v>40904</v>
          </cell>
          <cell r="T1713" t="str">
            <v>M</v>
          </cell>
          <cell r="V1713">
            <v>61</v>
          </cell>
          <cell r="W1713">
            <v>5111227297288</v>
          </cell>
          <cell r="X1713">
            <v>769259272</v>
          </cell>
          <cell r="Y1713" t="str">
            <v>istrate.generalconstruct@gmail.com</v>
          </cell>
          <cell r="Z1713">
            <v>769259272</v>
          </cell>
          <cell r="AA1713" t="str">
            <v>PRAHOVA</v>
          </cell>
          <cell r="AB1713" t="str">
            <v>EST</v>
          </cell>
          <cell r="AC1713" t="str">
            <v>ROU</v>
          </cell>
          <cell r="AD1713" t="str">
            <v>KTM</v>
          </cell>
          <cell r="AE1713" t="str">
            <v>85/2T</v>
          </cell>
          <cell r="AF1713">
            <v>45324</v>
          </cell>
          <cell r="AG1713">
            <v>45330</v>
          </cell>
          <cell r="AJ1713" t="str">
            <v>DA</v>
          </cell>
          <cell r="AK1713" t="str">
            <v>NU</v>
          </cell>
          <cell r="AN1713">
            <v>300</v>
          </cell>
          <cell r="AQ1713">
            <v>300</v>
          </cell>
          <cell r="AT1713" t="str">
            <v>C</v>
          </cell>
          <cell r="BC1713">
            <v>822</v>
          </cell>
          <cell r="BD1713" t="str">
            <v>L</v>
          </cell>
          <cell r="BE1713">
            <v>0</v>
          </cell>
          <cell r="BU1713">
            <v>822</v>
          </cell>
          <cell r="FC1713">
            <v>822</v>
          </cell>
          <cell r="HF1713">
            <v>1</v>
          </cell>
          <cell r="HU1713">
            <v>1</v>
          </cell>
          <cell r="HZ1713">
            <v>1</v>
          </cell>
          <cell r="IC1713" t="str">
            <v>DA</v>
          </cell>
        </row>
        <row r="1714">
          <cell r="A1714">
            <v>3597</v>
          </cell>
          <cell r="C1714" t="str">
            <v>ISTRATE</v>
          </cell>
          <cell r="D1714" t="str">
            <v xml:space="preserve">ILIE  </v>
          </cell>
          <cell r="E1714" t="str">
            <v xml:space="preserve">HARD ENDURO TG. NEAMT </v>
          </cell>
          <cell r="F1714" t="str">
            <v>FRM</v>
          </cell>
          <cell r="G1714" t="str">
            <v>C</v>
          </cell>
          <cell r="H1714" t="str">
            <v>HOBBY</v>
          </cell>
          <cell r="I1714" t="str">
            <v>TT</v>
          </cell>
          <cell r="R1714">
            <v>24</v>
          </cell>
          <cell r="S1714">
            <v>36376</v>
          </cell>
          <cell r="T1714" t="str">
            <v>M</v>
          </cell>
          <cell r="W1714">
            <v>1990804271697</v>
          </cell>
          <cell r="X1714">
            <v>75466082</v>
          </cell>
          <cell r="AA1714" t="str">
            <v>NEAMT</v>
          </cell>
          <cell r="AB1714" t="str">
            <v>EST</v>
          </cell>
          <cell r="AC1714" t="str">
            <v>ROU</v>
          </cell>
          <cell r="AD1714" t="str">
            <v>BETA</v>
          </cell>
          <cell r="CH1714">
            <v>356</v>
          </cell>
          <cell r="CI1714">
            <v>125</v>
          </cell>
          <cell r="CJ1714">
            <v>125</v>
          </cell>
          <cell r="GW1714">
            <v>1</v>
          </cell>
          <cell r="HT1714">
            <v>1</v>
          </cell>
          <cell r="HZ1714">
            <v>1</v>
          </cell>
          <cell r="IC1714" t="str">
            <v>DA</v>
          </cell>
        </row>
        <row r="1715">
          <cell r="A1715">
            <v>718</v>
          </cell>
          <cell r="B1715">
            <v>928</v>
          </cell>
          <cell r="C1715" t="str">
            <v>ISTRATE</v>
          </cell>
          <cell r="D1715" t="str">
            <v>IONUT ALIN</v>
          </cell>
          <cell r="E1715" t="str">
            <v>HE MARAMURES</v>
          </cell>
          <cell r="F1715" t="str">
            <v>FRM</v>
          </cell>
          <cell r="G1715" t="str">
            <v>C</v>
          </cell>
          <cell r="H1715" t="str">
            <v>HOBBY</v>
          </cell>
          <cell r="I1715" t="str">
            <v>TT</v>
          </cell>
          <cell r="R1715">
            <v>25</v>
          </cell>
          <cell r="S1715">
            <v>35976</v>
          </cell>
          <cell r="T1715" t="str">
            <v>M</v>
          </cell>
          <cell r="W1715">
            <v>1980630080028</v>
          </cell>
          <cell r="X1715">
            <v>734512783</v>
          </cell>
          <cell r="Y1715" t="str">
            <v>alinalin283@gmail.com</v>
          </cell>
          <cell r="Z1715">
            <v>741546478</v>
          </cell>
          <cell r="AA1715" t="str">
            <v>BRASOV</v>
          </cell>
          <cell r="AB1715" t="str">
            <v>EST</v>
          </cell>
          <cell r="AC1715" t="str">
            <v>ROU</v>
          </cell>
          <cell r="AD1715" t="str">
            <v>HUSQVARNA</v>
          </cell>
          <cell r="AE1715" t="str">
            <v>300/2T</v>
          </cell>
          <cell r="AI1715" t="str">
            <v>DA</v>
          </cell>
          <cell r="AK1715" t="str">
            <v>DA</v>
          </cell>
          <cell r="AL1715" t="str">
            <v>BIII</v>
          </cell>
          <cell r="AM1715" t="str">
            <v>NEGATIV</v>
          </cell>
          <cell r="IC1715">
            <v>22</v>
          </cell>
        </row>
        <row r="1716">
          <cell r="A1716">
            <v>719</v>
          </cell>
          <cell r="C1716" t="str">
            <v>IUGA</v>
          </cell>
          <cell r="D1716" t="str">
            <v>COSMIN  COSTEL</v>
          </cell>
          <cell r="E1716" t="str">
            <v>MASTER BIKE CLUJ</v>
          </cell>
          <cell r="F1716" t="str">
            <v>FRM</v>
          </cell>
          <cell r="G1716" t="str">
            <v>C</v>
          </cell>
          <cell r="H1716" t="str">
            <v>HOBBY</v>
          </cell>
          <cell r="I1716" t="str">
            <v>TT</v>
          </cell>
          <cell r="R1716">
            <v>30</v>
          </cell>
          <cell r="S1716">
            <v>34076</v>
          </cell>
          <cell r="T1716" t="str">
            <v>M</v>
          </cell>
          <cell r="W1716">
            <v>1930417330797</v>
          </cell>
          <cell r="X1716">
            <v>755592650</v>
          </cell>
          <cell r="Z1716">
            <v>745855228</v>
          </cell>
          <cell r="AA1716" t="str">
            <v>SUCEAVA</v>
          </cell>
          <cell r="AB1716" t="str">
            <v>EST</v>
          </cell>
          <cell r="AC1716" t="str">
            <v>ROU</v>
          </cell>
          <cell r="AD1716" t="str">
            <v>HUSQVARNA</v>
          </cell>
          <cell r="AE1716" t="str">
            <v>300/2T</v>
          </cell>
        </row>
        <row r="1717">
          <cell r="A1717">
            <v>720</v>
          </cell>
          <cell r="C1717" t="str">
            <v>IUGA</v>
          </cell>
          <cell r="D1717" t="str">
            <v>DAVID IOAN</v>
          </cell>
          <cell r="E1717" t="str">
            <v>BLACK RYDERS SIBIU</v>
          </cell>
          <cell r="F1717" t="str">
            <v>FRM</v>
          </cell>
          <cell r="G1717" t="str">
            <v>C</v>
          </cell>
          <cell r="H1717" t="str">
            <v>HOBBY</v>
          </cell>
          <cell r="I1717" t="str">
            <v>TT</v>
          </cell>
          <cell r="Q1717" t="str">
            <v>ok</v>
          </cell>
          <cell r="R1717">
            <v>19</v>
          </cell>
          <cell r="S1717">
            <v>38303</v>
          </cell>
          <cell r="T1717" t="str">
            <v>M</v>
          </cell>
          <cell r="U1717" t="str">
            <v>FP</v>
          </cell>
          <cell r="W1717">
            <v>5041112324791</v>
          </cell>
          <cell r="X1717">
            <v>770941518</v>
          </cell>
          <cell r="Z1717">
            <v>744254912</v>
          </cell>
          <cell r="AA1717" t="str">
            <v>SIBIU</v>
          </cell>
          <cell r="AB1717" t="str">
            <v>VEST</v>
          </cell>
          <cell r="AC1717" t="str">
            <v>ROU</v>
          </cell>
          <cell r="AD1717" t="str">
            <v>KTM</v>
          </cell>
          <cell r="AE1717" t="str">
            <v>250/2T</v>
          </cell>
          <cell r="AI1717" t="str">
            <v>DA</v>
          </cell>
          <cell r="AK1717" t="str">
            <v>NU</v>
          </cell>
          <cell r="IC1717">
            <v>22</v>
          </cell>
        </row>
        <row r="1718">
          <cell r="A1718">
            <v>2456</v>
          </cell>
          <cell r="C1718" t="str">
            <v>IVAN</v>
          </cell>
          <cell r="D1718" t="str">
            <v>ALEXANDRU BOGDAN</v>
          </cell>
          <cell r="E1718" t="str">
            <v>CSM FLACARA MORENI</v>
          </cell>
          <cell r="F1718" t="str">
            <v>FRM</v>
          </cell>
          <cell r="G1718" t="str">
            <v>C</v>
          </cell>
          <cell r="H1718" t="str">
            <v>HOBBY</v>
          </cell>
          <cell r="I1718" t="str">
            <v>TT</v>
          </cell>
          <cell r="R1718">
            <v>40</v>
          </cell>
          <cell r="S1718">
            <v>30439</v>
          </cell>
          <cell r="T1718" t="str">
            <v>M</v>
          </cell>
          <cell r="W1718">
            <v>1830503420023</v>
          </cell>
          <cell r="AB1718" t="e">
            <v>#N/A</v>
          </cell>
        </row>
        <row r="1719">
          <cell r="A1719">
            <v>721</v>
          </cell>
          <cell r="B1719">
            <v>499</v>
          </cell>
          <cell r="C1719" t="str">
            <v>IVAN</v>
          </cell>
          <cell r="D1719" t="str">
            <v>CALIN SEBASTIAN</v>
          </cell>
          <cell r="E1719" t="str">
            <v>LION RACING TEAM SEBIS</v>
          </cell>
          <cell r="F1719" t="str">
            <v>FRM</v>
          </cell>
          <cell r="G1719" t="str">
            <v>B</v>
          </cell>
          <cell r="H1719" t="str">
            <v>EXPERT</v>
          </cell>
          <cell r="I1719" t="str">
            <v>TT</v>
          </cell>
          <cell r="R1719">
            <v>43</v>
          </cell>
          <cell r="S1719">
            <v>29461</v>
          </cell>
          <cell r="T1719" t="str">
            <v>M</v>
          </cell>
          <cell r="W1719">
            <v>1800828023971</v>
          </cell>
          <cell r="X1719">
            <v>757860586</v>
          </cell>
          <cell r="Z1719">
            <v>33620613092</v>
          </cell>
          <cell r="AA1719" t="str">
            <v>ARAD</v>
          </cell>
          <cell r="AB1719" t="str">
            <v>VEST</v>
          </cell>
          <cell r="AC1719" t="str">
            <v>ROU</v>
          </cell>
          <cell r="AD1719" t="str">
            <v>SHERCO</v>
          </cell>
          <cell r="AE1719" t="str">
            <v>300/2T</v>
          </cell>
        </row>
        <row r="1720">
          <cell r="A1720">
            <v>3702</v>
          </cell>
          <cell r="C1720" t="str">
            <v>IVAN</v>
          </cell>
          <cell r="D1720" t="str">
            <v>CATALIN  IONUT</v>
          </cell>
          <cell r="E1720" t="str">
            <v>QUAD CLUB TIMISOARA</v>
          </cell>
          <cell r="F1720" t="str">
            <v>FRM</v>
          </cell>
          <cell r="G1720" t="str">
            <v>C</v>
          </cell>
          <cell r="H1720" t="str">
            <v>ATV</v>
          </cell>
          <cell r="I1720" t="str">
            <v>TT</v>
          </cell>
          <cell r="R1720">
            <v>40</v>
          </cell>
          <cell r="S1720">
            <v>30561</v>
          </cell>
          <cell r="T1720" t="str">
            <v>M</v>
          </cell>
          <cell r="W1720">
            <v>1830902270030</v>
          </cell>
          <cell r="X1720">
            <v>743288599</v>
          </cell>
          <cell r="AA1720" t="str">
            <v>CARAS - SEVERIN</v>
          </cell>
          <cell r="AB1720" t="str">
            <v>VEST</v>
          </cell>
          <cell r="AC1720" t="str">
            <v>ROU</v>
          </cell>
          <cell r="DC1720">
            <v>342</v>
          </cell>
          <cell r="DD1720">
            <v>125</v>
          </cell>
          <cell r="DE1720">
            <v>125</v>
          </cell>
          <cell r="GZ1720">
            <v>1</v>
          </cell>
          <cell r="HT1720">
            <v>1</v>
          </cell>
          <cell r="HZ1720">
            <v>1</v>
          </cell>
          <cell r="IC1720" t="str">
            <v>DA</v>
          </cell>
        </row>
        <row r="1721">
          <cell r="A1721">
            <v>3181</v>
          </cell>
          <cell r="C1721" t="str">
            <v>IVAN</v>
          </cell>
          <cell r="D1721" t="str">
            <v>FABIAN EMANUEL</v>
          </cell>
          <cell r="E1721" t="str">
            <v>BLACK RYDERS SIBIU</v>
          </cell>
          <cell r="F1721" t="str">
            <v>FRM</v>
          </cell>
          <cell r="G1721" t="str">
            <v>B</v>
          </cell>
          <cell r="H1721" t="str">
            <v>EXPERT</v>
          </cell>
          <cell r="I1721" t="str">
            <v>TT</v>
          </cell>
          <cell r="R1721">
            <v>31</v>
          </cell>
          <cell r="S1721">
            <v>33921</v>
          </cell>
          <cell r="T1721" t="str">
            <v>M</v>
          </cell>
          <cell r="W1721">
            <v>1921113081661</v>
          </cell>
          <cell r="AA1721" t="str">
            <v>SIBIU</v>
          </cell>
          <cell r="AB1721" t="str">
            <v>VEST</v>
          </cell>
          <cell r="AC1721" t="str">
            <v>ROU</v>
          </cell>
          <cell r="AD1721" t="str">
            <v>KTM</v>
          </cell>
          <cell r="AE1721" t="str">
            <v>2T</v>
          </cell>
          <cell r="BI1721">
            <v>150</v>
          </cell>
          <cell r="BJ1721">
            <v>125</v>
          </cell>
          <cell r="BK1721">
            <v>125</v>
          </cell>
          <cell r="DI1721">
            <v>150</v>
          </cell>
          <cell r="DJ1721">
            <v>125</v>
          </cell>
          <cell r="DK1721">
            <v>125</v>
          </cell>
          <cell r="GW1721">
            <v>1</v>
          </cell>
          <cell r="HT1721">
            <v>1</v>
          </cell>
          <cell r="HZ1721">
            <v>1</v>
          </cell>
          <cell r="IC1721" t="str">
            <v>DA</v>
          </cell>
        </row>
        <row r="1722">
          <cell r="A1722">
            <v>3412</v>
          </cell>
          <cell r="C1722" t="str">
            <v>IVAN</v>
          </cell>
          <cell r="D1722" t="str">
            <v>MARIUS DANIEL</v>
          </cell>
          <cell r="E1722" t="str">
            <v>HE MARAMURES</v>
          </cell>
          <cell r="F1722" t="str">
            <v>FRM</v>
          </cell>
          <cell r="G1722" t="str">
            <v>B</v>
          </cell>
          <cell r="H1722" t="str">
            <v>EXPERT</v>
          </cell>
          <cell r="I1722" t="str">
            <v>TT</v>
          </cell>
          <cell r="R1722">
            <v>30</v>
          </cell>
          <cell r="S1722">
            <v>34245</v>
          </cell>
          <cell r="T1722" t="str">
            <v>M</v>
          </cell>
          <cell r="W1722">
            <v>1931003245027</v>
          </cell>
          <cell r="X1722">
            <v>771516103</v>
          </cell>
          <cell r="AA1722" t="str">
            <v>MARAMURES</v>
          </cell>
          <cell r="AB1722" t="str">
            <v>VEST</v>
          </cell>
          <cell r="AC1722" t="str">
            <v>ROU</v>
          </cell>
          <cell r="AD1722" t="str">
            <v>KTM</v>
          </cell>
          <cell r="AE1722" t="str">
            <v>350/4T</v>
          </cell>
          <cell r="BO1722">
            <v>113</v>
          </cell>
          <cell r="BP1722">
            <v>125</v>
          </cell>
          <cell r="BQ1722">
            <v>125</v>
          </cell>
          <cell r="GW1722">
            <v>1</v>
          </cell>
          <cell r="HT1722">
            <v>1</v>
          </cell>
          <cell r="HZ1722">
            <v>1</v>
          </cell>
          <cell r="IC1722" t="str">
            <v>DA</v>
          </cell>
        </row>
        <row r="1723">
          <cell r="A1723">
            <v>722</v>
          </cell>
          <cell r="B1723">
            <v>133</v>
          </cell>
          <cell r="C1723" t="str">
            <v xml:space="preserve">IVAN </v>
          </cell>
          <cell r="D1723" t="str">
            <v>CASIAN IONUT</v>
          </cell>
          <cell r="E1723" t="str">
            <v>QUAD CLUB TIMISOARA</v>
          </cell>
          <cell r="F1723" t="str">
            <v>FRM</v>
          </cell>
          <cell r="G1723" t="str">
            <v>A</v>
          </cell>
          <cell r="H1723" t="str">
            <v>PRO</v>
          </cell>
          <cell r="I1723" t="str">
            <v>TT</v>
          </cell>
          <cell r="J1723" t="str">
            <v>A-Ec</v>
          </cell>
          <cell r="K1723" t="str">
            <v>TT</v>
          </cell>
          <cell r="L1723" t="str">
            <v>C-HE</v>
          </cell>
          <cell r="N1723">
            <v>45657</v>
          </cell>
          <cell r="O1723" t="str">
            <v>TREBUIE LA PRO EC</v>
          </cell>
          <cell r="Q1723" t="str">
            <v>ok</v>
          </cell>
          <cell r="R1723">
            <v>16</v>
          </cell>
          <cell r="S1723">
            <v>39276</v>
          </cell>
          <cell r="T1723" t="str">
            <v>M</v>
          </cell>
          <cell r="W1723">
            <v>5070713114541</v>
          </cell>
          <cell r="X1723">
            <v>753435980</v>
          </cell>
          <cell r="Z1723">
            <v>743288599</v>
          </cell>
          <cell r="AA1723" t="str">
            <v>CARAS - SEVERIN</v>
          </cell>
          <cell r="AB1723" t="str">
            <v>VEST</v>
          </cell>
          <cell r="AC1723" t="str">
            <v>ROU</v>
          </cell>
          <cell r="AD1723" t="str">
            <v>KTM</v>
          </cell>
          <cell r="AE1723" t="str">
            <v>250/4T</v>
          </cell>
          <cell r="AF1723">
            <v>45317</v>
          </cell>
          <cell r="AG1723">
            <v>45349</v>
          </cell>
          <cell r="AH1723" t="str">
            <v>OP</v>
          </cell>
          <cell r="AI1723" t="str">
            <v>DA</v>
          </cell>
          <cell r="AK1723" t="str">
            <v>DA</v>
          </cell>
          <cell r="AN1723">
            <v>450</v>
          </cell>
          <cell r="AQ1723">
            <v>300</v>
          </cell>
          <cell r="AT1723" t="str">
            <v>S</v>
          </cell>
          <cell r="BL1723">
            <v>133</v>
          </cell>
          <cell r="BM1723" t="str">
            <v>L</v>
          </cell>
          <cell r="BN1723">
            <v>0</v>
          </cell>
          <cell r="CB1723">
            <v>104</v>
          </cell>
          <cell r="CC1723" t="str">
            <v>L</v>
          </cell>
          <cell r="CD1723">
            <v>0</v>
          </cell>
          <cell r="CT1723">
            <v>133</v>
          </cell>
          <cell r="CU1723" t="str">
            <v>L</v>
          </cell>
          <cell r="CV1723">
            <v>0</v>
          </cell>
          <cell r="DC1723">
            <v>133</v>
          </cell>
          <cell r="DD1723" t="str">
            <v>L</v>
          </cell>
          <cell r="DE1723">
            <v>0</v>
          </cell>
          <cell r="DS1723">
            <v>133</v>
          </cell>
          <cell r="DT1723" t="str">
            <v>L</v>
          </cell>
          <cell r="DU1723">
            <v>0</v>
          </cell>
          <cell r="EK1723">
            <v>101</v>
          </cell>
          <cell r="EL1723" t="str">
            <v>L</v>
          </cell>
          <cell r="EM1723">
            <v>0</v>
          </cell>
          <cell r="FF1723">
            <v>106</v>
          </cell>
          <cell r="FG1723" t="str">
            <v>L</v>
          </cell>
          <cell r="FH1723">
            <v>0</v>
          </cell>
          <cell r="FO1723">
            <v>133</v>
          </cell>
          <cell r="FP1723" t="str">
            <v>L</v>
          </cell>
          <cell r="FQ1723">
            <v>0</v>
          </cell>
          <cell r="GZ1723">
            <v>1</v>
          </cell>
          <cell r="HT1723">
            <v>1</v>
          </cell>
          <cell r="HZ1723">
            <v>1</v>
          </cell>
          <cell r="IC1723" t="str">
            <v>DA</v>
          </cell>
        </row>
        <row r="1724">
          <cell r="A1724">
            <v>3822</v>
          </cell>
          <cell r="C1724" t="str">
            <v>IVANOV</v>
          </cell>
          <cell r="D1724" t="str">
            <v>BOZIDHAR</v>
          </cell>
          <cell r="E1724" t="str">
            <v>BULGARIA</v>
          </cell>
          <cell r="F1724" t="str">
            <v>BMF</v>
          </cell>
          <cell r="G1724" t="str">
            <v>A</v>
          </cell>
          <cell r="H1724" t="str">
            <v>SM 65</v>
          </cell>
          <cell r="I1724" t="str">
            <v>SM</v>
          </cell>
          <cell r="M1724" t="str">
            <v>SP</v>
          </cell>
          <cell r="N1724" t="str">
            <v>SP</v>
          </cell>
          <cell r="Q1724" t="str">
            <v>SP</v>
          </cell>
          <cell r="R1724">
            <v>13</v>
          </cell>
          <cell r="S1724">
            <v>40382</v>
          </cell>
          <cell r="T1724" t="str">
            <v>M</v>
          </cell>
          <cell r="AA1724" t="str">
            <v>BULGARIA</v>
          </cell>
          <cell r="AB1724" t="str">
            <v>BGR</v>
          </cell>
          <cell r="AC1724" t="str">
            <v>BUL</v>
          </cell>
          <cell r="AD1724" t="str">
            <v>KAWASAKI</v>
          </cell>
          <cell r="AE1724" t="str">
            <v>65/2T</v>
          </cell>
          <cell r="EE1724">
            <v>101</v>
          </cell>
          <cell r="EF1724" t="str">
            <v>SP</v>
          </cell>
          <cell r="EG1724" t="str">
            <v>SP</v>
          </cell>
          <cell r="IC1724" t="str">
            <v>SP</v>
          </cell>
        </row>
        <row r="1725">
          <cell r="A1725">
            <v>723</v>
          </cell>
          <cell r="B1725">
            <v>15</v>
          </cell>
          <cell r="C1725" t="str">
            <v>IVANOV</v>
          </cell>
          <cell r="D1725" t="str">
            <v>JIVKO</v>
          </cell>
          <cell r="E1725" t="str">
            <v>BULGARIA</v>
          </cell>
          <cell r="F1725" t="str">
            <v>BMF</v>
          </cell>
          <cell r="G1725" t="str">
            <v>A</v>
          </cell>
          <cell r="H1725" t="str">
            <v>S3</v>
          </cell>
          <cell r="I1725" t="str">
            <v>SM</v>
          </cell>
          <cell r="M1725" t="str">
            <v>SP</v>
          </cell>
          <cell r="N1725" t="str">
            <v>SP</v>
          </cell>
          <cell r="Q1725" t="str">
            <v>SP</v>
          </cell>
          <cell r="R1725">
            <v>17</v>
          </cell>
          <cell r="S1725">
            <v>39024</v>
          </cell>
          <cell r="T1725" t="str">
            <v>M</v>
          </cell>
          <cell r="AA1725" t="str">
            <v>BULGARIA</v>
          </cell>
          <cell r="AB1725" t="str">
            <v>BGR</v>
          </cell>
          <cell r="AC1725" t="str">
            <v>BUL</v>
          </cell>
          <cell r="EE1725">
            <v>15</v>
          </cell>
          <cell r="EF1725" t="str">
            <v>SP</v>
          </cell>
          <cell r="EG1725" t="str">
            <v>SP</v>
          </cell>
          <cell r="IC1725" t="str">
            <v>SP</v>
          </cell>
        </row>
        <row r="1726">
          <cell r="A1726">
            <v>3200</v>
          </cell>
          <cell r="C1726" t="str">
            <v>IVANOV</v>
          </cell>
          <cell r="D1726" t="str">
            <v>KONSTANTIN</v>
          </cell>
          <cell r="E1726" t="str">
            <v>BULGARIA</v>
          </cell>
          <cell r="F1726" t="str">
            <v>BMF</v>
          </cell>
          <cell r="G1726" t="str">
            <v>B</v>
          </cell>
          <cell r="H1726" t="str">
            <v>EXPERT</v>
          </cell>
          <cell r="I1726" t="str">
            <v>TT</v>
          </cell>
          <cell r="M1726" t="str">
            <v>SP</v>
          </cell>
          <cell r="N1726" t="str">
            <v>SP</v>
          </cell>
          <cell r="R1726">
            <v>30</v>
          </cell>
          <cell r="S1726">
            <v>34246</v>
          </cell>
          <cell r="T1726" t="str">
            <v>M</v>
          </cell>
          <cell r="W1726">
            <v>652211417</v>
          </cell>
          <cell r="X1726">
            <v>359884880359</v>
          </cell>
          <cell r="AA1726" t="str">
            <v>BULGARIA</v>
          </cell>
          <cell r="AB1726" t="str">
            <v>BGR</v>
          </cell>
          <cell r="AC1726" t="str">
            <v>BUL</v>
          </cell>
          <cell r="AD1726" t="str">
            <v>KTM</v>
          </cell>
          <cell r="BI1726">
            <v>127</v>
          </cell>
          <cell r="BJ1726" t="str">
            <v>SP</v>
          </cell>
          <cell r="BK1726" t="str">
            <v>SP</v>
          </cell>
          <cell r="GX1726">
            <v>1</v>
          </cell>
          <cell r="IB1726">
            <v>1</v>
          </cell>
          <cell r="IC1726">
            <v>1</v>
          </cell>
        </row>
        <row r="1727">
          <cell r="A1727">
            <v>724</v>
          </cell>
          <cell r="C1727" t="str">
            <v>IVANOV</v>
          </cell>
          <cell r="D1727" t="str">
            <v>LUBOMIR</v>
          </cell>
          <cell r="E1727" t="str">
            <v>BULGARIA</v>
          </cell>
          <cell r="F1727" t="str">
            <v>BMF</v>
          </cell>
          <cell r="G1727" t="str">
            <v>A</v>
          </cell>
          <cell r="H1727" t="str">
            <v>PRO</v>
          </cell>
          <cell r="I1727" t="str">
            <v>TT</v>
          </cell>
          <cell r="M1727" t="str">
            <v>SP</v>
          </cell>
          <cell r="N1727" t="str">
            <v>SP</v>
          </cell>
          <cell r="R1727">
            <v>23</v>
          </cell>
          <cell r="S1727">
            <v>36742</v>
          </cell>
          <cell r="T1727" t="str">
            <v>M</v>
          </cell>
          <cell r="W1727">
            <v>48046964</v>
          </cell>
          <cell r="X1727">
            <v>886295489</v>
          </cell>
          <cell r="AA1727" t="str">
            <v>BULGARIA</v>
          </cell>
          <cell r="AB1727" t="str">
            <v>BGR</v>
          </cell>
          <cell r="AC1727" t="str">
            <v>BUL</v>
          </cell>
          <cell r="AD1727" t="str">
            <v>KTM</v>
          </cell>
          <cell r="AE1727" t="str">
            <v>300/2T</v>
          </cell>
          <cell r="BI1727">
            <v>8</v>
          </cell>
          <cell r="BJ1727" t="str">
            <v>SP</v>
          </cell>
          <cell r="BK1727" t="str">
            <v>SP</v>
          </cell>
          <cell r="GX1727">
            <v>1</v>
          </cell>
          <cell r="IB1727">
            <v>1</v>
          </cell>
          <cell r="IC1727">
            <v>1</v>
          </cell>
        </row>
        <row r="1728">
          <cell r="A1728">
            <v>725</v>
          </cell>
          <cell r="B1728">
            <v>97</v>
          </cell>
          <cell r="C1728" t="str">
            <v>IVANOV</v>
          </cell>
          <cell r="D1728" t="str">
            <v>MAYKAL GRISHA</v>
          </cell>
          <cell r="E1728" t="str">
            <v>BULGARIA</v>
          </cell>
          <cell r="F1728" t="str">
            <v>BMF</v>
          </cell>
          <cell r="G1728" t="str">
            <v>A</v>
          </cell>
          <cell r="H1728" t="str">
            <v>MX.1</v>
          </cell>
          <cell r="I1728" t="str">
            <v>MX</v>
          </cell>
          <cell r="M1728" t="str">
            <v>SP</v>
          </cell>
          <cell r="N1728" t="str">
            <v>SP</v>
          </cell>
          <cell r="Q1728" t="str">
            <v>SP</v>
          </cell>
          <cell r="R1728">
            <v>26</v>
          </cell>
          <cell r="S1728">
            <v>35725</v>
          </cell>
          <cell r="T1728" t="str">
            <v>M</v>
          </cell>
          <cell r="AA1728" t="str">
            <v>BULGARIA</v>
          </cell>
          <cell r="AB1728" t="str">
            <v>BGR</v>
          </cell>
          <cell r="AC1728" t="str">
            <v>BUL</v>
          </cell>
          <cell r="AD1728" t="str">
            <v>HUSQVARNA</v>
          </cell>
          <cell r="AE1728" t="str">
            <v>450/4T</v>
          </cell>
          <cell r="IC1728" t="str">
            <v>SP</v>
          </cell>
        </row>
        <row r="1729">
          <cell r="A1729">
            <v>3787</v>
          </cell>
          <cell r="C1729" t="str">
            <v>IVANOV</v>
          </cell>
          <cell r="D1729" t="str">
            <v>SERGEI</v>
          </cell>
          <cell r="E1729" t="str">
            <v>DITRIDERS DITRĂU</v>
          </cell>
          <cell r="F1729" t="str">
            <v>FRM</v>
          </cell>
          <cell r="G1729" t="str">
            <v>C</v>
          </cell>
          <cell r="H1729" t="str">
            <v>HOBBY</v>
          </cell>
          <cell r="I1729" t="str">
            <v>TT</v>
          </cell>
          <cell r="R1729">
            <v>44</v>
          </cell>
          <cell r="S1729">
            <v>29046</v>
          </cell>
          <cell r="T1729" t="str">
            <v>M</v>
          </cell>
          <cell r="W1729" t="str">
            <v>99-24-330984</v>
          </cell>
          <cell r="X1729">
            <v>79262950301</v>
          </cell>
          <cell r="AA1729" t="str">
            <v>KAZAKSAN</v>
          </cell>
          <cell r="AB1729" t="e">
            <v>#N/A</v>
          </cell>
          <cell r="AC1729" t="str">
            <v>KAZ</v>
          </cell>
          <cell r="AD1729" t="str">
            <v>HUSQVARNA</v>
          </cell>
          <cell r="DI1729">
            <v>341</v>
          </cell>
          <cell r="DJ1729">
            <v>30</v>
          </cell>
          <cell r="DK1729">
            <v>25</v>
          </cell>
          <cell r="DL1729" t="str">
            <v>5R</v>
          </cell>
          <cell r="GW1729">
            <v>1</v>
          </cell>
          <cell r="HT1729">
            <v>1</v>
          </cell>
          <cell r="HZ1729">
            <v>1</v>
          </cell>
          <cell r="IC1729" t="str">
            <v>DA</v>
          </cell>
        </row>
        <row r="1730">
          <cell r="A1730">
            <v>2702</v>
          </cell>
          <cell r="B1730">
            <v>7</v>
          </cell>
          <cell r="C1730" t="str">
            <v>IVANOV</v>
          </cell>
          <cell r="D1730" t="str">
            <v>SLAVOMIR</v>
          </cell>
          <cell r="E1730" t="str">
            <v>BULGARIA</v>
          </cell>
          <cell r="F1730" t="str">
            <v>BMF</v>
          </cell>
          <cell r="G1730" t="str">
            <v>A</v>
          </cell>
          <cell r="H1730" t="str">
            <v>S OPEN</v>
          </cell>
          <cell r="I1730" t="str">
            <v>SM</v>
          </cell>
          <cell r="M1730" t="str">
            <v>SP</v>
          </cell>
          <cell r="N1730" t="str">
            <v>SP</v>
          </cell>
          <cell r="R1730">
            <v>23</v>
          </cell>
          <cell r="S1730">
            <v>36910</v>
          </cell>
          <cell r="T1730" t="str">
            <v>M</v>
          </cell>
          <cell r="AA1730" t="str">
            <v>BULGARIA</v>
          </cell>
          <cell r="AB1730" t="str">
            <v>BGR</v>
          </cell>
          <cell r="AC1730" t="str">
            <v>BUL</v>
          </cell>
          <cell r="EE1730">
            <v>7</v>
          </cell>
          <cell r="EF1730" t="str">
            <v>SP</v>
          </cell>
          <cell r="EG1730" t="str">
            <v>SP</v>
          </cell>
          <cell r="IC1730" t="str">
            <v>SP</v>
          </cell>
        </row>
        <row r="1731">
          <cell r="A1731">
            <v>1656</v>
          </cell>
          <cell r="B1731">
            <v>69</v>
          </cell>
          <cell r="C1731" t="str">
            <v>IVANOV</v>
          </cell>
          <cell r="D1731" t="str">
            <v>VESELIN</v>
          </cell>
          <cell r="E1731" t="str">
            <v>BULGARIA</v>
          </cell>
          <cell r="F1731" t="str">
            <v>BMF</v>
          </cell>
          <cell r="G1731" t="str">
            <v>A</v>
          </cell>
          <cell r="H1731" t="str">
            <v>S OPEN</v>
          </cell>
          <cell r="I1731" t="str">
            <v>SM</v>
          </cell>
          <cell r="M1731" t="str">
            <v>SP</v>
          </cell>
          <cell r="N1731" t="str">
            <v>SP</v>
          </cell>
          <cell r="R1731">
            <v>24</v>
          </cell>
          <cell r="S1731">
            <v>36392</v>
          </cell>
          <cell r="T1731" t="str">
            <v>M</v>
          </cell>
          <cell r="AA1731" t="str">
            <v>BULGARIA</v>
          </cell>
          <cell r="AB1731" t="str">
            <v>BGR</v>
          </cell>
          <cell r="AC1731" t="str">
            <v>BUL</v>
          </cell>
          <cell r="EE1731">
            <v>69</v>
          </cell>
          <cell r="EF1731" t="str">
            <v>SP</v>
          </cell>
          <cell r="EG1731" t="str">
            <v>SP</v>
          </cell>
          <cell r="IC1731" t="str">
            <v>SP</v>
          </cell>
        </row>
        <row r="1732">
          <cell r="A1732">
            <v>3824</v>
          </cell>
          <cell r="C1732" t="str">
            <v>IVANOVA</v>
          </cell>
          <cell r="D1732" t="str">
            <v>POLINA</v>
          </cell>
          <cell r="E1732" t="str">
            <v>BULGARIA</v>
          </cell>
          <cell r="F1732" t="str">
            <v>BMF</v>
          </cell>
          <cell r="G1732" t="str">
            <v>A</v>
          </cell>
          <cell r="H1732" t="str">
            <v>SM 85</v>
          </cell>
          <cell r="I1732" t="str">
            <v>SM</v>
          </cell>
          <cell r="M1732" t="str">
            <v>SP</v>
          </cell>
          <cell r="N1732" t="str">
            <v>SP</v>
          </cell>
          <cell r="Q1732" t="str">
            <v>SP</v>
          </cell>
          <cell r="R1732">
            <v>13</v>
          </cell>
          <cell r="S1732">
            <v>40382</v>
          </cell>
          <cell r="T1732" t="str">
            <v>F</v>
          </cell>
          <cell r="AA1732" t="str">
            <v>BULGARIA</v>
          </cell>
          <cell r="AB1732" t="str">
            <v>BGR</v>
          </cell>
          <cell r="AC1732" t="str">
            <v>BUL</v>
          </cell>
          <cell r="EE1732">
            <v>15</v>
          </cell>
          <cell r="EF1732" t="str">
            <v>SP</v>
          </cell>
          <cell r="EG1732" t="str">
            <v>SP</v>
          </cell>
          <cell r="IC1732" t="str">
            <v>SP</v>
          </cell>
        </row>
        <row r="1733">
          <cell r="A1733">
            <v>726</v>
          </cell>
          <cell r="C1733" t="str">
            <v>IVAȘC</v>
          </cell>
          <cell r="D1733" t="str">
            <v xml:space="preserve">FLORIN  </v>
          </cell>
          <cell r="E1733" t="str">
            <v>VECTRA ZARNESTI</v>
          </cell>
          <cell r="F1733" t="str">
            <v>FRM</v>
          </cell>
          <cell r="G1733" t="str">
            <v>B</v>
          </cell>
          <cell r="H1733" t="str">
            <v>EXPERT</v>
          </cell>
          <cell r="I1733" t="str">
            <v>TT</v>
          </cell>
          <cell r="R1733">
            <v>37</v>
          </cell>
          <cell r="S1733">
            <v>31832</v>
          </cell>
          <cell r="T1733" t="str">
            <v>M</v>
          </cell>
          <cell r="W1733">
            <v>1870224080075</v>
          </cell>
          <cell r="X1733">
            <v>743044091</v>
          </cell>
          <cell r="Y1733" t="str">
            <v>florin_ivasc@yahoo.com</v>
          </cell>
          <cell r="Z1733">
            <v>735738743</v>
          </cell>
          <cell r="AA1733" t="str">
            <v>BRASOV</v>
          </cell>
          <cell r="AB1733" t="str">
            <v>EST</v>
          </cell>
          <cell r="AC1733" t="str">
            <v>ROU</v>
          </cell>
          <cell r="AD1733" t="str">
            <v>KTM</v>
          </cell>
          <cell r="AE1733" t="str">
            <v>300/TPI</v>
          </cell>
        </row>
        <row r="1734">
          <cell r="A1734">
            <v>727</v>
          </cell>
          <cell r="C1734" t="str">
            <v>IVASCU</v>
          </cell>
          <cell r="D1734" t="str">
            <v>GIGI</v>
          </cell>
          <cell r="E1734" t="str">
            <v>MASTER BIKE CLUJ</v>
          </cell>
          <cell r="F1734" t="str">
            <v>FRM</v>
          </cell>
          <cell r="G1734" t="str">
            <v>B</v>
          </cell>
          <cell r="H1734" t="str">
            <v>VET</v>
          </cell>
          <cell r="I1734" t="str">
            <v>TT</v>
          </cell>
          <cell r="R1734">
            <v>54</v>
          </cell>
          <cell r="S1734">
            <v>25459</v>
          </cell>
          <cell r="T1734" t="str">
            <v>M</v>
          </cell>
          <cell r="W1734">
            <v>1690913170411</v>
          </cell>
          <cell r="X1734">
            <v>758100222</v>
          </cell>
          <cell r="AA1734" t="str">
            <v>GALATI</v>
          </cell>
          <cell r="AB1734" t="str">
            <v>EST</v>
          </cell>
          <cell r="AC1734" t="str">
            <v>ROU</v>
          </cell>
          <cell r="AD1734" t="str">
            <v>KTM</v>
          </cell>
          <cell r="AE1734" t="str">
            <v>300/2T</v>
          </cell>
        </row>
        <row r="1735">
          <cell r="A1735">
            <v>728</v>
          </cell>
          <cell r="C1735" t="str">
            <v>IVASCU</v>
          </cell>
          <cell r="D1735" t="str">
            <v>SEBASTIAN</v>
          </cell>
          <cell r="E1735" t="str">
            <v>MASTER BIKE CLUJ</v>
          </cell>
          <cell r="F1735" t="str">
            <v>FRM</v>
          </cell>
          <cell r="G1735" t="str">
            <v>C</v>
          </cell>
          <cell r="H1735" t="str">
            <v>HOBBY</v>
          </cell>
          <cell r="I1735" t="str">
            <v>TT</v>
          </cell>
          <cell r="R1735">
            <v>29</v>
          </cell>
          <cell r="S1735">
            <v>34738</v>
          </cell>
          <cell r="T1735" t="str">
            <v>M</v>
          </cell>
          <cell r="W1735">
            <v>1950208170013</v>
          </cell>
          <cell r="X1735">
            <v>758100220</v>
          </cell>
          <cell r="Y1735" t="str">
            <v>ivascu.sebastian10@gmail.com</v>
          </cell>
          <cell r="Z1735">
            <v>758100221</v>
          </cell>
          <cell r="AA1735" t="str">
            <v>GALATI</v>
          </cell>
          <cell r="AB1735" t="str">
            <v>EST</v>
          </cell>
          <cell r="AC1735" t="str">
            <v>ROU</v>
          </cell>
          <cell r="AD1735" t="str">
            <v>KTM</v>
          </cell>
          <cell r="AE1735" t="str">
            <v>300/2T</v>
          </cell>
        </row>
        <row r="1736">
          <cell r="A1736">
            <v>729</v>
          </cell>
          <cell r="B1736">
            <v>529</v>
          </cell>
          <cell r="C1736" t="str">
            <v>JABLANOVIC</v>
          </cell>
          <cell r="D1736" t="str">
            <v>VUKASIN</v>
          </cell>
          <cell r="E1736" t="str">
            <v>SERBIA</v>
          </cell>
          <cell r="F1736" t="str">
            <v>AMSS</v>
          </cell>
          <cell r="G1736" t="str">
            <v>A</v>
          </cell>
          <cell r="H1736" t="str">
            <v>MX.2</v>
          </cell>
          <cell r="I1736" t="str">
            <v>MX</v>
          </cell>
          <cell r="M1736" t="str">
            <v>SP</v>
          </cell>
          <cell r="N1736" t="str">
            <v>SP</v>
          </cell>
          <cell r="R1736">
            <v>25</v>
          </cell>
          <cell r="S1736">
            <v>36128</v>
          </cell>
          <cell r="T1736" t="str">
            <v>M</v>
          </cell>
          <cell r="AA1736" t="str">
            <v>SERBIA</v>
          </cell>
          <cell r="AB1736" t="str">
            <v>SRB</v>
          </cell>
          <cell r="AC1736" t="str">
            <v>SER</v>
          </cell>
        </row>
        <row r="1737">
          <cell r="A1737">
            <v>3958</v>
          </cell>
          <cell r="C1737" t="str">
            <v>JACOB</v>
          </cell>
          <cell r="D1737" t="str">
            <v>LOHSE</v>
          </cell>
          <cell r="E1737" t="str">
            <v>DANEMARCA</v>
          </cell>
          <cell r="F1737" t="str">
            <v>DMU</v>
          </cell>
          <cell r="G1737" t="str">
            <v>C</v>
          </cell>
          <cell r="H1737" t="str">
            <v>HOBBY</v>
          </cell>
          <cell r="I1737" t="str">
            <v>TT</v>
          </cell>
          <cell r="M1737" t="str">
            <v>SP</v>
          </cell>
          <cell r="N1737" t="str">
            <v>SP</v>
          </cell>
          <cell r="R1737">
            <v>35</v>
          </cell>
          <cell r="S1737">
            <v>32435</v>
          </cell>
          <cell r="T1737" t="str">
            <v>M</v>
          </cell>
          <cell r="W1737">
            <v>211044676</v>
          </cell>
          <cell r="X1737">
            <v>4528997400</v>
          </cell>
          <cell r="AB1737" t="e">
            <v>#N/A</v>
          </cell>
          <cell r="AC1737" t="str">
            <v>DNK</v>
          </cell>
          <cell r="AD1737" t="str">
            <v>KTM</v>
          </cell>
          <cell r="FL1737">
            <v>369</v>
          </cell>
          <cell r="FM1737" t="str">
            <v>SP</v>
          </cell>
          <cell r="FN1737" t="str">
            <v>SP</v>
          </cell>
        </row>
        <row r="1738">
          <cell r="A1738">
            <v>2544</v>
          </cell>
          <cell r="C1738" t="str">
            <v>JACOTA</v>
          </cell>
          <cell r="D1738" t="str">
            <v>DANIEL RADU</v>
          </cell>
          <cell r="E1738" t="str">
            <v>MASTER BIKE CLUJ</v>
          </cell>
          <cell r="F1738" t="str">
            <v>FRM</v>
          </cell>
          <cell r="G1738" t="str">
            <v>C</v>
          </cell>
          <cell r="H1738" t="str">
            <v>HOBBY</v>
          </cell>
          <cell r="I1738" t="str">
            <v>TT</v>
          </cell>
          <cell r="R1738">
            <v>31</v>
          </cell>
          <cell r="S1738">
            <v>34029</v>
          </cell>
          <cell r="T1738" t="str">
            <v>M</v>
          </cell>
          <cell r="W1738">
            <v>1930301330521</v>
          </cell>
          <cell r="X1738">
            <v>742811023</v>
          </cell>
          <cell r="AB1738" t="e">
            <v>#N/A</v>
          </cell>
          <cell r="AC1738" t="str">
            <v>ROU</v>
          </cell>
        </row>
        <row r="1739">
          <cell r="A1739">
            <v>2731</v>
          </cell>
          <cell r="C1739" t="str">
            <v>JAEGER</v>
          </cell>
          <cell r="D1739" t="str">
            <v>HANNES GOTZ</v>
          </cell>
          <cell r="E1739" t="str">
            <v>MRM BUCURESTI</v>
          </cell>
          <cell r="F1739" t="str">
            <v>FRM</v>
          </cell>
          <cell r="G1739" t="str">
            <v>C</v>
          </cell>
          <cell r="H1739" t="str">
            <v>HOBBY</v>
          </cell>
          <cell r="I1739" t="str">
            <v>TT</v>
          </cell>
          <cell r="R1739">
            <v>58</v>
          </cell>
          <cell r="S1739">
            <v>23930</v>
          </cell>
          <cell r="T1739" t="str">
            <v>M</v>
          </cell>
          <cell r="W1739" t="str">
            <v>L3PWFVNN3</v>
          </cell>
          <cell r="X1739">
            <v>1785233769</v>
          </cell>
          <cell r="AA1739" t="str">
            <v>GERMANIA</v>
          </cell>
          <cell r="AB1739" t="str">
            <v>DEU</v>
          </cell>
          <cell r="AC1739" t="str">
            <v>GER</v>
          </cell>
          <cell r="AD1739" t="str">
            <v>KTM</v>
          </cell>
          <cell r="AE1739" t="str">
            <v>250/2T</v>
          </cell>
        </row>
        <row r="1740">
          <cell r="A1740">
            <v>730</v>
          </cell>
          <cell r="C1740" t="str">
            <v>JAGER</v>
          </cell>
          <cell r="D1740" t="str">
            <v xml:space="preserve">NORBERT   </v>
          </cell>
          <cell r="E1740" t="str">
            <v>UNGARIA</v>
          </cell>
          <cell r="F1740" t="str">
            <v>MAMS</v>
          </cell>
          <cell r="G1740" t="str">
            <v>B</v>
          </cell>
          <cell r="H1740" t="str">
            <v>EXPERT</v>
          </cell>
          <cell r="I1740" t="str">
            <v>TT</v>
          </cell>
          <cell r="M1740" t="str">
            <v>SP</v>
          </cell>
          <cell r="N1740" t="str">
            <v>SP</v>
          </cell>
          <cell r="R1740">
            <v>43</v>
          </cell>
          <cell r="S1740">
            <v>29662</v>
          </cell>
          <cell r="T1740" t="str">
            <v>M</v>
          </cell>
          <cell r="W1740" t="str">
            <v>424315BE</v>
          </cell>
          <cell r="X1740">
            <v>36309992400</v>
          </cell>
          <cell r="AA1740" t="str">
            <v>UNGARIA</v>
          </cell>
          <cell r="AB1740" t="str">
            <v>HUN</v>
          </cell>
          <cell r="AC1740" t="str">
            <v>HUN</v>
          </cell>
          <cell r="AD1740" t="str">
            <v>KTM</v>
          </cell>
          <cell r="AE1740" t="str">
            <v>300/2T</v>
          </cell>
          <cell r="BR1740">
            <v>257</v>
          </cell>
          <cell r="BS1740" t="str">
            <v>SP</v>
          </cell>
          <cell r="BT1740" t="str">
            <v>SP</v>
          </cell>
          <cell r="CH1740">
            <v>137</v>
          </cell>
          <cell r="CI1740" t="str">
            <v>SP</v>
          </cell>
          <cell r="CJ1740" t="str">
            <v>SP</v>
          </cell>
          <cell r="DI1740">
            <v>107</v>
          </cell>
          <cell r="DJ1740" t="str">
            <v>SP</v>
          </cell>
          <cell r="DK1740" t="str">
            <v>SP</v>
          </cell>
        </row>
        <row r="1741">
          <cell r="A1741">
            <v>731</v>
          </cell>
          <cell r="C1741" t="str">
            <v>JAGIELSKI</v>
          </cell>
          <cell r="D1741" t="str">
            <v>SZYMON</v>
          </cell>
          <cell r="E1741" t="str">
            <v>HAITA DEVA</v>
          </cell>
          <cell r="F1741" t="str">
            <v>FRM</v>
          </cell>
          <cell r="G1741" t="str">
            <v>A</v>
          </cell>
          <cell r="H1741" t="str">
            <v>VET</v>
          </cell>
          <cell r="I1741" t="str">
            <v>TT</v>
          </cell>
          <cell r="R1741">
            <v>46</v>
          </cell>
          <cell r="S1741">
            <v>28268</v>
          </cell>
          <cell r="T1741" t="str">
            <v>M</v>
          </cell>
          <cell r="W1741">
            <v>77052314775</v>
          </cell>
          <cell r="X1741">
            <v>48503832779</v>
          </cell>
          <cell r="AA1741" t="str">
            <v>POLONIA</v>
          </cell>
          <cell r="AB1741" t="str">
            <v>POL</v>
          </cell>
          <cell r="AC1741" t="str">
            <v>POL</v>
          </cell>
          <cell r="AD1741" t="str">
            <v>HUSQVARNA</v>
          </cell>
          <cell r="AE1741" t="str">
            <v>300/2T</v>
          </cell>
        </row>
        <row r="1742">
          <cell r="A1742">
            <v>2151</v>
          </cell>
          <cell r="C1742" t="str">
            <v>JAHRLING</v>
          </cell>
          <cell r="D1742" t="str">
            <v>YANNIC</v>
          </cell>
          <cell r="E1742" t="str">
            <v>LIDO CAMPINA</v>
          </cell>
          <cell r="F1742" t="str">
            <v>FRM</v>
          </cell>
          <cell r="G1742" t="str">
            <v>C</v>
          </cell>
          <cell r="H1742" t="str">
            <v>HOBBY</v>
          </cell>
          <cell r="I1742" t="str">
            <v>TT</v>
          </cell>
          <cell r="R1742">
            <v>28</v>
          </cell>
          <cell r="S1742">
            <v>35117</v>
          </cell>
          <cell r="T1742" t="str">
            <v>M</v>
          </cell>
          <cell r="W1742" t="str">
            <v>L5JX087ZM</v>
          </cell>
          <cell r="X1742" t="str">
            <v>00436766034803</v>
          </cell>
          <cell r="Y1742" t="str">
            <v>yannicjaehrling@gmx.de</v>
          </cell>
          <cell r="AA1742" t="str">
            <v>GERMANIA</v>
          </cell>
          <cell r="AB1742" t="str">
            <v>DEU</v>
          </cell>
          <cell r="AC1742" t="str">
            <v>GER</v>
          </cell>
          <cell r="AD1742" t="str">
            <v>GAS GAS</v>
          </cell>
          <cell r="BR1742">
            <v>128</v>
          </cell>
          <cell r="BS1742">
            <v>30</v>
          </cell>
          <cell r="BT1742">
            <v>25</v>
          </cell>
          <cell r="EB1742">
            <v>220</v>
          </cell>
          <cell r="EC1742" t="str">
            <v>SP</v>
          </cell>
          <cell r="ED1742" t="str">
            <v>SP</v>
          </cell>
          <cell r="GW1742">
            <v>1</v>
          </cell>
          <cell r="HT1742">
            <v>1</v>
          </cell>
          <cell r="HZ1742">
            <v>1</v>
          </cell>
          <cell r="IC1742" t="str">
            <v>DA</v>
          </cell>
        </row>
        <row r="1743">
          <cell r="A1743">
            <v>3704</v>
          </cell>
          <cell r="C1743" t="str">
            <v>JAJ</v>
          </cell>
          <cell r="D1743" t="str">
            <v>ANDREI</v>
          </cell>
          <cell r="E1743" t="str">
            <v>LION RACING TEAM SEBIS</v>
          </cell>
          <cell r="F1743" t="str">
            <v>FRM</v>
          </cell>
          <cell r="G1743" t="str">
            <v>C</v>
          </cell>
          <cell r="H1743" t="str">
            <v>ATV</v>
          </cell>
          <cell r="I1743" t="str">
            <v>TT</v>
          </cell>
          <cell r="R1743">
            <v>31</v>
          </cell>
          <cell r="S1743">
            <v>33874</v>
          </cell>
          <cell r="T1743" t="str">
            <v>M</v>
          </cell>
          <cell r="AB1743" t="e">
            <v>#N/A</v>
          </cell>
          <cell r="AC1743" t="str">
            <v>ROU</v>
          </cell>
        </row>
        <row r="1744">
          <cell r="A1744">
            <v>732</v>
          </cell>
          <cell r="C1744" t="str">
            <v>JAKAB</v>
          </cell>
          <cell r="D1744" t="str">
            <v>MOZES</v>
          </cell>
          <cell r="E1744" t="str">
            <v>GO RACING</v>
          </cell>
          <cell r="F1744" t="str">
            <v>FRM</v>
          </cell>
          <cell r="G1744" t="str">
            <v>B</v>
          </cell>
          <cell r="H1744" t="str">
            <v>EXPERT</v>
          </cell>
          <cell r="I1744" t="str">
            <v>TT</v>
          </cell>
          <cell r="R1744">
            <v>29</v>
          </cell>
          <cell r="S1744">
            <v>34499</v>
          </cell>
          <cell r="T1744" t="str">
            <v>M</v>
          </cell>
          <cell r="W1744">
            <v>1940614194032</v>
          </cell>
          <cell r="X1744">
            <v>743966273</v>
          </cell>
          <cell r="Y1744" t="str">
            <v>jakab@gmail.com</v>
          </cell>
          <cell r="Z1744">
            <v>746142590</v>
          </cell>
          <cell r="AA1744" t="str">
            <v>HARGHITA</v>
          </cell>
          <cell r="AB1744" t="str">
            <v>EST</v>
          </cell>
          <cell r="AC1744" t="str">
            <v>ROU</v>
          </cell>
          <cell r="AD1744" t="str">
            <v>HUSQVARNA</v>
          </cell>
          <cell r="AE1744" t="str">
            <v>300/2T</v>
          </cell>
          <cell r="AI1744" t="str">
            <v>DA</v>
          </cell>
          <cell r="AK1744" t="str">
            <v>DA</v>
          </cell>
          <cell r="IC1744">
            <v>22</v>
          </cell>
        </row>
        <row r="1745">
          <cell r="A1745">
            <v>2624</v>
          </cell>
          <cell r="C1745" t="str">
            <v>JAKAB</v>
          </cell>
          <cell r="D1745" t="str">
            <v>SANDOR</v>
          </cell>
          <cell r="E1745" t="str">
            <v>UNGARIA</v>
          </cell>
          <cell r="F1745" t="str">
            <v>MAMS</v>
          </cell>
          <cell r="G1745" t="str">
            <v>B</v>
          </cell>
          <cell r="H1745" t="str">
            <v>EXPERT</v>
          </cell>
          <cell r="I1745" t="str">
            <v>TT</v>
          </cell>
          <cell r="M1745" t="str">
            <v>SP</v>
          </cell>
          <cell r="N1745" t="str">
            <v>SP</v>
          </cell>
          <cell r="R1745">
            <v>38</v>
          </cell>
          <cell r="S1745">
            <v>31372</v>
          </cell>
          <cell r="T1745" t="str">
            <v>M</v>
          </cell>
          <cell r="W1745" t="str">
            <v>976648DE</v>
          </cell>
          <cell r="X1745">
            <v>36706165196</v>
          </cell>
          <cell r="Y1745" t="str">
            <v>jakabsanya@hotmail.com</v>
          </cell>
          <cell r="AA1745" t="str">
            <v>UNGARIA</v>
          </cell>
          <cell r="AB1745" t="str">
            <v>HUN</v>
          </cell>
          <cell r="AC1745" t="str">
            <v>HUN</v>
          </cell>
          <cell r="AD1745" t="str">
            <v xml:space="preserve">KTM </v>
          </cell>
          <cell r="BI1745">
            <v>121</v>
          </cell>
          <cell r="BJ1745" t="str">
            <v>SP</v>
          </cell>
          <cell r="BK1745" t="str">
            <v>SP</v>
          </cell>
          <cell r="GX1745">
            <v>1</v>
          </cell>
          <cell r="IB1745">
            <v>1</v>
          </cell>
          <cell r="IC1745">
            <v>1</v>
          </cell>
        </row>
        <row r="1746">
          <cell r="A1746">
            <v>733</v>
          </cell>
          <cell r="B1746">
            <v>410</v>
          </cell>
          <cell r="C1746" t="str">
            <v>JAKAB</v>
          </cell>
          <cell r="D1746" t="str">
            <v>ZOLTAN</v>
          </cell>
          <cell r="E1746" t="str">
            <v>DITRIDERS DITRĂU</v>
          </cell>
          <cell r="F1746" t="str">
            <v>FRM</v>
          </cell>
          <cell r="G1746" t="str">
            <v>B</v>
          </cell>
          <cell r="H1746" t="str">
            <v>EXPERT</v>
          </cell>
          <cell r="I1746" t="str">
            <v>TT</v>
          </cell>
          <cell r="R1746">
            <v>41</v>
          </cell>
          <cell r="S1746">
            <v>30240</v>
          </cell>
          <cell r="T1746" t="str">
            <v>M</v>
          </cell>
          <cell r="W1746">
            <v>1821016190459</v>
          </cell>
          <cell r="X1746">
            <v>755209120</v>
          </cell>
          <cell r="Y1746" t="str">
            <v>ditriders@gmail.com</v>
          </cell>
          <cell r="Z1746">
            <v>741168782</v>
          </cell>
          <cell r="AA1746" t="str">
            <v>HARGHITA</v>
          </cell>
          <cell r="AB1746" t="str">
            <v>EST</v>
          </cell>
          <cell r="AC1746" t="str">
            <v>ROU</v>
          </cell>
          <cell r="AD1746" t="str">
            <v>KTM</v>
          </cell>
          <cell r="AE1746" t="str">
            <v>300/2T</v>
          </cell>
          <cell r="DI1746">
            <v>115</v>
          </cell>
          <cell r="DJ1746">
            <v>125</v>
          </cell>
          <cell r="DK1746">
            <v>125</v>
          </cell>
          <cell r="GW1746">
            <v>1</v>
          </cell>
          <cell r="HT1746">
            <v>1</v>
          </cell>
          <cell r="HZ1746">
            <v>1</v>
          </cell>
          <cell r="IC1746" t="str">
            <v>DA</v>
          </cell>
        </row>
        <row r="1747">
          <cell r="A1747">
            <v>734</v>
          </cell>
          <cell r="C1747" t="str">
            <v>JAKAB</v>
          </cell>
          <cell r="D1747" t="str">
            <v>ZSOLT</v>
          </cell>
          <cell r="E1747" t="str">
            <v>DITRIDERS DITRĂU</v>
          </cell>
          <cell r="F1747" t="str">
            <v>FRM</v>
          </cell>
          <cell r="G1747" t="str">
            <v>B</v>
          </cell>
          <cell r="H1747" t="str">
            <v>EXPERT</v>
          </cell>
          <cell r="I1747" t="str">
            <v>TT</v>
          </cell>
          <cell r="R1747">
            <v>32</v>
          </cell>
          <cell r="S1747">
            <v>33644</v>
          </cell>
          <cell r="T1747" t="str">
            <v>M</v>
          </cell>
          <cell r="W1747">
            <v>1920210194081</v>
          </cell>
          <cell r="X1747">
            <v>753667966</v>
          </cell>
          <cell r="Z1747">
            <v>752575857</v>
          </cell>
          <cell r="AA1747" t="str">
            <v>HARGHITA</v>
          </cell>
          <cell r="AB1747" t="str">
            <v>EST</v>
          </cell>
          <cell r="AC1747" t="str">
            <v>ROU</v>
          </cell>
          <cell r="AD1747" t="str">
            <v>KTM</v>
          </cell>
          <cell r="AE1747" t="str">
            <v>300/2T</v>
          </cell>
        </row>
        <row r="1748">
          <cell r="A1748">
            <v>2063</v>
          </cell>
          <cell r="C1748" t="str">
            <v>JAKUBIAK</v>
          </cell>
          <cell r="D1748" t="str">
            <v>DANIEL</v>
          </cell>
          <cell r="E1748" t="str">
            <v>HAITA DEVA</v>
          </cell>
          <cell r="F1748" t="str">
            <v>FRM</v>
          </cell>
          <cell r="G1748" t="str">
            <v>A</v>
          </cell>
          <cell r="H1748" t="str">
            <v>VET</v>
          </cell>
          <cell r="I1748" t="str">
            <v>TT</v>
          </cell>
          <cell r="R1748">
            <v>51</v>
          </cell>
          <cell r="S1748">
            <v>26759</v>
          </cell>
          <cell r="T1748" t="str">
            <v>M</v>
          </cell>
          <cell r="W1748" t="str">
            <v>CGH 787731</v>
          </cell>
          <cell r="X1748">
            <v>737744810</v>
          </cell>
          <cell r="Y1748" t="str">
            <v>apart.jakub@gmail.com</v>
          </cell>
          <cell r="AA1748" t="str">
            <v>POLONIA</v>
          </cell>
          <cell r="AB1748" t="str">
            <v>POL</v>
          </cell>
          <cell r="AC1748" t="str">
            <v>POL</v>
          </cell>
          <cell r="AD1748" t="str">
            <v>KTM</v>
          </cell>
          <cell r="BR1748">
            <v>143</v>
          </cell>
          <cell r="BS1748">
            <v>40</v>
          </cell>
          <cell r="BT1748">
            <v>25</v>
          </cell>
          <cell r="GW1748">
            <v>1</v>
          </cell>
          <cell r="HT1748">
            <v>1</v>
          </cell>
          <cell r="HZ1748">
            <v>1</v>
          </cell>
          <cell r="IC1748" t="str">
            <v>DA</v>
          </cell>
        </row>
        <row r="1749">
          <cell r="A1749">
            <v>2205</v>
          </cell>
          <cell r="C1749" t="str">
            <v>JAŁOWY</v>
          </cell>
          <cell r="D1749" t="str">
            <v>PIOTR</v>
          </cell>
          <cell r="E1749" t="str">
            <v>HAITA DEVA</v>
          </cell>
          <cell r="F1749" t="str">
            <v>FRM</v>
          </cell>
          <cell r="G1749" t="str">
            <v>B</v>
          </cell>
          <cell r="H1749" t="str">
            <v>EXPERT</v>
          </cell>
          <cell r="I1749" t="str">
            <v>TT</v>
          </cell>
          <cell r="R1749">
            <v>39</v>
          </cell>
          <cell r="S1749">
            <v>30860</v>
          </cell>
          <cell r="T1749" t="str">
            <v>M</v>
          </cell>
          <cell r="W1749" t="str">
            <v>DAP621285</v>
          </cell>
          <cell r="X1749">
            <v>48512234283</v>
          </cell>
          <cell r="Y1749" t="str">
            <v>legno_design@op.pl</v>
          </cell>
          <cell r="AA1749" t="str">
            <v>POLONIA</v>
          </cell>
          <cell r="AB1749" t="str">
            <v>POL</v>
          </cell>
          <cell r="AC1749" t="str">
            <v>POL</v>
          </cell>
          <cell r="AD1749" t="str">
            <v>HUSQVARNA</v>
          </cell>
        </row>
        <row r="1750">
          <cell r="A1750">
            <v>3551</v>
          </cell>
          <cell r="C1750" t="str">
            <v>JAMES</v>
          </cell>
          <cell r="D1750" t="str">
            <v>DEAN</v>
          </cell>
          <cell r="E1750" t="str">
            <v>BLACK RYDERS SIBIU</v>
          </cell>
          <cell r="F1750" t="str">
            <v>FRM</v>
          </cell>
          <cell r="G1750" t="str">
            <v>C</v>
          </cell>
          <cell r="H1750" t="str">
            <v>HOBBY</v>
          </cell>
          <cell r="I1750" t="str">
            <v>TT</v>
          </cell>
          <cell r="M1750">
            <v>45570</v>
          </cell>
          <cell r="R1750">
            <v>36</v>
          </cell>
          <cell r="S1750">
            <v>32013</v>
          </cell>
          <cell r="T1750" t="str">
            <v>M</v>
          </cell>
          <cell r="W1750" t="str">
            <v>1-2500-1-65696 13</v>
          </cell>
          <cell r="X1750">
            <v>744455265</v>
          </cell>
          <cell r="Z1750">
            <v>755022012</v>
          </cell>
          <cell r="AA1750" t="str">
            <v>ANGLIA</v>
          </cell>
          <cell r="AB1750" t="str">
            <v>GBR</v>
          </cell>
          <cell r="AC1750" t="str">
            <v>GBR</v>
          </cell>
          <cell r="AD1750" t="str">
            <v>HUSQVARNA</v>
          </cell>
          <cell r="AE1750" t="str">
            <v>300/2T</v>
          </cell>
          <cell r="BF1750">
            <v>210</v>
          </cell>
          <cell r="BG1750">
            <v>145</v>
          </cell>
          <cell r="BH1750">
            <v>125</v>
          </cell>
          <cell r="BI1750" t="str">
            <v>HOBBY</v>
          </cell>
          <cell r="BY1750">
            <v>101</v>
          </cell>
          <cell r="BZ1750">
            <v>125</v>
          </cell>
          <cell r="CA1750">
            <v>125</v>
          </cell>
          <cell r="GW1750">
            <v>1</v>
          </cell>
          <cell r="HT1750">
            <v>1</v>
          </cell>
          <cell r="HZ1750">
            <v>1</v>
          </cell>
          <cell r="IC1750" t="str">
            <v>DA</v>
          </cell>
        </row>
        <row r="1751">
          <cell r="A1751">
            <v>3911</v>
          </cell>
          <cell r="C1751" t="str">
            <v>JANASZEK</v>
          </cell>
          <cell r="D1751" t="str">
            <v>MICHAL</v>
          </cell>
          <cell r="E1751" t="str">
            <v>POLONIA</v>
          </cell>
          <cell r="F1751" t="str">
            <v>PZM</v>
          </cell>
          <cell r="G1751" t="str">
            <v>A</v>
          </cell>
          <cell r="H1751" t="str">
            <v>PRO</v>
          </cell>
          <cell r="I1751" t="str">
            <v>TT</v>
          </cell>
          <cell r="R1751">
            <v>124</v>
          </cell>
          <cell r="T1751" t="str">
            <v>M</v>
          </cell>
          <cell r="AA1751" t="str">
            <v>POLONIA</v>
          </cell>
          <cell r="AB1751" t="str">
            <v>POL</v>
          </cell>
          <cell r="AC1751" t="str">
            <v>POL</v>
          </cell>
          <cell r="AD1751" t="str">
            <v>HUSQVARNA</v>
          </cell>
          <cell r="AE1751" t="str">
            <v>450/4T</v>
          </cell>
        </row>
        <row r="1752">
          <cell r="A1752">
            <v>2565</v>
          </cell>
          <cell r="C1752" t="str">
            <v>JANOUSEK</v>
          </cell>
          <cell r="D1752" t="str">
            <v>JIRI</v>
          </cell>
          <cell r="E1752" t="str">
            <v>MOTOKRON RACING TEAM</v>
          </cell>
          <cell r="F1752" t="str">
            <v>FRM</v>
          </cell>
          <cell r="G1752" t="str">
            <v>B</v>
          </cell>
          <cell r="H1752" t="str">
            <v>EXPERT</v>
          </cell>
          <cell r="I1752" t="str">
            <v>TT</v>
          </cell>
          <cell r="R1752">
            <v>25</v>
          </cell>
          <cell r="S1752">
            <v>36079</v>
          </cell>
          <cell r="T1752" t="str">
            <v>M</v>
          </cell>
          <cell r="W1752">
            <v>207374870</v>
          </cell>
          <cell r="X1752" t="str">
            <v>773 200 204</v>
          </cell>
          <cell r="Y1752" t="str">
            <v>jiri.janousek.tuporici@seznam.cz</v>
          </cell>
          <cell r="AA1752" t="str">
            <v>CEHIA</v>
          </cell>
          <cell r="AB1752" t="str">
            <v>CZE</v>
          </cell>
          <cell r="AC1752" t="str">
            <v>CZE</v>
          </cell>
          <cell r="AD1752" t="str">
            <v>KTM</v>
          </cell>
          <cell r="AE1752" t="str">
            <v>300/2T</v>
          </cell>
        </row>
        <row r="1753">
          <cell r="A1753">
            <v>3381</v>
          </cell>
          <cell r="C1753" t="str">
            <v>JANOVSKY</v>
          </cell>
          <cell r="D1753" t="str">
            <v>JAROSLAV</v>
          </cell>
          <cell r="E1753" t="str">
            <v>LIDO CAMPINA</v>
          </cell>
          <cell r="F1753" t="str">
            <v>FRM</v>
          </cell>
          <cell r="G1753" t="str">
            <v>C</v>
          </cell>
          <cell r="H1753" t="str">
            <v>HOBBY</v>
          </cell>
          <cell r="I1753" t="str">
            <v>TT</v>
          </cell>
          <cell r="R1753">
            <v>42</v>
          </cell>
          <cell r="S1753">
            <v>29716</v>
          </cell>
          <cell r="T1753" t="str">
            <v>M</v>
          </cell>
          <cell r="W1753">
            <v>211654249</v>
          </cell>
          <cell r="X1753">
            <v>420602192624</v>
          </cell>
          <cell r="AA1753" t="str">
            <v>CEHIA</v>
          </cell>
          <cell r="AB1753" t="str">
            <v>CZE</v>
          </cell>
          <cell r="AC1753" t="str">
            <v>CZE</v>
          </cell>
          <cell r="AD1753" t="str">
            <v>KTM</v>
          </cell>
          <cell r="BR1753">
            <v>353</v>
          </cell>
          <cell r="BS1753">
            <v>30</v>
          </cell>
          <cell r="BT1753">
            <v>25</v>
          </cell>
          <cell r="FL1753">
            <v>319</v>
          </cell>
          <cell r="FM1753">
            <v>30</v>
          </cell>
          <cell r="FN1753">
            <v>30</v>
          </cell>
          <cell r="GW1753">
            <v>1</v>
          </cell>
          <cell r="HT1753">
            <v>1</v>
          </cell>
          <cell r="HZ1753">
            <v>1</v>
          </cell>
          <cell r="IC1753" t="str">
            <v>DA</v>
          </cell>
        </row>
        <row r="1754">
          <cell r="A1754">
            <v>2810</v>
          </cell>
          <cell r="C1754" t="str">
            <v>JANSEN</v>
          </cell>
          <cell r="D1754" t="str">
            <v>LOWIE</v>
          </cell>
          <cell r="E1754" t="str">
            <v>SMART BRASOV</v>
          </cell>
          <cell r="F1754" t="str">
            <v>FRM</v>
          </cell>
          <cell r="G1754" t="str">
            <v>A</v>
          </cell>
          <cell r="H1754" t="str">
            <v>ATV</v>
          </cell>
          <cell r="I1754" t="str">
            <v>TT</v>
          </cell>
          <cell r="R1754">
            <v>21</v>
          </cell>
          <cell r="S1754">
            <v>37647</v>
          </cell>
          <cell r="T1754" t="str">
            <v>M</v>
          </cell>
          <cell r="W1754" t="str">
            <v>03.01.26-067.28</v>
          </cell>
          <cell r="X1754">
            <v>32478341104</v>
          </cell>
          <cell r="AA1754" t="str">
            <v>BELGIA</v>
          </cell>
          <cell r="AB1754" t="str">
            <v>BEL</v>
          </cell>
          <cell r="AC1754" t="str">
            <v>BEL</v>
          </cell>
          <cell r="AD1754" t="str">
            <v>CAN AM</v>
          </cell>
          <cell r="AE1754" t="str">
            <v>1000/4T</v>
          </cell>
        </row>
        <row r="1755">
          <cell r="A1755">
            <v>1766</v>
          </cell>
          <cell r="C1755" t="str">
            <v>JARA CLAISSAC</v>
          </cell>
          <cell r="D1755" t="str">
            <v>GONZALO IGNACIO</v>
          </cell>
          <cell r="E1755" t="str">
            <v>EXTREM MOTORS ORASTIE</v>
          </cell>
          <cell r="F1755" t="str">
            <v>FRM</v>
          </cell>
          <cell r="G1755" t="str">
            <v>C</v>
          </cell>
          <cell r="H1755" t="str">
            <v>SSV</v>
          </cell>
          <cell r="I1755" t="str">
            <v>TT</v>
          </cell>
          <cell r="R1755">
            <v>45</v>
          </cell>
          <cell r="S1755">
            <v>28721</v>
          </cell>
          <cell r="T1755" t="str">
            <v>M</v>
          </cell>
          <cell r="W1755">
            <v>7780819200011</v>
          </cell>
          <cell r="X1755">
            <v>729801273</v>
          </cell>
          <cell r="AA1755" t="str">
            <v>HUNEDOARA</v>
          </cell>
          <cell r="AB1755" t="str">
            <v>VEST</v>
          </cell>
          <cell r="AC1755" t="str">
            <v>CHILE</v>
          </cell>
          <cell r="AD1755" t="str">
            <v>CAN AM</v>
          </cell>
          <cell r="AE1755" t="str">
            <v>1000/4T</v>
          </cell>
        </row>
        <row r="1756">
          <cell r="A1756">
            <v>2861</v>
          </cell>
          <cell r="C1756" t="str">
            <v>JARMUZ</v>
          </cell>
          <cell r="D1756" t="str">
            <v>KRZYSZTOF</v>
          </cell>
          <cell r="E1756" t="str">
            <v>POLONIA</v>
          </cell>
          <cell r="F1756" t="str">
            <v>PZM</v>
          </cell>
          <cell r="G1756" t="str">
            <v>A</v>
          </cell>
          <cell r="H1756" t="str">
            <v>PRO</v>
          </cell>
          <cell r="I1756" t="str">
            <v>TT</v>
          </cell>
          <cell r="R1756">
            <v>43</v>
          </cell>
          <cell r="S1756">
            <v>29411</v>
          </cell>
          <cell r="T1756" t="str">
            <v>M</v>
          </cell>
          <cell r="AA1756" t="str">
            <v>POLONIA</v>
          </cell>
          <cell r="AB1756" t="str">
            <v>POL</v>
          </cell>
          <cell r="AC1756" t="str">
            <v>POL</v>
          </cell>
          <cell r="AD1756" t="str">
            <v>KTM</v>
          </cell>
        </row>
        <row r="1757">
          <cell r="A1757">
            <v>3920</v>
          </cell>
          <cell r="C1757" t="str">
            <v>JASPERS</v>
          </cell>
          <cell r="D1757" t="str">
            <v>FRANS</v>
          </cell>
          <cell r="E1757" t="str">
            <v>OLANDA</v>
          </cell>
          <cell r="F1757" t="str">
            <v>KNMV</v>
          </cell>
          <cell r="G1757" t="str">
            <v>A</v>
          </cell>
          <cell r="H1757" t="str">
            <v>PRO</v>
          </cell>
          <cell r="I1757" t="str">
            <v>TT</v>
          </cell>
          <cell r="R1757">
            <v>124</v>
          </cell>
          <cell r="T1757" t="str">
            <v>M</v>
          </cell>
          <cell r="AA1757" t="str">
            <v>OLANDA</v>
          </cell>
          <cell r="AB1757" t="str">
            <v>NLD</v>
          </cell>
          <cell r="AC1757" t="str">
            <v>NDL</v>
          </cell>
          <cell r="AD1757" t="str">
            <v>KTM</v>
          </cell>
          <cell r="AE1757" t="str">
            <v>450/4T</v>
          </cell>
        </row>
        <row r="1758">
          <cell r="A1758">
            <v>2867</v>
          </cell>
          <cell r="C1758" t="str">
            <v>JAWIEN</v>
          </cell>
          <cell r="D1758" t="str">
            <v>RAFAL</v>
          </cell>
          <cell r="E1758" t="str">
            <v>SIM 13 BRASOV</v>
          </cell>
          <cell r="F1758" t="str">
            <v>FRM</v>
          </cell>
          <cell r="G1758" t="str">
            <v>A</v>
          </cell>
          <cell r="H1758" t="str">
            <v>ATV/Q</v>
          </cell>
          <cell r="I1758" t="str">
            <v>TT</v>
          </cell>
          <cell r="R1758">
            <v>124</v>
          </cell>
          <cell r="AA1758" t="str">
            <v>POLONIA</v>
          </cell>
          <cell r="AB1758" t="str">
            <v>POL</v>
          </cell>
          <cell r="AC1758" t="str">
            <v>POL</v>
          </cell>
          <cell r="AD1758" t="str">
            <v xml:space="preserve">POLARIS </v>
          </cell>
        </row>
        <row r="1759">
          <cell r="A1759">
            <v>735</v>
          </cell>
          <cell r="C1759" t="str">
            <v>JEDRAS</v>
          </cell>
          <cell r="D1759" t="str">
            <v>MARCIN JANUSZ</v>
          </cell>
          <cell r="E1759" t="str">
            <v>HE MARAMURES</v>
          </cell>
          <cell r="F1759" t="str">
            <v>FRM</v>
          </cell>
          <cell r="G1759" t="str">
            <v>C</v>
          </cell>
          <cell r="H1759" t="str">
            <v>HOBBY</v>
          </cell>
          <cell r="I1759" t="str">
            <v>TT</v>
          </cell>
          <cell r="R1759">
            <v>39</v>
          </cell>
          <cell r="S1759">
            <v>30934</v>
          </cell>
          <cell r="T1759" t="str">
            <v>M</v>
          </cell>
          <cell r="W1759">
            <v>84090912977</v>
          </cell>
          <cell r="X1759">
            <v>48506052832</v>
          </cell>
          <cell r="Y1759" t="str">
            <v>mjjedras@gmail.com</v>
          </cell>
          <cell r="AA1759" t="str">
            <v>POLONIA</v>
          </cell>
          <cell r="AB1759" t="str">
            <v>POL</v>
          </cell>
          <cell r="AC1759" t="str">
            <v>POL</v>
          </cell>
          <cell r="AD1759" t="str">
            <v>HUSQVARNA</v>
          </cell>
          <cell r="AE1759" t="str">
            <v>300/2T</v>
          </cell>
          <cell r="BI1759">
            <v>319</v>
          </cell>
          <cell r="BJ1759">
            <v>25</v>
          </cell>
          <cell r="BK1759">
            <v>25</v>
          </cell>
          <cell r="BR1759">
            <v>555</v>
          </cell>
          <cell r="BS1759">
            <v>30</v>
          </cell>
          <cell r="BT1759">
            <v>25</v>
          </cell>
          <cell r="GW1759">
            <v>1</v>
          </cell>
          <cell r="HT1759">
            <v>1</v>
          </cell>
          <cell r="HZ1759">
            <v>1</v>
          </cell>
          <cell r="IC1759" t="str">
            <v>DA</v>
          </cell>
        </row>
        <row r="1760">
          <cell r="A1760">
            <v>736</v>
          </cell>
          <cell r="C1760" t="str">
            <v>JEDRYS</v>
          </cell>
          <cell r="D1760" t="str">
            <v>LUKASZ</v>
          </cell>
          <cell r="E1760" t="str">
            <v>HAITA DEVA</v>
          </cell>
          <cell r="F1760" t="str">
            <v>FRM</v>
          </cell>
          <cell r="G1760" t="str">
            <v>C</v>
          </cell>
          <cell r="H1760" t="str">
            <v>HOBBY</v>
          </cell>
          <cell r="I1760" t="str">
            <v>TT</v>
          </cell>
          <cell r="R1760">
            <v>40</v>
          </cell>
          <cell r="S1760">
            <v>30740</v>
          </cell>
          <cell r="T1760" t="str">
            <v>M</v>
          </cell>
          <cell r="W1760">
            <v>84022814911</v>
          </cell>
          <cell r="X1760">
            <v>48507616788</v>
          </cell>
          <cell r="AA1760" t="str">
            <v>POLONIA</v>
          </cell>
          <cell r="AB1760" t="str">
            <v>POL</v>
          </cell>
          <cell r="AC1760" t="str">
            <v>POL</v>
          </cell>
        </row>
        <row r="1761">
          <cell r="A1761">
            <v>3198</v>
          </cell>
          <cell r="C1761" t="str">
            <v>JELIAZKOV</v>
          </cell>
          <cell r="D1761" t="str">
            <v>ROSEN</v>
          </cell>
          <cell r="E1761" t="str">
            <v>BULGARIA</v>
          </cell>
          <cell r="F1761" t="str">
            <v>BMF</v>
          </cell>
          <cell r="G1761" t="str">
            <v>B</v>
          </cell>
          <cell r="H1761" t="str">
            <v>VET</v>
          </cell>
          <cell r="I1761" t="str">
            <v>TT</v>
          </cell>
          <cell r="M1761" t="str">
            <v>SP</v>
          </cell>
          <cell r="N1761" t="str">
            <v>SP</v>
          </cell>
          <cell r="R1761">
            <v>58</v>
          </cell>
          <cell r="S1761">
            <v>23974</v>
          </cell>
          <cell r="T1761" t="str">
            <v>M</v>
          </cell>
          <cell r="W1761">
            <v>64947779</v>
          </cell>
          <cell r="X1761">
            <v>3598888513933</v>
          </cell>
          <cell r="AA1761" t="str">
            <v>BULGARIA</v>
          </cell>
          <cell r="AB1761" t="str">
            <v>BGR</v>
          </cell>
          <cell r="AC1761" t="str">
            <v>BUL</v>
          </cell>
          <cell r="AD1761" t="str">
            <v>KTM</v>
          </cell>
          <cell r="BI1761">
            <v>125</v>
          </cell>
          <cell r="BJ1761" t="str">
            <v>SP</v>
          </cell>
          <cell r="BK1761" t="str">
            <v>SP</v>
          </cell>
          <cell r="GX1761">
            <v>1</v>
          </cell>
          <cell r="IB1761">
            <v>1</v>
          </cell>
          <cell r="IC1761">
            <v>1</v>
          </cell>
        </row>
        <row r="1762">
          <cell r="A1762">
            <v>2055</v>
          </cell>
          <cell r="C1762" t="str">
            <v>JELL</v>
          </cell>
          <cell r="D1762" t="str">
            <v>MICHAEL</v>
          </cell>
          <cell r="E1762" t="str">
            <v>AUSTRIA</v>
          </cell>
          <cell r="F1762" t="str">
            <v>AMF</v>
          </cell>
          <cell r="G1762" t="str">
            <v>B</v>
          </cell>
          <cell r="H1762" t="str">
            <v>EXPERT</v>
          </cell>
          <cell r="I1762" t="str">
            <v>TT</v>
          </cell>
          <cell r="R1762">
            <v>23</v>
          </cell>
          <cell r="S1762">
            <v>36848</v>
          </cell>
          <cell r="T1762" t="str">
            <v>M</v>
          </cell>
          <cell r="W1762" t="str">
            <v>19128099</v>
          </cell>
          <cell r="X1762" t="str">
            <v>+436802139712</v>
          </cell>
          <cell r="Y1762" t="str">
            <v>jellmichael14@gmail.com</v>
          </cell>
          <cell r="AA1762" t="str">
            <v>AUSTRIA</v>
          </cell>
          <cell r="AB1762" t="str">
            <v>AUT</v>
          </cell>
          <cell r="AC1762" t="str">
            <v>AUT</v>
          </cell>
          <cell r="AD1762" t="str">
            <v>KTM</v>
          </cell>
        </row>
        <row r="1763">
          <cell r="A1763">
            <v>2110</v>
          </cell>
          <cell r="C1763" t="str">
            <v>JENS</v>
          </cell>
          <cell r="D1763" t="str">
            <v>VEY</v>
          </cell>
          <cell r="E1763" t="str">
            <v>HAITA DEVA</v>
          </cell>
          <cell r="F1763" t="str">
            <v>FRM</v>
          </cell>
          <cell r="G1763" t="str">
            <v>C</v>
          </cell>
          <cell r="H1763" t="str">
            <v>HOBBY</v>
          </cell>
          <cell r="I1763" t="str">
            <v>TT</v>
          </cell>
          <cell r="R1763">
            <v>35</v>
          </cell>
          <cell r="S1763">
            <v>32258</v>
          </cell>
          <cell r="T1763" t="str">
            <v>M</v>
          </cell>
          <cell r="W1763" t="str">
            <v>LGH5RH799</v>
          </cell>
          <cell r="X1763" t="str">
            <v>+491721896716</v>
          </cell>
          <cell r="Y1763" t="str">
            <v>vey.jens@gmail.com</v>
          </cell>
          <cell r="AA1763" t="str">
            <v>GERMANIA</v>
          </cell>
          <cell r="AB1763" t="str">
            <v>DEU</v>
          </cell>
          <cell r="AC1763" t="str">
            <v>GER</v>
          </cell>
          <cell r="AD1763" t="str">
            <v>KTM</v>
          </cell>
        </row>
        <row r="1764">
          <cell r="A1764">
            <v>3464</v>
          </cell>
          <cell r="C1764" t="str">
            <v>JENSEN</v>
          </cell>
          <cell r="D1764" t="str">
            <v xml:space="preserve">JACOB LOHSE </v>
          </cell>
          <cell r="E1764" t="str">
            <v>DANEMARCA</v>
          </cell>
          <cell r="F1764" t="str">
            <v>DMU</v>
          </cell>
          <cell r="G1764" t="str">
            <v>C</v>
          </cell>
          <cell r="H1764" t="str">
            <v>HOBBY</v>
          </cell>
          <cell r="I1764" t="str">
            <v>TT</v>
          </cell>
          <cell r="R1764">
            <v>35</v>
          </cell>
          <cell r="S1764">
            <v>32435</v>
          </cell>
          <cell r="T1764" t="str">
            <v>M</v>
          </cell>
          <cell r="W1764" t="str">
            <v>191088-2275</v>
          </cell>
          <cell r="X1764">
            <v>4528997400</v>
          </cell>
          <cell r="AA1764" t="str">
            <v>DANEMARCA</v>
          </cell>
          <cell r="AB1764" t="str">
            <v>DNK</v>
          </cell>
          <cell r="AC1764" t="str">
            <v>DEN</v>
          </cell>
          <cell r="BR1764">
            <v>545</v>
          </cell>
          <cell r="BS1764" t="str">
            <v>SP</v>
          </cell>
          <cell r="BT1764" t="str">
            <v>SP</v>
          </cell>
        </row>
        <row r="1765">
          <cell r="A1765">
            <v>737</v>
          </cell>
          <cell r="C1765" t="str">
            <v>JENSEN</v>
          </cell>
          <cell r="D1765" t="str">
            <v xml:space="preserve">JACOB LOHSE </v>
          </cell>
          <cell r="E1765" t="str">
            <v>DANEMARCA</v>
          </cell>
          <cell r="F1765" t="str">
            <v>DMU</v>
          </cell>
          <cell r="G1765" t="str">
            <v>C</v>
          </cell>
          <cell r="H1765" t="str">
            <v>HOBBY</v>
          </cell>
          <cell r="I1765" t="str">
            <v>TT</v>
          </cell>
          <cell r="R1765">
            <v>35</v>
          </cell>
          <cell r="S1765">
            <v>32435</v>
          </cell>
          <cell r="T1765" t="str">
            <v>M</v>
          </cell>
          <cell r="W1765" t="str">
            <v>191088-2275</v>
          </cell>
          <cell r="X1765">
            <v>4528997400</v>
          </cell>
          <cell r="AA1765" t="str">
            <v>DANEMARCA</v>
          </cell>
          <cell r="AB1765" t="str">
            <v>DNK</v>
          </cell>
          <cell r="AC1765" t="str">
            <v>DEN</v>
          </cell>
          <cell r="AD1765" t="str">
            <v>KTM</v>
          </cell>
        </row>
        <row r="1766">
          <cell r="A1766">
            <v>2270</v>
          </cell>
          <cell r="C1766" t="str">
            <v>JENSEN</v>
          </cell>
          <cell r="D1766" t="str">
            <v>PETER BERNGRUBER</v>
          </cell>
          <cell r="E1766" t="str">
            <v>DANEMARCA</v>
          </cell>
          <cell r="F1766" t="str">
            <v>DMU</v>
          </cell>
          <cell r="G1766" t="str">
            <v>B</v>
          </cell>
          <cell r="H1766" t="str">
            <v>EXPERT</v>
          </cell>
          <cell r="I1766" t="str">
            <v>TT</v>
          </cell>
          <cell r="R1766">
            <v>45</v>
          </cell>
          <cell r="S1766">
            <v>28810</v>
          </cell>
          <cell r="T1766" t="str">
            <v>M</v>
          </cell>
          <cell r="W1766">
            <v>206744238</v>
          </cell>
          <cell r="X1766">
            <v>4526794162</v>
          </cell>
          <cell r="AA1766" t="str">
            <v>DANEMARCA</v>
          </cell>
          <cell r="AB1766" t="str">
            <v>DNK</v>
          </cell>
          <cell r="AC1766" t="str">
            <v>DEN</v>
          </cell>
          <cell r="AD1766" t="str">
            <v>GAS GAS</v>
          </cell>
        </row>
        <row r="1767">
          <cell r="A1767">
            <v>738</v>
          </cell>
          <cell r="C1767" t="str">
            <v>JEPSEN</v>
          </cell>
          <cell r="D1767" t="str">
            <v>THOMAS BAUMGART</v>
          </cell>
          <cell r="E1767" t="str">
            <v>DANEMARCA</v>
          </cell>
          <cell r="F1767" t="str">
            <v>DMU</v>
          </cell>
          <cell r="G1767" t="str">
            <v>C</v>
          </cell>
          <cell r="H1767" t="str">
            <v>HOBBY</v>
          </cell>
          <cell r="I1767" t="str">
            <v>TT</v>
          </cell>
          <cell r="R1767">
            <v>36</v>
          </cell>
          <cell r="S1767">
            <v>31969</v>
          </cell>
          <cell r="T1767" t="str">
            <v>M</v>
          </cell>
          <cell r="W1767">
            <v>1107871043</v>
          </cell>
          <cell r="X1767">
            <v>4560601897</v>
          </cell>
          <cell r="AA1767" t="str">
            <v>DANEMARCA</v>
          </cell>
          <cell r="AB1767" t="str">
            <v>DNK</v>
          </cell>
          <cell r="AC1767" t="str">
            <v>DEN</v>
          </cell>
          <cell r="AD1767" t="str">
            <v>KTM</v>
          </cell>
        </row>
        <row r="1768">
          <cell r="A1768">
            <v>3420</v>
          </cell>
          <cell r="C1768" t="str">
            <v xml:space="preserve">JEREMIAS </v>
          </cell>
          <cell r="D1768" t="str">
            <v>ROBERT</v>
          </cell>
          <cell r="E1768" t="str">
            <v>LIDO CAMPINA</v>
          </cell>
          <cell r="F1768" t="str">
            <v>FRM</v>
          </cell>
          <cell r="G1768" t="str">
            <v>C</v>
          </cell>
          <cell r="H1768" t="str">
            <v>HOBBY</v>
          </cell>
          <cell r="I1768" t="str">
            <v>TT</v>
          </cell>
          <cell r="R1768">
            <v>39</v>
          </cell>
          <cell r="S1768">
            <v>31081</v>
          </cell>
          <cell r="T1768" t="str">
            <v>M</v>
          </cell>
          <cell r="W1768" t="str">
            <v>L3V4G09XK</v>
          </cell>
          <cell r="X1768">
            <v>4915222737932</v>
          </cell>
          <cell r="AA1768" t="str">
            <v>GERMANIA</v>
          </cell>
          <cell r="AB1768" t="str">
            <v>DEU</v>
          </cell>
          <cell r="AC1768" t="str">
            <v>GER</v>
          </cell>
          <cell r="BR1768">
            <v>445</v>
          </cell>
          <cell r="BS1768">
            <v>30</v>
          </cell>
          <cell r="BT1768">
            <v>25</v>
          </cell>
          <cell r="GW1768">
            <v>1</v>
          </cell>
          <cell r="HT1768">
            <v>1</v>
          </cell>
          <cell r="HZ1768">
            <v>1</v>
          </cell>
          <cell r="IC1768" t="str">
            <v>DA</v>
          </cell>
        </row>
        <row r="1769">
          <cell r="A1769">
            <v>2622</v>
          </cell>
          <cell r="C1769" t="str">
            <v>JEVICKY</v>
          </cell>
          <cell r="D1769" t="str">
            <v>ONDREJ</v>
          </cell>
          <cell r="E1769" t="str">
            <v>DITRIDERS DITRĂU</v>
          </cell>
          <cell r="F1769" t="str">
            <v>FRM</v>
          </cell>
          <cell r="G1769" t="str">
            <v>B</v>
          </cell>
          <cell r="H1769" t="str">
            <v>EXPERT</v>
          </cell>
          <cell r="I1769" t="str">
            <v>TT</v>
          </cell>
          <cell r="R1769">
            <v>38</v>
          </cell>
          <cell r="S1769">
            <v>31212</v>
          </cell>
          <cell r="T1769" t="str">
            <v>M</v>
          </cell>
          <cell r="W1769" t="str">
            <v>JE779712</v>
          </cell>
          <cell r="X1769">
            <v>421917233784</v>
          </cell>
          <cell r="Y1769" t="str">
            <v>ondrejjevicky111@gmail.com</v>
          </cell>
          <cell r="AA1769" t="str">
            <v>SLOVACIA</v>
          </cell>
          <cell r="AB1769" t="str">
            <v>SVK</v>
          </cell>
          <cell r="AC1769" t="str">
            <v>SVK</v>
          </cell>
          <cell r="AD1769" t="str">
            <v xml:space="preserve">KTM </v>
          </cell>
        </row>
        <row r="1770">
          <cell r="A1770">
            <v>2962</v>
          </cell>
          <cell r="C1770" t="str">
            <v>JEZUSEK</v>
          </cell>
          <cell r="D1770" t="str">
            <v>SZYMON</v>
          </cell>
          <cell r="E1770" t="str">
            <v>HAITA DEVA</v>
          </cell>
          <cell r="F1770" t="str">
            <v>FRM</v>
          </cell>
          <cell r="G1770" t="str">
            <v>B</v>
          </cell>
          <cell r="H1770" t="str">
            <v>EXPERT</v>
          </cell>
          <cell r="I1770" t="str">
            <v>TT</v>
          </cell>
          <cell r="R1770">
            <v>41</v>
          </cell>
          <cell r="S1770">
            <v>30370</v>
          </cell>
          <cell r="T1770" t="str">
            <v>M</v>
          </cell>
          <cell r="W1770" t="str">
            <v>CGG 790851</v>
          </cell>
          <cell r="X1770">
            <v>693558953</v>
          </cell>
          <cell r="AA1770" t="str">
            <v>POLONIA</v>
          </cell>
          <cell r="AB1770" t="str">
            <v>POL</v>
          </cell>
          <cell r="AC1770" t="str">
            <v>POL</v>
          </cell>
          <cell r="AD1770" t="str">
            <v>HUSQVARNA</v>
          </cell>
        </row>
        <row r="1771">
          <cell r="A1771">
            <v>739</v>
          </cell>
          <cell r="B1771">
            <v>101</v>
          </cell>
          <cell r="C1771" t="str">
            <v>JIGMOND</v>
          </cell>
          <cell r="D1771" t="str">
            <v>LIVIU (JR)</v>
          </cell>
          <cell r="E1771" t="str">
            <v>MOTO EXTREM LUGOJ</v>
          </cell>
          <cell r="F1771" t="str">
            <v>FRM</v>
          </cell>
          <cell r="G1771" t="str">
            <v>A</v>
          </cell>
          <cell r="H1771" t="str">
            <v>MX.125</v>
          </cell>
          <cell r="I1771" t="str">
            <v>MX</v>
          </cell>
          <cell r="J1771" t="str">
            <v>MX</v>
          </cell>
          <cell r="M1771">
            <v>45561</v>
          </cell>
          <cell r="N1771">
            <v>45657</v>
          </cell>
          <cell r="Q1771" t="str">
            <v>ok</v>
          </cell>
          <cell r="R1771">
            <v>14</v>
          </cell>
          <cell r="S1771">
            <v>40083</v>
          </cell>
          <cell r="T1771" t="str">
            <v>M</v>
          </cell>
          <cell r="V1771">
            <v>131</v>
          </cell>
          <cell r="W1771">
            <v>5090927350091</v>
          </cell>
          <cell r="X1771">
            <v>722499896</v>
          </cell>
          <cell r="Y1771" t="str">
            <v>office@motoextrem.ro</v>
          </cell>
          <cell r="Z1771">
            <v>722499896</v>
          </cell>
          <cell r="AA1771" t="str">
            <v>TIMIS</v>
          </cell>
          <cell r="AB1771" t="str">
            <v>VEST</v>
          </cell>
          <cell r="AC1771" t="str">
            <v>ROU</v>
          </cell>
          <cell r="AD1771" t="str">
            <v>HONDA</v>
          </cell>
          <cell r="AE1771" t="str">
            <v>125/2T</v>
          </cell>
          <cell r="AF1771">
            <v>45320</v>
          </cell>
          <cell r="AG1771">
            <v>45321</v>
          </cell>
          <cell r="AH1771" t="str">
            <v>OP</v>
          </cell>
          <cell r="AI1771" t="str">
            <v>DA</v>
          </cell>
          <cell r="AJ1771" t="str">
            <v>DA</v>
          </cell>
          <cell r="AK1771" t="str">
            <v>DA</v>
          </cell>
          <cell r="AL1771" t="str">
            <v>0I</v>
          </cell>
          <cell r="AM1771" t="str">
            <v>POZITIV</v>
          </cell>
          <cell r="AN1771">
            <v>300</v>
          </cell>
          <cell r="AQ1771">
            <v>300</v>
          </cell>
          <cell r="AT1771" t="str">
            <v>C</v>
          </cell>
          <cell r="BC1771">
            <v>101</v>
          </cell>
          <cell r="BD1771" t="str">
            <v>L</v>
          </cell>
          <cell r="BE1771">
            <v>0</v>
          </cell>
          <cell r="BU1771">
            <v>101</v>
          </cell>
          <cell r="BV1771" t="str">
            <v>L</v>
          </cell>
          <cell r="BW1771">
            <v>0</v>
          </cell>
          <cell r="BX1771">
            <v>200</v>
          </cell>
          <cell r="FC1771">
            <v>101</v>
          </cell>
          <cell r="FD1771" t="str">
            <v>L</v>
          </cell>
          <cell r="FE1771">
            <v>0</v>
          </cell>
          <cell r="FR1771">
            <v>101</v>
          </cell>
          <cell r="FS1771" t="str">
            <v>L</v>
          </cell>
          <cell r="FT1771">
            <v>0</v>
          </cell>
          <cell r="FX1771">
            <v>101</v>
          </cell>
          <cell r="FY1771" t="str">
            <v>L</v>
          </cell>
          <cell r="FZ1771">
            <v>0</v>
          </cell>
          <cell r="HF1771">
            <v>1</v>
          </cell>
          <cell r="HU1771">
            <v>1</v>
          </cell>
          <cell r="HZ1771">
            <v>1</v>
          </cell>
          <cell r="IC1771" t="str">
            <v>DA</v>
          </cell>
        </row>
        <row r="1772">
          <cell r="A1772">
            <v>740</v>
          </cell>
          <cell r="C1772" t="str">
            <v>JINGA</v>
          </cell>
          <cell r="D1772" t="str">
            <v>DAVID</v>
          </cell>
          <cell r="E1772" t="str">
            <v>HE MARAMURES</v>
          </cell>
          <cell r="F1772" t="str">
            <v>FRM</v>
          </cell>
          <cell r="G1772" t="str">
            <v>C</v>
          </cell>
          <cell r="H1772" t="str">
            <v>HOBBY</v>
          </cell>
          <cell r="I1772" t="str">
            <v>TT</v>
          </cell>
          <cell r="R1772">
            <v>29</v>
          </cell>
          <cell r="S1772">
            <v>34695</v>
          </cell>
          <cell r="T1772" t="str">
            <v>M</v>
          </cell>
          <cell r="W1772">
            <v>1941227030010</v>
          </cell>
          <cell r="X1772">
            <v>447455464406</v>
          </cell>
          <cell r="AA1772" t="str">
            <v>ARGES</v>
          </cell>
          <cell r="AB1772" t="str">
            <v>EST</v>
          </cell>
          <cell r="AC1772" t="str">
            <v>ROU</v>
          </cell>
          <cell r="AD1772" t="str">
            <v>KTM</v>
          </cell>
          <cell r="AE1772" t="str">
            <v>300/2T</v>
          </cell>
        </row>
        <row r="1773">
          <cell r="A1773">
            <v>3971</v>
          </cell>
          <cell r="C1773" t="str">
            <v>JOKIC</v>
          </cell>
          <cell r="D1773" t="str">
            <v>RASKO</v>
          </cell>
          <cell r="E1773" t="str">
            <v>MC POLITIEI RUTIERE</v>
          </cell>
          <cell r="F1773" t="str">
            <v>FRM</v>
          </cell>
          <cell r="G1773" t="str">
            <v>C</v>
          </cell>
          <cell r="H1773" t="str">
            <v>HOBBY</v>
          </cell>
          <cell r="I1773" t="str">
            <v>TT</v>
          </cell>
          <cell r="R1773">
            <v>34</v>
          </cell>
          <cell r="S1773">
            <v>32653</v>
          </cell>
          <cell r="T1773" t="str">
            <v>M</v>
          </cell>
          <cell r="W1773" t="str">
            <v>SRB013882684</v>
          </cell>
          <cell r="X1773">
            <v>381642919480</v>
          </cell>
          <cell r="AA1773" t="str">
            <v>SERBIA</v>
          </cell>
          <cell r="AB1773" t="str">
            <v>SRB</v>
          </cell>
          <cell r="AC1773" t="str">
            <v>SRB</v>
          </cell>
          <cell r="AD1773" t="str">
            <v>SHERCO</v>
          </cell>
          <cell r="FL1773">
            <v>419</v>
          </cell>
          <cell r="FM1773">
            <v>30</v>
          </cell>
          <cell r="FN1773">
            <v>30</v>
          </cell>
          <cell r="GW1773">
            <v>1</v>
          </cell>
          <cell r="HT1773">
            <v>1</v>
          </cell>
          <cell r="HZ1773">
            <v>1</v>
          </cell>
          <cell r="IC1773" t="str">
            <v>DA</v>
          </cell>
        </row>
        <row r="1774">
          <cell r="A1774">
            <v>2284</v>
          </cell>
          <cell r="C1774" t="str">
            <v>JONCZYK</v>
          </cell>
          <cell r="D1774" t="str">
            <v>BARTOLOMIEJ</v>
          </cell>
          <cell r="E1774" t="str">
            <v>HAITA DEVA</v>
          </cell>
          <cell r="F1774" t="str">
            <v>FRM</v>
          </cell>
          <cell r="G1774" t="str">
            <v>C</v>
          </cell>
          <cell r="H1774" t="str">
            <v>HOBBY</v>
          </cell>
          <cell r="I1774" t="str">
            <v>TT</v>
          </cell>
          <cell r="R1774">
            <v>45</v>
          </cell>
          <cell r="S1774">
            <v>28613</v>
          </cell>
          <cell r="T1774" t="str">
            <v>M</v>
          </cell>
          <cell r="W1774">
            <v>78050301914</v>
          </cell>
          <cell r="X1774">
            <v>48577749122</v>
          </cell>
          <cell r="AA1774" t="str">
            <v>POLONIA</v>
          </cell>
          <cell r="AB1774" t="str">
            <v>POL</v>
          </cell>
          <cell r="AC1774" t="str">
            <v>POL</v>
          </cell>
          <cell r="AD1774" t="str">
            <v>HUSQVARNA</v>
          </cell>
        </row>
        <row r="1775">
          <cell r="A1775">
            <v>741</v>
          </cell>
          <cell r="B1775">
            <v>79</v>
          </cell>
          <cell r="C1775" t="str">
            <v>JOO</v>
          </cell>
          <cell r="D1775" t="str">
            <v>ISTVAN</v>
          </cell>
          <cell r="E1775" t="str">
            <v>LAS VEGAS ARAD</v>
          </cell>
          <cell r="F1775" t="str">
            <v>FRM</v>
          </cell>
          <cell r="G1775" t="str">
            <v>A</v>
          </cell>
          <cell r="H1775" t="str">
            <v>VET 1</v>
          </cell>
          <cell r="I1775" t="str">
            <v>MX</v>
          </cell>
          <cell r="R1775">
            <v>45</v>
          </cell>
          <cell r="S1775">
            <v>28952</v>
          </cell>
          <cell r="T1775" t="str">
            <v>M</v>
          </cell>
          <cell r="W1775" t="str">
            <v>471282TA</v>
          </cell>
          <cell r="X1775">
            <v>36202882334</v>
          </cell>
          <cell r="AA1775" t="str">
            <v>UNGARIA</v>
          </cell>
          <cell r="AB1775" t="str">
            <v>HUN</v>
          </cell>
          <cell r="AC1775" t="str">
            <v>HUN</v>
          </cell>
        </row>
        <row r="1776">
          <cell r="C1776" t="str">
            <v>JOO</v>
          </cell>
          <cell r="D1776" t="str">
            <v>JOZSEF ATTILA</v>
          </cell>
          <cell r="E1776" t="str">
            <v>MOTOR TEHNIC</v>
          </cell>
          <cell r="F1776" t="str">
            <v>FRM</v>
          </cell>
          <cell r="G1776" t="str">
            <v>A</v>
          </cell>
          <cell r="H1776" t="str">
            <v>MX.2</v>
          </cell>
          <cell r="I1776" t="str">
            <v>MX</v>
          </cell>
          <cell r="Q1776" t="str">
            <v>ok</v>
          </cell>
          <cell r="R1776">
            <v>18</v>
          </cell>
          <cell r="S1776">
            <v>38530</v>
          </cell>
          <cell r="T1776" t="str">
            <v>M</v>
          </cell>
          <cell r="W1776">
            <v>5050627260013</v>
          </cell>
          <cell r="X1776">
            <v>744774879</v>
          </cell>
          <cell r="AA1776" t="str">
            <v>MURES</v>
          </cell>
          <cell r="AB1776" t="str">
            <v>VEST</v>
          </cell>
          <cell r="AC1776" t="str">
            <v>ROU</v>
          </cell>
          <cell r="AD1776" t="str">
            <v>HONDA</v>
          </cell>
          <cell r="AE1776" t="str">
            <v>250/4T</v>
          </cell>
          <cell r="FX1776">
            <v>627</v>
          </cell>
          <cell r="FY1776" t="str">
            <v>L</v>
          </cell>
          <cell r="FZ1776">
            <v>0</v>
          </cell>
          <cell r="HF1776">
            <v>1</v>
          </cell>
          <cell r="HU1776">
            <v>1</v>
          </cell>
          <cell r="HZ1776">
            <v>1</v>
          </cell>
          <cell r="IC1776" t="str">
            <v>DA</v>
          </cell>
        </row>
        <row r="1777">
          <cell r="A1777">
            <v>3154</v>
          </cell>
          <cell r="B1777">
            <v>627</v>
          </cell>
          <cell r="C1777" t="str">
            <v>JOO</v>
          </cell>
          <cell r="D1777" t="str">
            <v>JOZSEF ATTILA</v>
          </cell>
          <cell r="E1777" t="str">
            <v>MOTOR TEHNIC</v>
          </cell>
          <cell r="F1777" t="str">
            <v>FRM</v>
          </cell>
          <cell r="G1777" t="str">
            <v>C</v>
          </cell>
          <cell r="H1777" t="str">
            <v>A.MX2</v>
          </cell>
          <cell r="I1777" t="str">
            <v>MX</v>
          </cell>
          <cell r="J1777" t="str">
            <v>MX</v>
          </cell>
          <cell r="M1777">
            <v>45564</v>
          </cell>
          <cell r="N1777">
            <v>45657</v>
          </cell>
          <cell r="Q1777" t="str">
            <v>ok</v>
          </cell>
          <cell r="R1777">
            <v>18</v>
          </cell>
          <cell r="S1777">
            <v>38530</v>
          </cell>
          <cell r="T1777" t="str">
            <v>M</v>
          </cell>
          <cell r="V1777">
            <v>135</v>
          </cell>
          <cell r="W1777">
            <v>5050627260013</v>
          </cell>
          <cell r="X1777">
            <v>744774879</v>
          </cell>
          <cell r="AA1777" t="str">
            <v>MURES</v>
          </cell>
          <cell r="AB1777" t="str">
            <v>VEST</v>
          </cell>
          <cell r="AC1777" t="str">
            <v>ROU</v>
          </cell>
          <cell r="AD1777" t="str">
            <v>HONDA</v>
          </cell>
          <cell r="AE1777" t="str">
            <v>250/4T</v>
          </cell>
          <cell r="AF1777">
            <v>45343</v>
          </cell>
          <cell r="AG1777">
            <v>45350</v>
          </cell>
          <cell r="AH1777" t="str">
            <v>OP</v>
          </cell>
          <cell r="AI1777" t="str">
            <v>DA</v>
          </cell>
          <cell r="AK1777" t="str">
            <v>DA</v>
          </cell>
          <cell r="AN1777">
            <v>300</v>
          </cell>
          <cell r="AQ1777">
            <v>300</v>
          </cell>
          <cell r="AT1777" t="str">
            <v>C</v>
          </cell>
          <cell r="BC1777">
            <v>627</v>
          </cell>
          <cell r="BD1777" t="str">
            <v>L</v>
          </cell>
          <cell r="BE1777">
            <v>0</v>
          </cell>
          <cell r="BU1777">
            <v>627</v>
          </cell>
          <cell r="BV1777" t="str">
            <v>L</v>
          </cell>
          <cell r="BW1777">
            <v>0</v>
          </cell>
          <cell r="BX1777">
            <v>250</v>
          </cell>
          <cell r="FC1777">
            <v>627</v>
          </cell>
          <cell r="FD1777" t="str">
            <v>L</v>
          </cell>
          <cell r="FE1777">
            <v>0</v>
          </cell>
          <cell r="FR1777">
            <v>627</v>
          </cell>
          <cell r="FS1777" t="str">
            <v>L</v>
          </cell>
          <cell r="FT1777">
            <v>0</v>
          </cell>
          <cell r="HF1777">
            <v>1</v>
          </cell>
          <cell r="HU1777">
            <v>1</v>
          </cell>
          <cell r="HZ1777">
            <v>1</v>
          </cell>
          <cell r="IC1777" t="str">
            <v>DA</v>
          </cell>
        </row>
        <row r="1778">
          <cell r="A1778">
            <v>3330</v>
          </cell>
          <cell r="C1778" t="str">
            <v>JOSE</v>
          </cell>
          <cell r="D1778" t="str">
            <v>LARS</v>
          </cell>
          <cell r="E1778" t="str">
            <v>GERMANIA</v>
          </cell>
          <cell r="F1778" t="str">
            <v>DMSB</v>
          </cell>
          <cell r="G1778" t="str">
            <v>C</v>
          </cell>
          <cell r="H1778" t="str">
            <v>HOBBY</v>
          </cell>
          <cell r="I1778" t="str">
            <v>TT</v>
          </cell>
          <cell r="R1778">
            <v>38</v>
          </cell>
          <cell r="S1778">
            <v>31279</v>
          </cell>
          <cell r="T1778" t="str">
            <v>M</v>
          </cell>
          <cell r="W1778" t="str">
            <v>L6ML6GTJC</v>
          </cell>
          <cell r="X1778">
            <v>15737733071</v>
          </cell>
          <cell r="AA1778" t="str">
            <v>GERMANIA</v>
          </cell>
          <cell r="AB1778" t="str">
            <v>DEU</v>
          </cell>
          <cell r="AC1778" t="str">
            <v>GER</v>
          </cell>
          <cell r="BR1778" t="str">
            <v>???</v>
          </cell>
        </row>
        <row r="1779">
          <cell r="A1779">
            <v>2793</v>
          </cell>
          <cell r="C1779" t="str">
            <v>JOVANOVIC</v>
          </cell>
          <cell r="D1779" t="str">
            <v>MARKO</v>
          </cell>
          <cell r="E1779" t="str">
            <v>JITSU ZARNESTI</v>
          </cell>
          <cell r="F1779" t="str">
            <v>FRM</v>
          </cell>
          <cell r="G1779" t="str">
            <v>A</v>
          </cell>
          <cell r="H1779" t="str">
            <v>ATV</v>
          </cell>
          <cell r="I1779" t="str">
            <v>TT</v>
          </cell>
          <cell r="R1779">
            <v>45</v>
          </cell>
          <cell r="S1779">
            <v>28595</v>
          </cell>
          <cell r="T1779" t="str">
            <v>M</v>
          </cell>
          <cell r="W1779">
            <v>1504978710400</v>
          </cell>
          <cell r="X1779">
            <v>38163634444</v>
          </cell>
          <cell r="Y1779" t="str">
            <v>marko.mocha@gmail.com</v>
          </cell>
          <cell r="AA1779" t="str">
            <v>SERBIA</v>
          </cell>
          <cell r="AB1779" t="str">
            <v>SRB</v>
          </cell>
          <cell r="AC1779" t="str">
            <v>SER</v>
          </cell>
          <cell r="AD1779" t="str">
            <v>CAN AM</v>
          </cell>
          <cell r="AE1779" t="str">
            <v>R850</v>
          </cell>
          <cell r="EQ1779">
            <v>28</v>
          </cell>
          <cell r="ER1779">
            <v>35</v>
          </cell>
          <cell r="ES1779">
            <v>35</v>
          </cell>
          <cell r="GZ1779">
            <v>1</v>
          </cell>
          <cell r="HT1779">
            <v>1</v>
          </cell>
          <cell r="HZ1779">
            <v>1</v>
          </cell>
          <cell r="IC1779" t="str">
            <v>DA</v>
          </cell>
        </row>
        <row r="1780">
          <cell r="A1780">
            <v>3117</v>
          </cell>
          <cell r="B1780">
            <v>707</v>
          </cell>
          <cell r="C1780" t="str">
            <v>JOZSA</v>
          </cell>
          <cell r="D1780" t="str">
            <v>ATTILA</v>
          </cell>
          <cell r="E1780" t="str">
            <v>GO RACING</v>
          </cell>
          <cell r="F1780" t="str">
            <v>FRM</v>
          </cell>
          <cell r="G1780" t="str">
            <v>C</v>
          </cell>
          <cell r="H1780" t="str">
            <v>QUAD</v>
          </cell>
          <cell r="I1780" t="str">
            <v>TT</v>
          </cell>
          <cell r="K1780" t="str">
            <v>Ec</v>
          </cell>
          <cell r="N1780">
            <v>45657</v>
          </cell>
          <cell r="R1780">
            <v>30</v>
          </cell>
          <cell r="S1780">
            <v>34156</v>
          </cell>
          <cell r="T1780" t="str">
            <v>M</v>
          </cell>
          <cell r="W1780">
            <v>1930706194046</v>
          </cell>
          <cell r="X1780">
            <v>755170795</v>
          </cell>
          <cell r="Z1780">
            <v>748541640</v>
          </cell>
          <cell r="AA1780" t="str">
            <v>HARGHITA</v>
          </cell>
          <cell r="AB1780" t="str">
            <v>EST</v>
          </cell>
          <cell r="AC1780" t="str">
            <v>ROU</v>
          </cell>
          <cell r="AD1780" t="str">
            <v>YAMAHA</v>
          </cell>
          <cell r="AE1780" t="str">
            <v>660/4T</v>
          </cell>
          <cell r="AF1780">
            <v>45351</v>
          </cell>
          <cell r="AG1780">
            <v>45351</v>
          </cell>
          <cell r="AH1780" t="str">
            <v>OP</v>
          </cell>
          <cell r="AN1780">
            <v>300</v>
          </cell>
          <cell r="AQ1780">
            <v>300</v>
          </cell>
          <cell r="AT1780" t="str">
            <v>C</v>
          </cell>
          <cell r="BL1780">
            <v>707</v>
          </cell>
          <cell r="BM1780" t="str">
            <v>L</v>
          </cell>
          <cell r="BN1780">
            <v>0</v>
          </cell>
          <cell r="DC1780">
            <v>707</v>
          </cell>
          <cell r="DD1780" t="str">
            <v>L</v>
          </cell>
          <cell r="DE1780">
            <v>0</v>
          </cell>
          <cell r="EK1780">
            <v>220</v>
          </cell>
          <cell r="EL1780" t="str">
            <v>L</v>
          </cell>
          <cell r="EM1780">
            <v>0</v>
          </cell>
          <cell r="FF1780">
            <v>320</v>
          </cell>
          <cell r="FG1780" t="str">
            <v>L</v>
          </cell>
          <cell r="FH1780">
            <v>0</v>
          </cell>
          <cell r="GZ1780">
            <v>1</v>
          </cell>
          <cell r="HT1780">
            <v>1</v>
          </cell>
          <cell r="HZ1780">
            <v>1</v>
          </cell>
          <cell r="IC1780" t="str">
            <v>DA</v>
          </cell>
        </row>
        <row r="1781">
          <cell r="A1781">
            <v>742</v>
          </cell>
          <cell r="B1781">
            <v>132</v>
          </cell>
          <cell r="C1781" t="str">
            <v>JOZSA</v>
          </cell>
          <cell r="D1781" t="str">
            <v>NORBERT LEVENTE</v>
          </cell>
          <cell r="E1781" t="str">
            <v>MASTER BIKE CLUJ</v>
          </cell>
          <cell r="F1781" t="str">
            <v>FRM</v>
          </cell>
          <cell r="G1781" t="str">
            <v>A</v>
          </cell>
          <cell r="H1781" t="str">
            <v>PRO</v>
          </cell>
          <cell r="I1781" t="str">
            <v>TT</v>
          </cell>
          <cell r="K1781" t="str">
            <v>HE</v>
          </cell>
          <cell r="N1781">
            <v>45657</v>
          </cell>
          <cell r="R1781">
            <v>26</v>
          </cell>
          <cell r="S1781">
            <v>35660</v>
          </cell>
          <cell r="T1781" t="str">
            <v>M</v>
          </cell>
          <cell r="W1781">
            <v>1970818194035</v>
          </cell>
          <cell r="X1781">
            <v>749414540</v>
          </cell>
          <cell r="Y1781" t="str">
            <v>jozsa_norbi@yahoo.com</v>
          </cell>
          <cell r="Z1781">
            <v>743249269</v>
          </cell>
          <cell r="AA1781" t="str">
            <v>HARGHITA</v>
          </cell>
          <cell r="AB1781" t="str">
            <v>EST</v>
          </cell>
          <cell r="AC1781" t="str">
            <v>ROU</v>
          </cell>
          <cell r="AD1781" t="str">
            <v>GAS GAS</v>
          </cell>
          <cell r="AE1781" t="str">
            <v>300/2T</v>
          </cell>
          <cell r="AF1781" t="str">
            <v>NU</v>
          </cell>
          <cell r="AG1781">
            <v>45351</v>
          </cell>
          <cell r="AH1781" t="str">
            <v>OP</v>
          </cell>
          <cell r="AI1781" t="str">
            <v>DA</v>
          </cell>
          <cell r="AK1781" t="str">
            <v>DA</v>
          </cell>
          <cell r="AL1781" t="str">
            <v>AII</v>
          </cell>
          <cell r="AM1781" t="str">
            <v>POZITIV</v>
          </cell>
          <cell r="AN1781">
            <v>300</v>
          </cell>
          <cell r="AQ1781">
            <v>300</v>
          </cell>
          <cell r="AT1781" t="str">
            <v>C</v>
          </cell>
          <cell r="BI1781">
            <v>3</v>
          </cell>
          <cell r="BJ1781" t="str">
            <v>L</v>
          </cell>
          <cell r="BK1781">
            <v>0</v>
          </cell>
          <cell r="BO1781">
            <v>4</v>
          </cell>
          <cell r="BP1781" t="str">
            <v>L</v>
          </cell>
          <cell r="BQ1781">
            <v>0</v>
          </cell>
          <cell r="BR1781">
            <v>18</v>
          </cell>
          <cell r="BS1781" t="str">
            <v>L</v>
          </cell>
          <cell r="BT1781">
            <v>0</v>
          </cell>
          <cell r="CE1781">
            <v>6</v>
          </cell>
          <cell r="CF1781" t="str">
            <v>L</v>
          </cell>
          <cell r="CG1781">
            <v>0</v>
          </cell>
          <cell r="CH1781">
            <v>14</v>
          </cell>
          <cell r="CI1781" t="str">
            <v>L</v>
          </cell>
          <cell r="CJ1781">
            <v>0</v>
          </cell>
          <cell r="CW1781">
            <v>2</v>
          </cell>
          <cell r="CX1781" t="str">
            <v>L</v>
          </cell>
          <cell r="CY1781">
            <v>0</v>
          </cell>
          <cell r="DI1781">
            <v>23</v>
          </cell>
          <cell r="DJ1781" t="str">
            <v>L</v>
          </cell>
          <cell r="DK1781">
            <v>0</v>
          </cell>
          <cell r="EB1781">
            <v>11</v>
          </cell>
          <cell r="EC1781" t="str">
            <v>L</v>
          </cell>
          <cell r="ED1781">
            <v>0</v>
          </cell>
          <cell r="GW1781">
            <v>1</v>
          </cell>
          <cell r="HT1781">
            <v>1</v>
          </cell>
          <cell r="HZ1781">
            <v>1</v>
          </cell>
          <cell r="IC1781" t="str">
            <v>DA</v>
          </cell>
        </row>
        <row r="1782">
          <cell r="A1782">
            <v>2889</v>
          </cell>
          <cell r="C1782" t="str">
            <v>JUCAN</v>
          </cell>
          <cell r="D1782" t="str">
            <v>TUDOR</v>
          </cell>
          <cell r="E1782" t="str">
            <v>MASTER BIKE CLUJ</v>
          </cell>
          <cell r="F1782" t="str">
            <v>FRM</v>
          </cell>
          <cell r="G1782" t="str">
            <v>C</v>
          </cell>
          <cell r="H1782" t="str">
            <v>ATV</v>
          </cell>
          <cell r="I1782" t="str">
            <v>TT</v>
          </cell>
          <cell r="R1782">
            <v>33</v>
          </cell>
          <cell r="S1782">
            <v>33311</v>
          </cell>
          <cell r="T1782" t="str">
            <v>M</v>
          </cell>
          <cell r="W1782">
            <v>1910314125791</v>
          </cell>
          <cell r="X1782">
            <v>720000003</v>
          </cell>
          <cell r="Z1782">
            <v>757358126</v>
          </cell>
          <cell r="AA1782" t="str">
            <v>CLUJ</v>
          </cell>
          <cell r="AB1782" t="str">
            <v>VEST</v>
          </cell>
          <cell r="AC1782" t="str">
            <v>ROU</v>
          </cell>
          <cell r="AD1782" t="str">
            <v>CF MOTO</v>
          </cell>
        </row>
        <row r="1783">
          <cell r="A1783">
            <v>743</v>
          </cell>
          <cell r="C1783" t="str">
            <v>JUDEMANN</v>
          </cell>
          <cell r="D1783" t="str">
            <v xml:space="preserve">TOBI </v>
          </cell>
          <cell r="E1783" t="str">
            <v>HAITA DEVA</v>
          </cell>
          <cell r="F1783" t="str">
            <v>FRM</v>
          </cell>
          <cell r="G1783" t="str">
            <v>B</v>
          </cell>
          <cell r="H1783" t="str">
            <v>EXPERT</v>
          </cell>
          <cell r="I1783" t="str">
            <v>TT</v>
          </cell>
          <cell r="R1783">
            <v>29</v>
          </cell>
          <cell r="S1783">
            <v>34464</v>
          </cell>
          <cell r="T1783" t="str">
            <v>M</v>
          </cell>
          <cell r="W1783" t="str">
            <v>LFCYMMJPX</v>
          </cell>
          <cell r="X1783">
            <v>17642085306</v>
          </cell>
          <cell r="AA1783" t="str">
            <v>GERMANIA</v>
          </cell>
          <cell r="AB1783" t="str">
            <v>DEU</v>
          </cell>
          <cell r="AC1783" t="str">
            <v>GER</v>
          </cell>
        </row>
        <row r="1784">
          <cell r="A1784">
            <v>2600</v>
          </cell>
          <cell r="C1784" t="str">
            <v>JULIO</v>
          </cell>
          <cell r="D1784" t="str">
            <v>AUGUST</v>
          </cell>
          <cell r="E1784" t="str">
            <v>ROMANIA</v>
          </cell>
          <cell r="F1784" t="str">
            <v>FRM</v>
          </cell>
          <cell r="G1784" t="str">
            <v>C</v>
          </cell>
          <cell r="H1784" t="str">
            <v>HOBBY</v>
          </cell>
          <cell r="I1784" t="str">
            <v>TT</v>
          </cell>
          <cell r="R1784">
            <v>30</v>
          </cell>
          <cell r="S1784">
            <v>34185</v>
          </cell>
          <cell r="T1784" t="str">
            <v>M</v>
          </cell>
          <cell r="X1784">
            <v>421963323232</v>
          </cell>
          <cell r="Y1784" t="str">
            <v>axonkoo@azet.sk</v>
          </cell>
          <cell r="AB1784" t="e">
            <v>#N/A</v>
          </cell>
          <cell r="AC1784" t="str">
            <v>ROU</v>
          </cell>
          <cell r="AD1784" t="str">
            <v xml:space="preserve">KTM </v>
          </cell>
        </row>
        <row r="1785">
          <cell r="A1785">
            <v>744</v>
          </cell>
          <cell r="C1785" t="str">
            <v>JUNCĂNARIU</v>
          </cell>
          <cell r="D1785" t="str">
            <v xml:space="preserve">MIHAIL </v>
          </cell>
          <cell r="E1785" t="str">
            <v xml:space="preserve">HARD ENDURO TG. NEAMT </v>
          </cell>
          <cell r="F1785" t="str">
            <v>FRM</v>
          </cell>
          <cell r="G1785" t="str">
            <v>C</v>
          </cell>
          <cell r="H1785" t="str">
            <v>HOBBY</v>
          </cell>
          <cell r="I1785" t="str">
            <v>TT</v>
          </cell>
          <cell r="R1785">
            <v>47</v>
          </cell>
          <cell r="S1785">
            <v>28196</v>
          </cell>
          <cell r="T1785" t="str">
            <v>M</v>
          </cell>
          <cell r="W1785">
            <v>1770312274804</v>
          </cell>
          <cell r="X1785">
            <v>746927203</v>
          </cell>
          <cell r="Y1785" t="str">
            <v>korko@yahoo.com</v>
          </cell>
          <cell r="AA1785" t="str">
            <v>NEAMT</v>
          </cell>
          <cell r="AB1785" t="str">
            <v>EST</v>
          </cell>
          <cell r="AC1785" t="str">
            <v>ROU</v>
          </cell>
          <cell r="AD1785" t="str">
            <v>HUSQVARNA</v>
          </cell>
          <cell r="AE1785" t="str">
            <v>300/2T</v>
          </cell>
        </row>
        <row r="1786">
          <cell r="A1786">
            <v>745</v>
          </cell>
          <cell r="C1786" t="str">
            <v xml:space="preserve">JUNG </v>
          </cell>
          <cell r="D1786" t="str">
            <v>PETER</v>
          </cell>
          <cell r="E1786" t="str">
            <v>HAITA DEVA</v>
          </cell>
          <cell r="F1786" t="str">
            <v>FRM</v>
          </cell>
          <cell r="G1786" t="str">
            <v>C</v>
          </cell>
          <cell r="H1786" t="str">
            <v>HOBBY</v>
          </cell>
          <cell r="I1786" t="str">
            <v>TT</v>
          </cell>
          <cell r="R1786">
            <v>46</v>
          </cell>
          <cell r="S1786">
            <v>28477</v>
          </cell>
          <cell r="T1786" t="str">
            <v>M</v>
          </cell>
          <cell r="W1786" t="str">
            <v>LH8TM15F2</v>
          </cell>
          <cell r="X1786">
            <v>1728827959</v>
          </cell>
          <cell r="AA1786" t="str">
            <v>GERMANIA</v>
          </cell>
          <cell r="AB1786" t="str">
            <v>DEU</v>
          </cell>
          <cell r="AC1786" t="str">
            <v>GER</v>
          </cell>
          <cell r="AD1786" t="str">
            <v>KTM</v>
          </cell>
          <cell r="BR1786">
            <v>333</v>
          </cell>
          <cell r="BS1786">
            <v>30</v>
          </cell>
          <cell r="BT1786">
            <v>25</v>
          </cell>
          <cell r="GW1786">
            <v>1</v>
          </cell>
          <cell r="HT1786">
            <v>1</v>
          </cell>
          <cell r="HZ1786">
            <v>1</v>
          </cell>
          <cell r="IC1786" t="str">
            <v>DA</v>
          </cell>
        </row>
        <row r="1787">
          <cell r="A1787">
            <v>746</v>
          </cell>
          <cell r="C1787" t="str">
            <v>JUNGMANN</v>
          </cell>
          <cell r="D1787" t="str">
            <v>TIMO OSWALD</v>
          </cell>
          <cell r="E1787" t="str">
            <v>GERMANIA</v>
          </cell>
          <cell r="F1787" t="str">
            <v>DMSB</v>
          </cell>
          <cell r="G1787" t="str">
            <v>B</v>
          </cell>
          <cell r="H1787" t="str">
            <v>EXPERT</v>
          </cell>
          <cell r="I1787" t="str">
            <v>TT</v>
          </cell>
          <cell r="M1787" t="str">
            <v>SP</v>
          </cell>
          <cell r="N1787" t="str">
            <v>SP</v>
          </cell>
          <cell r="R1787">
            <v>42</v>
          </cell>
          <cell r="S1787">
            <v>29725</v>
          </cell>
          <cell r="T1787" t="str">
            <v>M</v>
          </cell>
          <cell r="U1787" t="str">
            <v>SPONSOR CORT HE</v>
          </cell>
          <cell r="W1787" t="str">
            <v>L5X23JPLN</v>
          </cell>
          <cell r="X1787">
            <v>491717214895</v>
          </cell>
          <cell r="AA1787" t="str">
            <v>GERMANIA</v>
          </cell>
          <cell r="AB1787" t="str">
            <v>DEU</v>
          </cell>
          <cell r="AC1787" t="str">
            <v>GER</v>
          </cell>
          <cell r="AD1787" t="str">
            <v>GAS GAS</v>
          </cell>
          <cell r="AE1787">
            <v>300</v>
          </cell>
        </row>
        <row r="1788">
          <cell r="A1788">
            <v>3279</v>
          </cell>
          <cell r="C1788" t="str">
            <v>JUNKER</v>
          </cell>
          <cell r="D1788" t="str">
            <v>CHRISTIAN</v>
          </cell>
          <cell r="E1788" t="str">
            <v>LIDO CAMPINA</v>
          </cell>
          <cell r="F1788" t="str">
            <v>FRM</v>
          </cell>
          <cell r="G1788" t="str">
            <v>B</v>
          </cell>
          <cell r="H1788" t="str">
            <v>EXPERT</v>
          </cell>
          <cell r="I1788" t="str">
            <v>TT</v>
          </cell>
          <cell r="R1788">
            <v>41</v>
          </cell>
          <cell r="S1788">
            <v>30250</v>
          </cell>
          <cell r="T1788" t="str">
            <v>M</v>
          </cell>
          <cell r="W1788" t="str">
            <v>LF08FC4R3</v>
          </cell>
          <cell r="X1788">
            <v>1751975450</v>
          </cell>
          <cell r="AA1788" t="str">
            <v>GERMANIA</v>
          </cell>
          <cell r="AB1788" t="str">
            <v>DEU</v>
          </cell>
          <cell r="AC1788" t="str">
            <v>GER</v>
          </cell>
          <cell r="BR1788">
            <v>150</v>
          </cell>
          <cell r="BS1788">
            <v>30</v>
          </cell>
          <cell r="BT1788">
            <v>25</v>
          </cell>
          <cell r="GW1788">
            <v>1</v>
          </cell>
          <cell r="HT1788">
            <v>1</v>
          </cell>
          <cell r="HZ1788">
            <v>1</v>
          </cell>
          <cell r="IC1788" t="str">
            <v>DA</v>
          </cell>
        </row>
        <row r="1789">
          <cell r="A1789">
            <v>747</v>
          </cell>
          <cell r="C1789" t="str">
            <v>JURAK</v>
          </cell>
          <cell r="D1789" t="str">
            <v xml:space="preserve">GABOR  </v>
          </cell>
          <cell r="E1789" t="str">
            <v>DITRIDERS DITRĂU</v>
          </cell>
          <cell r="F1789" t="str">
            <v>FRM</v>
          </cell>
          <cell r="G1789" t="str">
            <v>B</v>
          </cell>
          <cell r="H1789" t="str">
            <v>EXPERT</v>
          </cell>
          <cell r="I1789" t="str">
            <v>TT</v>
          </cell>
          <cell r="R1789">
            <v>43</v>
          </cell>
          <cell r="S1789">
            <v>29500</v>
          </cell>
          <cell r="T1789" t="str">
            <v>M</v>
          </cell>
          <cell r="W1789" t="str">
            <v>312940KE</v>
          </cell>
          <cell r="X1789">
            <v>36703649241</v>
          </cell>
          <cell r="Z1789">
            <v>36308226185</v>
          </cell>
          <cell r="AA1789" t="str">
            <v>UNGARIA</v>
          </cell>
          <cell r="AB1789" t="str">
            <v>HUN</v>
          </cell>
          <cell r="AC1789" t="str">
            <v>HUN</v>
          </cell>
          <cell r="AD1789" t="str">
            <v>KTM</v>
          </cell>
          <cell r="AE1789" t="str">
            <v>300/2T</v>
          </cell>
          <cell r="BI1789">
            <v>124</v>
          </cell>
          <cell r="BJ1789">
            <v>30</v>
          </cell>
          <cell r="BK1789">
            <v>25</v>
          </cell>
          <cell r="CN1789">
            <v>161</v>
          </cell>
          <cell r="CO1789">
            <v>125</v>
          </cell>
          <cell r="CP1789">
            <v>125</v>
          </cell>
          <cell r="DI1789">
            <v>126</v>
          </cell>
          <cell r="DJ1789">
            <v>125</v>
          </cell>
          <cell r="DK1789">
            <v>125</v>
          </cell>
          <cell r="GW1789">
            <v>1</v>
          </cell>
          <cell r="HT1789">
            <v>1</v>
          </cell>
          <cell r="HZ1789">
            <v>1</v>
          </cell>
          <cell r="IC1789" t="str">
            <v>DA</v>
          </cell>
        </row>
        <row r="1790">
          <cell r="A1790">
            <v>748</v>
          </cell>
          <cell r="C1790" t="str">
            <v>JURASZEK</v>
          </cell>
          <cell r="D1790" t="str">
            <v>MACIEJ JAN</v>
          </cell>
          <cell r="E1790" t="str">
            <v>HAITA DEVA</v>
          </cell>
          <cell r="F1790" t="str">
            <v>FRM</v>
          </cell>
          <cell r="G1790" t="str">
            <v>C</v>
          </cell>
          <cell r="H1790" t="str">
            <v>HOBBY</v>
          </cell>
          <cell r="I1790" t="str">
            <v>TT</v>
          </cell>
          <cell r="R1790">
            <v>51</v>
          </cell>
          <cell r="S1790">
            <v>26591</v>
          </cell>
          <cell r="T1790" t="str">
            <v>M</v>
          </cell>
          <cell r="W1790">
            <v>72101900590</v>
          </cell>
          <cell r="X1790">
            <v>48600253653</v>
          </cell>
          <cell r="Y1790" t="str">
            <v>volcom@op.pl</v>
          </cell>
          <cell r="AA1790" t="str">
            <v>POLONIA</v>
          </cell>
          <cell r="AB1790" t="str">
            <v>POL</v>
          </cell>
          <cell r="AC1790" t="str">
            <v>POL</v>
          </cell>
          <cell r="AD1790" t="str">
            <v>GAS GAS</v>
          </cell>
          <cell r="AE1790" t="str">
            <v>300/2T</v>
          </cell>
          <cell r="CW1790">
            <v>322</v>
          </cell>
          <cell r="CX1790">
            <v>125</v>
          </cell>
          <cell r="CY1790">
            <v>125</v>
          </cell>
          <cell r="GW1790">
            <v>1</v>
          </cell>
          <cell r="HT1790">
            <v>1</v>
          </cell>
          <cell r="HZ1790">
            <v>1</v>
          </cell>
          <cell r="IC1790" t="str">
            <v>DA</v>
          </cell>
        </row>
        <row r="1791">
          <cell r="A1791">
            <v>749</v>
          </cell>
          <cell r="C1791" t="str">
            <v>JURASZEK</v>
          </cell>
          <cell r="D1791" t="str">
            <v>WIKTOR MAURYCY</v>
          </cell>
          <cell r="E1791" t="str">
            <v>EXTREM MOTORS ORASTIE</v>
          </cell>
          <cell r="F1791" t="str">
            <v>FRM</v>
          </cell>
          <cell r="G1791" t="str">
            <v>B</v>
          </cell>
          <cell r="H1791" t="str">
            <v>EXPERT</v>
          </cell>
          <cell r="I1791" t="str">
            <v>TT</v>
          </cell>
          <cell r="R1791">
            <v>24</v>
          </cell>
          <cell r="S1791">
            <v>36581</v>
          </cell>
          <cell r="T1791" t="str">
            <v>M</v>
          </cell>
          <cell r="W1791">
            <v>222510738</v>
          </cell>
          <cell r="X1791">
            <v>6005360053</v>
          </cell>
          <cell r="AA1791" t="str">
            <v>POLONIA</v>
          </cell>
          <cell r="AB1791" t="str">
            <v>POL</v>
          </cell>
          <cell r="AC1791" t="str">
            <v>POL</v>
          </cell>
          <cell r="AD1791" t="str">
            <v>HUSQVARNA</v>
          </cell>
          <cell r="AE1791" t="str">
            <v>300/2T</v>
          </cell>
        </row>
        <row r="1792">
          <cell r="A1792">
            <v>2082</v>
          </cell>
          <cell r="C1792" t="str">
            <v>JURCA</v>
          </cell>
          <cell r="D1792" t="str">
            <v>JURE</v>
          </cell>
          <cell r="E1792" t="str">
            <v>HAITA DEVA</v>
          </cell>
          <cell r="F1792" t="str">
            <v>FRM</v>
          </cell>
          <cell r="G1792" t="str">
            <v>B</v>
          </cell>
          <cell r="H1792" t="str">
            <v>EXPERT</v>
          </cell>
          <cell r="I1792" t="str">
            <v>TT</v>
          </cell>
          <cell r="R1792">
            <v>34</v>
          </cell>
          <cell r="S1792">
            <v>32714</v>
          </cell>
          <cell r="T1792" t="str">
            <v>M</v>
          </cell>
          <cell r="W1792" t="str">
            <v>5410778</v>
          </cell>
          <cell r="X1792">
            <v>38640562692</v>
          </cell>
          <cell r="Y1792" t="str">
            <v>jurca.jure@gmail.com</v>
          </cell>
          <cell r="AA1792" t="str">
            <v>SLOVENIA</v>
          </cell>
          <cell r="AB1792" t="str">
            <v>SVN</v>
          </cell>
          <cell r="AC1792" t="str">
            <v>SLO</v>
          </cell>
          <cell r="AD1792" t="str">
            <v>KTM</v>
          </cell>
        </row>
        <row r="1793">
          <cell r="A1793">
            <v>2895</v>
          </cell>
          <cell r="C1793" t="str">
            <v>JURCA</v>
          </cell>
          <cell r="D1793" t="str">
            <v>RAZVAN BOGDAN</v>
          </cell>
          <cell r="E1793" t="str">
            <v>MASTER BIKE CLUJ</v>
          </cell>
          <cell r="F1793" t="str">
            <v>FRM</v>
          </cell>
          <cell r="G1793" t="str">
            <v>C</v>
          </cell>
          <cell r="H1793" t="str">
            <v>ATV</v>
          </cell>
          <cell r="I1793" t="str">
            <v>TT</v>
          </cell>
          <cell r="L1793">
            <v>1000</v>
          </cell>
          <cell r="R1793">
            <v>37</v>
          </cell>
          <cell r="S1793">
            <v>31771</v>
          </cell>
          <cell r="T1793" t="str">
            <v>M</v>
          </cell>
          <cell r="W1793">
            <v>1861225124941</v>
          </cell>
          <cell r="X1793">
            <v>757038392</v>
          </cell>
          <cell r="AA1793" t="str">
            <v>CLUJ</v>
          </cell>
          <cell r="AB1793" t="str">
            <v>VEST</v>
          </cell>
          <cell r="AC1793" t="str">
            <v>ROU</v>
          </cell>
          <cell r="AD1793" t="str">
            <v>CAN AM</v>
          </cell>
          <cell r="AE1793" t="str">
            <v>1000/4T</v>
          </cell>
          <cell r="AZ1793">
            <v>216</v>
          </cell>
          <cell r="BA1793">
            <v>125</v>
          </cell>
          <cell r="BB1793">
            <v>125</v>
          </cell>
          <cell r="DC1793">
            <v>341</v>
          </cell>
          <cell r="DD1793">
            <v>125</v>
          </cell>
          <cell r="DE1793">
            <v>125</v>
          </cell>
          <cell r="FF1793">
            <v>206</v>
          </cell>
          <cell r="FG1793">
            <v>125</v>
          </cell>
          <cell r="FH1793">
            <v>125</v>
          </cell>
          <cell r="GZ1793">
            <v>1</v>
          </cell>
          <cell r="HT1793">
            <v>1</v>
          </cell>
          <cell r="HZ1793">
            <v>1</v>
          </cell>
          <cell r="IC1793" t="str">
            <v>DA</v>
          </cell>
        </row>
        <row r="1794">
          <cell r="A1794">
            <v>3523</v>
          </cell>
          <cell r="C1794" t="str">
            <v>JURGA</v>
          </cell>
          <cell r="D1794" t="str">
            <v>STANISLAW</v>
          </cell>
          <cell r="E1794" t="str">
            <v>MOTO EXTREM LUGOJ</v>
          </cell>
          <cell r="F1794" t="str">
            <v>FRM</v>
          </cell>
          <cell r="G1794" t="str">
            <v>B</v>
          </cell>
          <cell r="H1794" t="str">
            <v>EXPERT</v>
          </cell>
          <cell r="I1794" t="str">
            <v>TT</v>
          </cell>
          <cell r="R1794">
            <v>22</v>
          </cell>
          <cell r="S1794">
            <v>37059</v>
          </cell>
          <cell r="T1794" t="str">
            <v>M</v>
          </cell>
          <cell r="W1794">
            <v>1261708319</v>
          </cell>
          <cell r="X1794">
            <v>48514814665</v>
          </cell>
          <cell r="AA1794" t="str">
            <v>POLONIA</v>
          </cell>
          <cell r="AB1794" t="str">
            <v>POL</v>
          </cell>
          <cell r="AC1794" t="str">
            <v>POL</v>
          </cell>
          <cell r="BR1794">
            <v>232</v>
          </cell>
          <cell r="BS1794">
            <v>30</v>
          </cell>
          <cell r="BT1794">
            <v>25</v>
          </cell>
          <cell r="GW1794">
            <v>1</v>
          </cell>
          <cell r="HT1794">
            <v>1</v>
          </cell>
          <cell r="HZ1794">
            <v>1</v>
          </cell>
          <cell r="IC1794" t="str">
            <v>DA</v>
          </cell>
        </row>
        <row r="1795">
          <cell r="A1795">
            <v>750</v>
          </cell>
          <cell r="C1795" t="str">
            <v>JURGE</v>
          </cell>
          <cell r="D1795" t="str">
            <v>CRISTIAN NICOLAE</v>
          </cell>
          <cell r="E1795" t="str">
            <v>DIRT BIKE RIDERS BAIA MARE</v>
          </cell>
          <cell r="F1795" t="str">
            <v>FRM</v>
          </cell>
          <cell r="G1795" t="str">
            <v>A</v>
          </cell>
          <cell r="H1795" t="str">
            <v>PRO</v>
          </cell>
          <cell r="I1795" t="str">
            <v>TT</v>
          </cell>
          <cell r="R1795">
            <v>34</v>
          </cell>
          <cell r="S1795">
            <v>32700</v>
          </cell>
          <cell r="T1795" t="str">
            <v>M</v>
          </cell>
          <cell r="W1795">
            <v>1890711245059</v>
          </cell>
          <cell r="X1795">
            <v>754663637</v>
          </cell>
          <cell r="Z1795">
            <v>743888044</v>
          </cell>
          <cell r="AA1795" t="str">
            <v>MARAMURES</v>
          </cell>
          <cell r="AB1795" t="str">
            <v>VEST</v>
          </cell>
          <cell r="AC1795" t="str">
            <v>ROU</v>
          </cell>
          <cell r="AD1795" t="str">
            <v>KTM</v>
          </cell>
          <cell r="AE1795" t="str">
            <v>300/2T</v>
          </cell>
        </row>
        <row r="1796">
          <cell r="A1796">
            <v>751</v>
          </cell>
          <cell r="C1796" t="str">
            <v>KABAKCHIEV</v>
          </cell>
          <cell r="D1796" t="str">
            <v xml:space="preserve">TEODOR </v>
          </cell>
          <cell r="E1796" t="str">
            <v>BULGARIA</v>
          </cell>
          <cell r="F1796" t="str">
            <v>BMF</v>
          </cell>
          <cell r="G1796" t="str">
            <v>A</v>
          </cell>
          <cell r="H1796" t="str">
            <v>PRO</v>
          </cell>
          <cell r="I1796" t="str">
            <v>TT</v>
          </cell>
          <cell r="M1796" t="str">
            <v>SP</v>
          </cell>
          <cell r="N1796" t="str">
            <v>SP</v>
          </cell>
          <cell r="R1796">
            <v>26</v>
          </cell>
          <cell r="S1796">
            <v>35870</v>
          </cell>
          <cell r="T1796" t="str">
            <v>M</v>
          </cell>
          <cell r="W1796">
            <v>646356693</v>
          </cell>
          <cell r="X1796">
            <v>359878975995</v>
          </cell>
          <cell r="Y1796" t="str">
            <v>kabakchiev23@gmail.com</v>
          </cell>
          <cell r="AA1796" t="str">
            <v>BULGARIA</v>
          </cell>
          <cell r="AB1796" t="str">
            <v>BGR</v>
          </cell>
          <cell r="AC1796" t="str">
            <v>BUL</v>
          </cell>
          <cell r="AD1796" t="str">
            <v>KTM</v>
          </cell>
          <cell r="AE1796" t="str">
            <v>300/2T</v>
          </cell>
          <cell r="BI1796">
            <v>2</v>
          </cell>
          <cell r="BJ1796" t="str">
            <v>SP</v>
          </cell>
          <cell r="BK1796" t="str">
            <v>SP</v>
          </cell>
          <cell r="BR1796">
            <v>22</v>
          </cell>
          <cell r="BS1796" t="str">
            <v>SP</v>
          </cell>
          <cell r="BT1796" t="str">
            <v>SP</v>
          </cell>
          <cell r="DI1796">
            <v>3</v>
          </cell>
          <cell r="DJ1796" t="str">
            <v>SP</v>
          </cell>
          <cell r="DK1796" t="str">
            <v>SP</v>
          </cell>
          <cell r="GX1796">
            <v>1</v>
          </cell>
          <cell r="IB1796">
            <v>1</v>
          </cell>
          <cell r="IC1796">
            <v>1</v>
          </cell>
        </row>
        <row r="1797">
          <cell r="A1797">
            <v>3276</v>
          </cell>
          <cell r="C1797" t="str">
            <v>KAFER</v>
          </cell>
          <cell r="D1797" t="str">
            <v xml:space="preserve">PATRICK  </v>
          </cell>
          <cell r="E1797" t="str">
            <v>AUSTRIA</v>
          </cell>
          <cell r="F1797" t="str">
            <v>AMF</v>
          </cell>
          <cell r="G1797" t="str">
            <v>B</v>
          </cell>
          <cell r="H1797" t="str">
            <v>EXPERT</v>
          </cell>
          <cell r="I1797" t="str">
            <v>TT</v>
          </cell>
          <cell r="R1797">
            <v>37</v>
          </cell>
          <cell r="S1797">
            <v>31688</v>
          </cell>
          <cell r="T1797" t="str">
            <v>M</v>
          </cell>
          <cell r="W1797">
            <v>10293907</v>
          </cell>
          <cell r="X1797">
            <v>436645337883</v>
          </cell>
          <cell r="AA1797" t="str">
            <v>AUSTRIA</v>
          </cell>
          <cell r="AB1797" t="str">
            <v>AUT</v>
          </cell>
          <cell r="AC1797" t="str">
            <v>AUT</v>
          </cell>
          <cell r="BR1797">
            <v>140</v>
          </cell>
          <cell r="BS1797" t="str">
            <v>SP</v>
          </cell>
          <cell r="BT1797" t="str">
            <v>SP</v>
          </cell>
        </row>
        <row r="1798">
          <cell r="A1798">
            <v>1986</v>
          </cell>
          <cell r="C1798" t="str">
            <v>KAFKA</v>
          </cell>
          <cell r="D1798" t="str">
            <v>DANIEL</v>
          </cell>
          <cell r="E1798" t="str">
            <v>HAITA DEVA</v>
          </cell>
          <cell r="F1798" t="str">
            <v>FRM</v>
          </cell>
          <cell r="G1798" t="str">
            <v>C</v>
          </cell>
          <cell r="H1798" t="str">
            <v>HOBBY</v>
          </cell>
          <cell r="I1798" t="str">
            <v>TT</v>
          </cell>
          <cell r="R1798">
            <v>50</v>
          </cell>
          <cell r="S1798">
            <v>26863</v>
          </cell>
          <cell r="T1798" t="str">
            <v>M</v>
          </cell>
          <cell r="W1798">
            <v>43730812</v>
          </cell>
          <cell r="X1798">
            <v>420777177570</v>
          </cell>
          <cell r="Y1798" t="str">
            <v>daniel.kafka@seznam.cz</v>
          </cell>
          <cell r="AA1798" t="str">
            <v>CEHIA</v>
          </cell>
          <cell r="AB1798" t="str">
            <v>CZE</v>
          </cell>
          <cell r="AC1798" t="str">
            <v>CZE</v>
          </cell>
          <cell r="AD1798" t="str">
            <v>KTM</v>
          </cell>
          <cell r="AE1798" t="str">
            <v>300/2T</v>
          </cell>
        </row>
        <row r="1799">
          <cell r="A1799">
            <v>3441</v>
          </cell>
          <cell r="C1799" t="str">
            <v>KAISER</v>
          </cell>
          <cell r="D1799" t="str">
            <v>GERRIT</v>
          </cell>
          <cell r="E1799" t="str">
            <v>MOTO EXTREM LUGOJ</v>
          </cell>
          <cell r="F1799" t="str">
            <v>FRM</v>
          </cell>
          <cell r="G1799" t="str">
            <v>C</v>
          </cell>
          <cell r="H1799" t="str">
            <v>HOBBY</v>
          </cell>
          <cell r="I1799" t="str">
            <v>TT</v>
          </cell>
          <cell r="R1799">
            <v>45</v>
          </cell>
          <cell r="S1799">
            <v>28788</v>
          </cell>
          <cell r="T1799" t="str">
            <v>M</v>
          </cell>
          <cell r="W1799" t="str">
            <v>LCNRCZAT2</v>
          </cell>
          <cell r="X1799">
            <v>491622582160</v>
          </cell>
          <cell r="AA1799" t="str">
            <v>GERMANIA</v>
          </cell>
          <cell r="AB1799" t="str">
            <v>DEU</v>
          </cell>
          <cell r="AC1799" t="str">
            <v>GER</v>
          </cell>
          <cell r="BR1799">
            <v>395</v>
          </cell>
          <cell r="BS1799">
            <v>30</v>
          </cell>
          <cell r="BT1799">
            <v>25</v>
          </cell>
          <cell r="GW1799">
            <v>1</v>
          </cell>
          <cell r="HT1799">
            <v>1</v>
          </cell>
          <cell r="HZ1799">
            <v>1</v>
          </cell>
          <cell r="IC1799" t="str">
            <v>DA</v>
          </cell>
        </row>
        <row r="1800">
          <cell r="A1800">
            <v>752</v>
          </cell>
          <cell r="B1800">
            <v>69</v>
          </cell>
          <cell r="C1800" t="str">
            <v>KAKASI</v>
          </cell>
          <cell r="D1800" t="str">
            <v>MARGIT</v>
          </cell>
          <cell r="E1800" t="str">
            <v>CSA STEAUA</v>
          </cell>
          <cell r="F1800" t="str">
            <v>FRM</v>
          </cell>
          <cell r="G1800" t="str">
            <v>A</v>
          </cell>
          <cell r="H1800" t="str">
            <v>85 cc</v>
          </cell>
          <cell r="I1800" t="str">
            <v>V</v>
          </cell>
          <cell r="R1800">
            <v>53</v>
          </cell>
          <cell r="S1800">
            <v>25679</v>
          </cell>
          <cell r="T1800" t="str">
            <v>F</v>
          </cell>
          <cell r="W1800">
            <v>2700421264429</v>
          </cell>
          <cell r="X1800">
            <v>722503801</v>
          </cell>
          <cell r="AA1800" t="str">
            <v>MURES</v>
          </cell>
          <cell r="AB1800" t="str">
            <v>VEST</v>
          </cell>
          <cell r="AC1800" t="str">
            <v>ROU</v>
          </cell>
          <cell r="AD1800" t="str">
            <v>CONTI</v>
          </cell>
          <cell r="AE1800" t="str">
            <v>85/2T</v>
          </cell>
        </row>
        <row r="1801">
          <cell r="A1801">
            <v>2735</v>
          </cell>
          <cell r="C1801" t="str">
            <v>KALAB</v>
          </cell>
          <cell r="D1801" t="str">
            <v>PETR</v>
          </cell>
          <cell r="E1801" t="str">
            <v>EXTREM MOTORS ORASTIE</v>
          </cell>
          <cell r="F1801" t="str">
            <v>FRM</v>
          </cell>
          <cell r="G1801" t="str">
            <v>B</v>
          </cell>
          <cell r="H1801" t="str">
            <v>EXPERT</v>
          </cell>
          <cell r="I1801" t="str">
            <v>TT</v>
          </cell>
          <cell r="R1801">
            <v>43</v>
          </cell>
          <cell r="S1801">
            <v>29603</v>
          </cell>
          <cell r="T1801" t="str">
            <v>M</v>
          </cell>
          <cell r="W1801">
            <v>211642270</v>
          </cell>
          <cell r="X1801">
            <v>420777100885</v>
          </cell>
          <cell r="AA1801" t="str">
            <v>CEHIA</v>
          </cell>
          <cell r="AB1801" t="str">
            <v>CZE</v>
          </cell>
          <cell r="AC1801" t="str">
            <v>CZE</v>
          </cell>
          <cell r="AD1801" t="str">
            <v>GAS GAS</v>
          </cell>
          <cell r="AE1801" t="str">
            <v>250/2T</v>
          </cell>
          <cell r="BI1801">
            <v>318</v>
          </cell>
          <cell r="BJ1801">
            <v>30</v>
          </cell>
          <cell r="BK1801">
            <v>25</v>
          </cell>
          <cell r="BL1801">
            <v>117</v>
          </cell>
          <cell r="BR1801">
            <v>548</v>
          </cell>
          <cell r="BS1801">
            <v>30</v>
          </cell>
          <cell r="BT1801">
            <v>25</v>
          </cell>
          <cell r="FL1801">
            <v>149</v>
          </cell>
          <cell r="FM1801">
            <v>30</v>
          </cell>
          <cell r="FN1801">
            <v>30</v>
          </cell>
          <cell r="GW1801">
            <v>1</v>
          </cell>
          <cell r="HT1801">
            <v>1</v>
          </cell>
          <cell r="HZ1801">
            <v>1</v>
          </cell>
          <cell r="IC1801" t="str">
            <v>DA</v>
          </cell>
        </row>
        <row r="1802">
          <cell r="A1802">
            <v>3366</v>
          </cell>
          <cell r="C1802" t="str">
            <v>KALAB</v>
          </cell>
          <cell r="D1802" t="str">
            <v>PETR JR</v>
          </cell>
          <cell r="E1802" t="str">
            <v>MOTO EXTREM LUGOJ</v>
          </cell>
          <cell r="F1802" t="str">
            <v>FRM</v>
          </cell>
          <cell r="G1802" t="str">
            <v>C</v>
          </cell>
          <cell r="H1802" t="str">
            <v>HOBBY</v>
          </cell>
          <cell r="I1802" t="str">
            <v>TT</v>
          </cell>
          <cell r="R1802">
            <v>14</v>
          </cell>
          <cell r="S1802">
            <v>39949</v>
          </cell>
          <cell r="T1802" t="str">
            <v>M</v>
          </cell>
          <cell r="W1802">
            <v>47536538</v>
          </cell>
          <cell r="X1802">
            <v>420774500885</v>
          </cell>
          <cell r="AA1802" t="str">
            <v>CEHIA</v>
          </cell>
          <cell r="AB1802" t="str">
            <v>CZE</v>
          </cell>
          <cell r="AC1802" t="str">
            <v>CZE</v>
          </cell>
          <cell r="AD1802" t="str">
            <v>KTM</v>
          </cell>
          <cell r="BR1802">
            <v>593</v>
          </cell>
          <cell r="BS1802">
            <v>30</v>
          </cell>
          <cell r="BT1802">
            <v>25</v>
          </cell>
          <cell r="FL1802">
            <v>321</v>
          </cell>
          <cell r="FM1802">
            <v>30</v>
          </cell>
          <cell r="FN1802">
            <v>30</v>
          </cell>
          <cell r="GW1802">
            <v>1</v>
          </cell>
          <cell r="HT1802">
            <v>1</v>
          </cell>
          <cell r="HZ1802">
            <v>1</v>
          </cell>
          <cell r="IC1802" t="str">
            <v>DA</v>
          </cell>
        </row>
        <row r="1803">
          <cell r="A1803">
            <v>753</v>
          </cell>
          <cell r="C1803" t="str">
            <v>KALAMENIOS</v>
          </cell>
          <cell r="D1803" t="str">
            <v>SOKRATIS</v>
          </cell>
          <cell r="E1803" t="str">
            <v>HAITA DEVA</v>
          </cell>
          <cell r="F1803" t="str">
            <v>FRM</v>
          </cell>
          <cell r="G1803" t="str">
            <v>C</v>
          </cell>
          <cell r="H1803" t="str">
            <v>HOBBY</v>
          </cell>
          <cell r="I1803" t="str">
            <v>TT</v>
          </cell>
          <cell r="R1803">
            <v>41</v>
          </cell>
          <cell r="S1803">
            <v>30265</v>
          </cell>
          <cell r="T1803" t="str">
            <v>M</v>
          </cell>
          <cell r="W1803" t="str">
            <v>PASS GRC AP6002889</v>
          </cell>
          <cell r="X1803">
            <v>4917680805430</v>
          </cell>
          <cell r="Y1803" t="str">
            <v>sokrates_b@hotmail.com</v>
          </cell>
          <cell r="AA1803" t="str">
            <v>GRECIA</v>
          </cell>
          <cell r="AB1803" t="str">
            <v>GRC</v>
          </cell>
          <cell r="AC1803" t="str">
            <v>GRE</v>
          </cell>
          <cell r="AD1803" t="str">
            <v>KTM</v>
          </cell>
          <cell r="AE1803" t="str">
            <v>300/2T</v>
          </cell>
        </row>
        <row r="1804">
          <cell r="A1804">
            <v>754</v>
          </cell>
          <cell r="C1804" t="str">
            <v>KALINOWSKI</v>
          </cell>
          <cell r="D1804" t="str">
            <v>KRZYSZTOF</v>
          </cell>
          <cell r="E1804" t="str">
            <v>HAITA DEVA</v>
          </cell>
          <cell r="F1804" t="str">
            <v>FRM</v>
          </cell>
          <cell r="G1804" t="str">
            <v>C</v>
          </cell>
          <cell r="H1804" t="str">
            <v>HOBBY</v>
          </cell>
          <cell r="I1804" t="str">
            <v>TT</v>
          </cell>
          <cell r="R1804">
            <v>38</v>
          </cell>
          <cell r="S1804">
            <v>31157</v>
          </cell>
          <cell r="T1804" t="str">
            <v>M</v>
          </cell>
          <cell r="W1804" t="str">
            <v>06792/02/2261</v>
          </cell>
          <cell r="X1804">
            <v>501306962</v>
          </cell>
          <cell r="AA1804" t="str">
            <v>POLONIA</v>
          </cell>
          <cell r="AB1804" t="str">
            <v>POL</v>
          </cell>
          <cell r="AC1804" t="str">
            <v>POL</v>
          </cell>
        </row>
        <row r="1805">
          <cell r="A1805">
            <v>3965</v>
          </cell>
          <cell r="C1805" t="str">
            <v>KALINSKI</v>
          </cell>
          <cell r="D1805" t="str">
            <v>KRZYSZTOF</v>
          </cell>
          <cell r="E1805" t="str">
            <v>MC POLITIEI RUTIERE</v>
          </cell>
          <cell r="F1805" t="str">
            <v>FRM</v>
          </cell>
          <cell r="G1805" t="str">
            <v>C</v>
          </cell>
          <cell r="H1805" t="str">
            <v>HOBBY</v>
          </cell>
          <cell r="I1805" t="str">
            <v>TT</v>
          </cell>
          <cell r="R1805">
            <v>41</v>
          </cell>
          <cell r="S1805">
            <v>30251</v>
          </cell>
          <cell r="T1805" t="str">
            <v>M</v>
          </cell>
          <cell r="W1805">
            <v>82102714157</v>
          </cell>
          <cell r="X1805">
            <v>48693873026</v>
          </cell>
          <cell r="AA1805" t="str">
            <v>POLONIA</v>
          </cell>
          <cell r="AB1805" t="str">
            <v>POL</v>
          </cell>
          <cell r="AC1805" t="str">
            <v>POL</v>
          </cell>
          <cell r="AD1805" t="str">
            <v>HUSQVARNA</v>
          </cell>
          <cell r="FL1805">
            <v>368</v>
          </cell>
          <cell r="FM1805">
            <v>30</v>
          </cell>
          <cell r="FN1805">
            <v>30</v>
          </cell>
          <cell r="GW1805">
            <v>1</v>
          </cell>
          <cell r="HT1805">
            <v>1</v>
          </cell>
          <cell r="HZ1805">
            <v>1</v>
          </cell>
          <cell r="IC1805" t="str">
            <v>DA</v>
          </cell>
        </row>
        <row r="1806">
          <cell r="A1806">
            <v>755</v>
          </cell>
          <cell r="C1806" t="str">
            <v>KALLAI</v>
          </cell>
          <cell r="D1806" t="str">
            <v>IMRE</v>
          </cell>
          <cell r="E1806" t="str">
            <v xml:space="preserve">PERSISTENT ENDURO </v>
          </cell>
          <cell r="F1806" t="str">
            <v>FRM</v>
          </cell>
          <cell r="G1806" t="str">
            <v>C</v>
          </cell>
          <cell r="H1806" t="str">
            <v>HOBBY</v>
          </cell>
          <cell r="I1806" t="str">
            <v>TT</v>
          </cell>
          <cell r="R1806">
            <v>43</v>
          </cell>
          <cell r="S1806">
            <v>29438</v>
          </cell>
          <cell r="T1806" t="str">
            <v>M</v>
          </cell>
          <cell r="W1806" t="str">
            <v>550571HE</v>
          </cell>
          <cell r="X1806">
            <v>36704131553</v>
          </cell>
          <cell r="AA1806" t="str">
            <v>UNGARIA</v>
          </cell>
          <cell r="AB1806" t="str">
            <v>HUN</v>
          </cell>
          <cell r="AC1806" t="str">
            <v>HUN</v>
          </cell>
          <cell r="AD1806" t="str">
            <v>KTM</v>
          </cell>
          <cell r="AE1806" t="str">
            <v>300/2T</v>
          </cell>
        </row>
        <row r="1807">
          <cell r="A1807">
            <v>3505</v>
          </cell>
          <cell r="C1807" t="str">
            <v>KALTSCHMID</v>
          </cell>
          <cell r="D1807" t="str">
            <v>STEPHAN</v>
          </cell>
          <cell r="E1807" t="str">
            <v>AUSTRIA</v>
          </cell>
          <cell r="F1807" t="str">
            <v>AMF</v>
          </cell>
          <cell r="G1807" t="str">
            <v>C</v>
          </cell>
          <cell r="H1807" t="str">
            <v>HOBBY</v>
          </cell>
          <cell r="I1807" t="str">
            <v>TT</v>
          </cell>
          <cell r="R1807">
            <v>40</v>
          </cell>
          <cell r="S1807">
            <v>30419</v>
          </cell>
          <cell r="T1807" t="str">
            <v>M</v>
          </cell>
          <cell r="W1807" t="str">
            <v>U0281015</v>
          </cell>
          <cell r="X1807">
            <v>4369917713483</v>
          </cell>
          <cell r="AA1807" t="str">
            <v>AUSTRIA</v>
          </cell>
          <cell r="AB1807" t="str">
            <v>AUT</v>
          </cell>
          <cell r="AC1807" t="str">
            <v>AUT</v>
          </cell>
          <cell r="BR1807">
            <v>484</v>
          </cell>
        </row>
        <row r="1808">
          <cell r="A1808">
            <v>756</v>
          </cell>
          <cell r="C1808" t="str">
            <v>KAMINSKI</v>
          </cell>
          <cell r="D1808" t="str">
            <v>KONRAD</v>
          </cell>
          <cell r="E1808" t="str">
            <v>HAITA DEVA</v>
          </cell>
          <cell r="F1808" t="str">
            <v>FRM</v>
          </cell>
          <cell r="G1808" t="str">
            <v>B</v>
          </cell>
          <cell r="H1808" t="str">
            <v>EXPERT</v>
          </cell>
          <cell r="I1808" t="str">
            <v>TT</v>
          </cell>
          <cell r="R1808">
            <v>46</v>
          </cell>
          <cell r="S1808">
            <v>28429</v>
          </cell>
          <cell r="T1808" t="str">
            <v>M</v>
          </cell>
          <cell r="W1808">
            <v>77103112158</v>
          </cell>
          <cell r="X1808">
            <v>48695406735</v>
          </cell>
          <cell r="Y1808" t="str">
            <v>hdkmoto@op.pl</v>
          </cell>
          <cell r="Z1808">
            <v>123</v>
          </cell>
          <cell r="AA1808" t="str">
            <v>POLONIA</v>
          </cell>
          <cell r="AB1808" t="str">
            <v>POL</v>
          </cell>
          <cell r="AC1808" t="str">
            <v>POL</v>
          </cell>
          <cell r="AD1808" t="str">
            <v>BETA</v>
          </cell>
          <cell r="AE1808" t="str">
            <v>300/2T</v>
          </cell>
        </row>
        <row r="1809">
          <cell r="A1809">
            <v>757</v>
          </cell>
          <cell r="C1809" t="str">
            <v>KAMIONKA</v>
          </cell>
          <cell r="D1809" t="str">
            <v>ANDRZEJ</v>
          </cell>
          <cell r="E1809" t="str">
            <v>HARD ENDURO ARAD</v>
          </cell>
          <cell r="F1809" t="str">
            <v>FRM</v>
          </cell>
          <cell r="G1809" t="str">
            <v>C</v>
          </cell>
          <cell r="H1809" t="str">
            <v>HOBBY</v>
          </cell>
          <cell r="I1809" t="str">
            <v>TT</v>
          </cell>
          <cell r="R1809">
            <v>43</v>
          </cell>
          <cell r="S1809">
            <v>29432</v>
          </cell>
          <cell r="T1809" t="str">
            <v>M</v>
          </cell>
          <cell r="W1809">
            <v>80073009814</v>
          </cell>
          <cell r="X1809">
            <v>48502749738</v>
          </cell>
          <cell r="AA1809" t="str">
            <v>POLONIA</v>
          </cell>
          <cell r="AB1809" t="str">
            <v>POL</v>
          </cell>
          <cell r="AC1809" t="str">
            <v>POL</v>
          </cell>
          <cell r="AD1809" t="str">
            <v>HUSQVARNA</v>
          </cell>
          <cell r="AE1809">
            <v>300</v>
          </cell>
        </row>
        <row r="1810">
          <cell r="A1810">
            <v>758</v>
          </cell>
          <cell r="C1810" t="str">
            <v>KANA</v>
          </cell>
          <cell r="D1810" t="str">
            <v xml:space="preserve">JONAS  </v>
          </cell>
          <cell r="E1810" t="str">
            <v xml:space="preserve">NO LIMIT RACING </v>
          </cell>
          <cell r="F1810" t="str">
            <v>FRM</v>
          </cell>
          <cell r="G1810" t="str">
            <v>B</v>
          </cell>
          <cell r="H1810" t="str">
            <v>EXPERT</v>
          </cell>
          <cell r="I1810" t="str">
            <v>TT</v>
          </cell>
          <cell r="R1810">
            <v>23</v>
          </cell>
          <cell r="S1810">
            <v>36723</v>
          </cell>
          <cell r="T1810" t="str">
            <v>M</v>
          </cell>
          <cell r="W1810">
            <v>42889816</v>
          </cell>
          <cell r="X1810">
            <v>736156324</v>
          </cell>
          <cell r="AA1810" t="str">
            <v>CEHIA</v>
          </cell>
          <cell r="AB1810" t="str">
            <v>CZE</v>
          </cell>
          <cell r="AC1810" t="str">
            <v>CZE</v>
          </cell>
          <cell r="AD1810" t="str">
            <v>KTM</v>
          </cell>
          <cell r="BR1810">
            <v>180</v>
          </cell>
          <cell r="BS1810">
            <v>30</v>
          </cell>
          <cell r="BT1810">
            <v>25</v>
          </cell>
          <cell r="EB1810">
            <v>110</v>
          </cell>
          <cell r="EC1810">
            <v>30</v>
          </cell>
          <cell r="ED1810">
            <v>25</v>
          </cell>
          <cell r="GW1810">
            <v>1</v>
          </cell>
          <cell r="HT1810">
            <v>1</v>
          </cell>
          <cell r="HZ1810">
            <v>1</v>
          </cell>
          <cell r="IC1810" t="str">
            <v>DA</v>
          </cell>
        </row>
        <row r="1811">
          <cell r="A1811">
            <v>2326</v>
          </cell>
          <cell r="B1811">
            <v>49</v>
          </cell>
          <cell r="C1811" t="str">
            <v>KANAKIS</v>
          </cell>
          <cell r="D1811" t="str">
            <v>MARIOS</v>
          </cell>
          <cell r="E1811" t="str">
            <v>BULGARIA</v>
          </cell>
          <cell r="F1811" t="str">
            <v>BMF</v>
          </cell>
          <cell r="G1811" t="str">
            <v>A</v>
          </cell>
          <cell r="H1811" t="str">
            <v>MX.125</v>
          </cell>
          <cell r="I1811" t="str">
            <v>MX</v>
          </cell>
          <cell r="M1811" t="str">
            <v>SP</v>
          </cell>
          <cell r="N1811" t="str">
            <v>SP</v>
          </cell>
          <cell r="Q1811" t="str">
            <v>SP</v>
          </cell>
          <cell r="R1811">
            <v>18</v>
          </cell>
          <cell r="S1811">
            <v>38469</v>
          </cell>
          <cell r="T1811" t="str">
            <v>M</v>
          </cell>
          <cell r="AA1811" t="str">
            <v>BULGARIA</v>
          </cell>
          <cell r="AB1811" t="str">
            <v>BGR</v>
          </cell>
          <cell r="AC1811" t="str">
            <v>BUL</v>
          </cell>
          <cell r="AD1811" t="str">
            <v>KTM</v>
          </cell>
          <cell r="AE1811" t="str">
            <v>125/2T</v>
          </cell>
          <cell r="IC1811" t="str">
            <v>SP</v>
          </cell>
        </row>
        <row r="1812">
          <cell r="A1812">
            <v>759</v>
          </cell>
          <cell r="B1812">
            <v>49</v>
          </cell>
          <cell r="C1812" t="str">
            <v>KANAKIS</v>
          </cell>
          <cell r="D1812" t="str">
            <v>MARIOS</v>
          </cell>
          <cell r="E1812" t="str">
            <v>GRECIA</v>
          </cell>
          <cell r="F1812" t="str">
            <v>AMOTOE</v>
          </cell>
          <cell r="G1812" t="str">
            <v>A</v>
          </cell>
          <cell r="H1812" t="str">
            <v>MX.125</v>
          </cell>
          <cell r="I1812" t="str">
            <v>MX</v>
          </cell>
          <cell r="M1812" t="str">
            <v>SP</v>
          </cell>
          <cell r="N1812" t="str">
            <v>SP</v>
          </cell>
          <cell r="Q1812" t="str">
            <v>SP</v>
          </cell>
          <cell r="R1812">
            <v>18</v>
          </cell>
          <cell r="S1812">
            <v>38469</v>
          </cell>
          <cell r="T1812" t="str">
            <v>M</v>
          </cell>
          <cell r="AA1812" t="str">
            <v>GRECIA</v>
          </cell>
          <cell r="AB1812" t="str">
            <v>GRC</v>
          </cell>
          <cell r="AC1812" t="str">
            <v>GRE</v>
          </cell>
        </row>
        <row r="1813">
          <cell r="A1813">
            <v>2871</v>
          </cell>
          <cell r="C1813" t="str">
            <v>KANOPKINAS</v>
          </cell>
          <cell r="D1813" t="str">
            <v>ANTANAS</v>
          </cell>
          <cell r="E1813" t="str">
            <v>SIM 13 BRASOV</v>
          </cell>
          <cell r="F1813" t="str">
            <v>FRM</v>
          </cell>
          <cell r="G1813" t="str">
            <v>A</v>
          </cell>
          <cell r="H1813" t="str">
            <v>ATV/Q</v>
          </cell>
          <cell r="I1813" t="str">
            <v>TT</v>
          </cell>
          <cell r="R1813">
            <v>124</v>
          </cell>
          <cell r="AA1813" t="str">
            <v>LETONIA</v>
          </cell>
          <cell r="AB1813" t="e">
            <v>#N/A</v>
          </cell>
          <cell r="AC1813" t="str">
            <v>LVA</v>
          </cell>
          <cell r="AD1813" t="str">
            <v xml:space="preserve">CFMOTO </v>
          </cell>
        </row>
        <row r="1814">
          <cell r="A1814">
            <v>3599</v>
          </cell>
          <cell r="C1814" t="str">
            <v>KANTOR</v>
          </cell>
          <cell r="D1814" t="str">
            <v>GEORGIAN</v>
          </cell>
          <cell r="E1814" t="str">
            <v>SMART BRASOV</v>
          </cell>
          <cell r="F1814" t="str">
            <v>FRM</v>
          </cell>
          <cell r="G1814" t="str">
            <v>C</v>
          </cell>
          <cell r="H1814" t="str">
            <v>HOBBY</v>
          </cell>
          <cell r="I1814" t="str">
            <v>TT</v>
          </cell>
          <cell r="R1814">
            <v>30</v>
          </cell>
          <cell r="S1814">
            <v>34375</v>
          </cell>
          <cell r="T1814" t="str">
            <v>M</v>
          </cell>
          <cell r="W1814">
            <v>1940210080097</v>
          </cell>
          <cell r="X1814">
            <v>773856141</v>
          </cell>
          <cell r="Z1814">
            <v>737201627</v>
          </cell>
          <cell r="AA1814" t="str">
            <v>BRASOV</v>
          </cell>
          <cell r="AB1814" t="str">
            <v>EST</v>
          </cell>
          <cell r="AC1814" t="str">
            <v>ROU</v>
          </cell>
          <cell r="AD1814" t="str">
            <v>KTM</v>
          </cell>
          <cell r="AE1814" t="str">
            <v>250/4T</v>
          </cell>
        </row>
        <row r="1815">
          <cell r="A1815">
            <v>3261</v>
          </cell>
          <cell r="B1815">
            <v>9</v>
          </cell>
          <cell r="C1815" t="str">
            <v>KANTOR</v>
          </cell>
          <cell r="D1815" t="str">
            <v>GEORGIAN</v>
          </cell>
          <cell r="E1815" t="str">
            <v>SMART BRASOV</v>
          </cell>
          <cell r="F1815" t="str">
            <v>FRM</v>
          </cell>
          <cell r="G1815" t="str">
            <v>C</v>
          </cell>
          <cell r="H1815" t="str">
            <v>A.MX2</v>
          </cell>
          <cell r="I1815" t="str">
            <v>MX</v>
          </cell>
          <cell r="R1815">
            <v>30</v>
          </cell>
          <cell r="S1815">
            <v>34375</v>
          </cell>
          <cell r="T1815" t="str">
            <v>M</v>
          </cell>
          <cell r="W1815">
            <v>1940210080097</v>
          </cell>
          <cell r="X1815">
            <v>773856141</v>
          </cell>
          <cell r="Z1815">
            <v>737201627</v>
          </cell>
          <cell r="AA1815" t="str">
            <v>BRASOV</v>
          </cell>
          <cell r="AB1815" t="str">
            <v>EST</v>
          </cell>
          <cell r="AC1815" t="str">
            <v>ROU</v>
          </cell>
          <cell r="AD1815" t="str">
            <v>KTM</v>
          </cell>
          <cell r="AE1815" t="str">
            <v>250/4T</v>
          </cell>
          <cell r="BU1815">
            <v>9</v>
          </cell>
          <cell r="HF1815">
            <v>1</v>
          </cell>
          <cell r="HU1815">
            <v>1</v>
          </cell>
          <cell r="HZ1815">
            <v>1</v>
          </cell>
          <cell r="IC1815" t="str">
            <v>DA</v>
          </cell>
        </row>
        <row r="1816">
          <cell r="A1816">
            <v>760</v>
          </cell>
          <cell r="B1816">
            <v>28</v>
          </cell>
          <cell r="C1816" t="str">
            <v>KARANFILOVSKI</v>
          </cell>
          <cell r="D1816" t="str">
            <v>ZORAN</v>
          </cell>
          <cell r="E1816" t="str">
            <v>MACEDONIA DE NORD</v>
          </cell>
          <cell r="F1816" t="str">
            <v>MFNM</v>
          </cell>
          <cell r="G1816" t="str">
            <v>C</v>
          </cell>
          <cell r="H1816" t="str">
            <v>A.MX2</v>
          </cell>
          <cell r="I1816" t="str">
            <v>MX</v>
          </cell>
          <cell r="M1816" t="str">
            <v>SP</v>
          </cell>
          <cell r="N1816" t="str">
            <v>SP</v>
          </cell>
          <cell r="R1816">
            <v>42</v>
          </cell>
          <cell r="S1816">
            <v>29761</v>
          </cell>
          <cell r="T1816" t="str">
            <v>M</v>
          </cell>
          <cell r="AA1816" t="str">
            <v>MACEDONIA</v>
          </cell>
          <cell r="AB1816" t="e">
            <v>#N/A</v>
          </cell>
          <cell r="AC1816" t="str">
            <v>MKD</v>
          </cell>
          <cell r="AD1816" t="str">
            <v>HONDA</v>
          </cell>
          <cell r="AE1816" t="str">
            <v>250/4T</v>
          </cell>
          <cell r="IC1816" t="str">
            <v>SP</v>
          </cell>
        </row>
        <row r="1817">
          <cell r="A1817">
            <v>761</v>
          </cell>
          <cell r="C1817" t="str">
            <v>KARASEK</v>
          </cell>
          <cell r="D1817" t="str">
            <v>ADAM JR</v>
          </cell>
          <cell r="E1817" t="str">
            <v>EXTREM MOTORS ORASTIE</v>
          </cell>
          <cell r="F1817" t="str">
            <v>FRM</v>
          </cell>
          <cell r="G1817" t="str">
            <v>B</v>
          </cell>
          <cell r="H1817" t="str">
            <v>EXPERT</v>
          </cell>
          <cell r="I1817" t="str">
            <v>TT</v>
          </cell>
          <cell r="R1817">
            <v>17</v>
          </cell>
          <cell r="S1817">
            <v>38886</v>
          </cell>
          <cell r="T1817" t="str">
            <v>M</v>
          </cell>
          <cell r="W1817">
            <v>215258010</v>
          </cell>
          <cell r="X1817">
            <v>420739152171</v>
          </cell>
          <cell r="Y1817" t="str">
            <v>adamkarasek@seznam.cz</v>
          </cell>
          <cell r="Z1817">
            <v>775760818</v>
          </cell>
          <cell r="AA1817" t="str">
            <v>CEHIA</v>
          </cell>
          <cell r="AB1817" t="str">
            <v>CZE</v>
          </cell>
          <cell r="AC1817" t="str">
            <v>CZE</v>
          </cell>
          <cell r="AD1817" t="str">
            <v>HUSQVARNA</v>
          </cell>
          <cell r="AE1817" t="str">
            <v>300/2T</v>
          </cell>
          <cell r="BI1817">
            <v>152</v>
          </cell>
          <cell r="BJ1817">
            <v>30</v>
          </cell>
          <cell r="BK1817">
            <v>25</v>
          </cell>
          <cell r="FL1817">
            <v>112</v>
          </cell>
          <cell r="FM1817">
            <v>30</v>
          </cell>
          <cell r="FN1817">
            <v>30</v>
          </cell>
          <cell r="GW1817">
            <v>1</v>
          </cell>
          <cell r="HT1817">
            <v>1</v>
          </cell>
          <cell r="HZ1817">
            <v>1</v>
          </cell>
          <cell r="IC1817" t="str">
            <v>DA</v>
          </cell>
        </row>
        <row r="1818">
          <cell r="A1818">
            <v>3259</v>
          </cell>
          <cell r="C1818" t="str">
            <v>KARASEK</v>
          </cell>
          <cell r="D1818" t="str">
            <v>ADAM JR</v>
          </cell>
          <cell r="E1818" t="str">
            <v>EXTREM MOTORS ORASTIE</v>
          </cell>
          <cell r="F1818" t="str">
            <v>FRM</v>
          </cell>
          <cell r="G1818" t="str">
            <v>C</v>
          </cell>
          <cell r="H1818" t="str">
            <v>HOBBY</v>
          </cell>
          <cell r="I1818" t="str">
            <v>TT</v>
          </cell>
          <cell r="R1818">
            <v>17</v>
          </cell>
          <cell r="S1818">
            <v>38947</v>
          </cell>
          <cell r="T1818" t="str">
            <v>M</v>
          </cell>
          <cell r="W1818">
            <v>215258010</v>
          </cell>
          <cell r="AA1818" t="str">
            <v>CEHIA</v>
          </cell>
          <cell r="AB1818" t="str">
            <v>CZE</v>
          </cell>
          <cell r="AC1818" t="str">
            <v>CZE</v>
          </cell>
          <cell r="BI1818">
            <v>338</v>
          </cell>
          <cell r="BJ1818">
            <v>30</v>
          </cell>
          <cell r="BK1818">
            <v>25</v>
          </cell>
          <cell r="GW1818">
            <v>1</v>
          </cell>
          <cell r="HT1818">
            <v>1</v>
          </cell>
          <cell r="HZ1818">
            <v>1</v>
          </cell>
          <cell r="IC1818" t="str">
            <v>DA</v>
          </cell>
        </row>
        <row r="1819">
          <cell r="A1819">
            <v>2046</v>
          </cell>
          <cell r="C1819" t="str">
            <v>KARCZ</v>
          </cell>
          <cell r="D1819" t="str">
            <v>KAMIL</v>
          </cell>
          <cell r="E1819" t="str">
            <v>HAITA DEVA</v>
          </cell>
          <cell r="F1819" t="str">
            <v>FRM</v>
          </cell>
          <cell r="G1819" t="str">
            <v>B</v>
          </cell>
          <cell r="H1819" t="str">
            <v>EXPERT</v>
          </cell>
          <cell r="I1819" t="str">
            <v>TT</v>
          </cell>
          <cell r="R1819">
            <v>34</v>
          </cell>
          <cell r="S1819">
            <v>32649</v>
          </cell>
          <cell r="T1819" t="str">
            <v>M</v>
          </cell>
          <cell r="W1819" t="str">
            <v>CHH830603</v>
          </cell>
          <cell r="X1819">
            <v>512042074</v>
          </cell>
          <cell r="Y1819" t="str">
            <v>Kawetbiuro@gmail.com</v>
          </cell>
          <cell r="AA1819" t="str">
            <v>POLONIA</v>
          </cell>
          <cell r="AB1819" t="str">
            <v>POL</v>
          </cell>
          <cell r="AC1819" t="str">
            <v>POL</v>
          </cell>
          <cell r="AD1819" t="str">
            <v>HUSQVARNA</v>
          </cell>
          <cell r="BR1819">
            <v>268</v>
          </cell>
          <cell r="BS1819">
            <v>30</v>
          </cell>
          <cell r="BT1819">
            <v>25</v>
          </cell>
          <cell r="GW1819">
            <v>1</v>
          </cell>
          <cell r="HT1819">
            <v>1</v>
          </cell>
          <cell r="HZ1819">
            <v>1</v>
          </cell>
          <cell r="IC1819" t="str">
            <v>DA</v>
          </cell>
        </row>
        <row r="1820">
          <cell r="A1820">
            <v>762</v>
          </cell>
          <cell r="C1820" t="str">
            <v>KARGL</v>
          </cell>
          <cell r="D1820" t="str">
            <v>MANFRED</v>
          </cell>
          <cell r="E1820" t="str">
            <v>HAITA DEVA</v>
          </cell>
          <cell r="F1820" t="str">
            <v>FRM</v>
          </cell>
          <cell r="G1820" t="str">
            <v>A</v>
          </cell>
          <cell r="H1820" t="str">
            <v>PRO</v>
          </cell>
          <cell r="I1820" t="str">
            <v>TT</v>
          </cell>
          <cell r="R1820">
            <v>46</v>
          </cell>
          <cell r="S1820">
            <v>28486</v>
          </cell>
          <cell r="T1820" t="str">
            <v>M</v>
          </cell>
          <cell r="W1820">
            <v>19371079</v>
          </cell>
          <cell r="X1820">
            <v>436504776234</v>
          </cell>
          <cell r="AA1820" t="str">
            <v>AUSTRIA</v>
          </cell>
          <cell r="AB1820" t="str">
            <v>AUT</v>
          </cell>
          <cell r="AC1820" t="str">
            <v>AUT</v>
          </cell>
          <cell r="AD1820" t="str">
            <v>BETA</v>
          </cell>
          <cell r="BR1820">
            <v>243</v>
          </cell>
          <cell r="BS1820">
            <v>40</v>
          </cell>
          <cell r="BT1820">
            <v>25</v>
          </cell>
          <cell r="FL1820">
            <v>15</v>
          </cell>
          <cell r="FM1820">
            <v>30</v>
          </cell>
          <cell r="FN1820">
            <v>30</v>
          </cell>
          <cell r="FO1820" t="str">
            <v xml:space="preserve"> </v>
          </cell>
          <cell r="GW1820">
            <v>1</v>
          </cell>
          <cell r="HT1820">
            <v>1</v>
          </cell>
          <cell r="HZ1820">
            <v>1</v>
          </cell>
          <cell r="IC1820" t="str">
            <v>DA</v>
          </cell>
        </row>
        <row r="1821">
          <cell r="A1821">
            <v>3914</v>
          </cell>
          <cell r="C1821" t="str">
            <v>KARPPINEN</v>
          </cell>
          <cell r="D1821" t="str">
            <v>REIJO</v>
          </cell>
          <cell r="E1821" t="str">
            <v>FINLANDA</v>
          </cell>
          <cell r="F1821" t="str">
            <v>SML</v>
          </cell>
          <cell r="G1821" t="str">
            <v>A</v>
          </cell>
          <cell r="H1821" t="str">
            <v>PRO</v>
          </cell>
          <cell r="I1821" t="str">
            <v>TT</v>
          </cell>
          <cell r="R1821">
            <v>124</v>
          </cell>
          <cell r="T1821" t="str">
            <v>M</v>
          </cell>
          <cell r="AA1821" t="str">
            <v>FINLANDA</v>
          </cell>
          <cell r="AB1821" t="e">
            <v>#N/A</v>
          </cell>
          <cell r="AC1821" t="str">
            <v>FIN</v>
          </cell>
          <cell r="AD1821" t="str">
            <v>KTM</v>
          </cell>
          <cell r="AE1821" t="str">
            <v>450/4T</v>
          </cell>
        </row>
        <row r="1822">
          <cell r="A1822">
            <v>763</v>
          </cell>
          <cell r="C1822" t="str">
            <v>KARSAI</v>
          </cell>
          <cell r="D1822" t="str">
            <v>KRISTOF</v>
          </cell>
          <cell r="E1822" t="str">
            <v>HE MARAMURES</v>
          </cell>
          <cell r="F1822" t="str">
            <v>FRM</v>
          </cell>
          <cell r="G1822" t="str">
            <v>C</v>
          </cell>
          <cell r="H1822" t="str">
            <v>HOBBY</v>
          </cell>
          <cell r="I1822" t="str">
            <v>TT</v>
          </cell>
          <cell r="R1822">
            <v>29</v>
          </cell>
          <cell r="S1822">
            <v>34744</v>
          </cell>
          <cell r="T1822" t="str">
            <v>M</v>
          </cell>
          <cell r="W1822" t="str">
            <v>471000TA</v>
          </cell>
          <cell r="X1822">
            <v>6305019471</v>
          </cell>
          <cell r="Z1822">
            <v>6203218233</v>
          </cell>
          <cell r="AA1822" t="str">
            <v>UNGARIA</v>
          </cell>
          <cell r="AB1822" t="str">
            <v>HUN</v>
          </cell>
          <cell r="AC1822" t="str">
            <v>HUN</v>
          </cell>
          <cell r="AD1822" t="str">
            <v xml:space="preserve">KTM </v>
          </cell>
          <cell r="AE1822" t="str">
            <v>450/4T</v>
          </cell>
        </row>
        <row r="1823">
          <cell r="A1823">
            <v>764</v>
          </cell>
          <cell r="C1823" t="str">
            <v>KASKOUN</v>
          </cell>
          <cell r="D1823" t="str">
            <v>MARTIN</v>
          </cell>
          <cell r="E1823" t="str">
            <v>HAITA DEVA</v>
          </cell>
          <cell r="F1823" t="str">
            <v>FRM</v>
          </cell>
          <cell r="G1823" t="str">
            <v>C</v>
          </cell>
          <cell r="H1823" t="str">
            <v>HOBBY</v>
          </cell>
          <cell r="I1823" t="str">
            <v>TT</v>
          </cell>
          <cell r="R1823">
            <v>41</v>
          </cell>
          <cell r="S1823">
            <v>30382</v>
          </cell>
          <cell r="T1823" t="str">
            <v>M</v>
          </cell>
          <cell r="W1823">
            <v>211812047</v>
          </cell>
          <cell r="X1823">
            <v>732811410</v>
          </cell>
          <cell r="AA1823" t="str">
            <v>CEHIA</v>
          </cell>
          <cell r="AB1823" t="str">
            <v>CZE</v>
          </cell>
          <cell r="AC1823" t="str">
            <v>CZE</v>
          </cell>
          <cell r="AD1823" t="str">
            <v>HUSQVARNA</v>
          </cell>
        </row>
        <row r="1824">
          <cell r="A1824">
            <v>2103</v>
          </cell>
          <cell r="C1824" t="str">
            <v>KAŠPAR</v>
          </cell>
          <cell r="D1824" t="str">
            <v>JAROSLAV</v>
          </cell>
          <cell r="E1824" t="str">
            <v>HAITA DEVA</v>
          </cell>
          <cell r="F1824" t="str">
            <v>FRM</v>
          </cell>
          <cell r="G1824" t="str">
            <v>C</v>
          </cell>
          <cell r="H1824" t="str">
            <v>HOBBY</v>
          </cell>
          <cell r="I1824" t="str">
            <v>TT</v>
          </cell>
          <cell r="R1824">
            <v>36</v>
          </cell>
          <cell r="S1824">
            <v>32237</v>
          </cell>
          <cell r="T1824" t="str">
            <v>M</v>
          </cell>
          <cell r="W1824" t="str">
            <v>212826477</v>
          </cell>
          <cell r="X1824">
            <v>601230032</v>
          </cell>
          <cell r="Y1824" t="str">
            <v>kaspar.23@seznam.cz</v>
          </cell>
          <cell r="AA1824" t="str">
            <v>CEHIA</v>
          </cell>
          <cell r="AB1824" t="str">
            <v>CZE</v>
          </cell>
          <cell r="AC1824" t="str">
            <v>CZE</v>
          </cell>
          <cell r="AD1824" t="str">
            <v>HUSQVARNA</v>
          </cell>
        </row>
        <row r="1825">
          <cell r="A1825">
            <v>765</v>
          </cell>
          <cell r="C1825" t="str">
            <v>KASSAI</v>
          </cell>
          <cell r="D1825" t="str">
            <v>LAYOS</v>
          </cell>
          <cell r="E1825" t="str">
            <v>LION RACING TEAM SEBIS</v>
          </cell>
          <cell r="F1825" t="str">
            <v>FRM</v>
          </cell>
          <cell r="G1825" t="str">
            <v>C</v>
          </cell>
          <cell r="H1825" t="str">
            <v>ATV</v>
          </cell>
          <cell r="I1825" t="str">
            <v>TT</v>
          </cell>
          <cell r="R1825">
            <v>48</v>
          </cell>
          <cell r="S1825">
            <v>27772</v>
          </cell>
          <cell r="T1825" t="str">
            <v>M</v>
          </cell>
          <cell r="W1825">
            <v>1760113054656</v>
          </cell>
          <cell r="X1825">
            <v>745616960</v>
          </cell>
          <cell r="Z1825">
            <v>740859556</v>
          </cell>
          <cell r="AA1825" t="str">
            <v>BIHOR</v>
          </cell>
          <cell r="AB1825" t="str">
            <v>VEST</v>
          </cell>
          <cell r="AC1825" t="str">
            <v>ROU</v>
          </cell>
          <cell r="AD1825" t="str">
            <v>CAN AM</v>
          </cell>
          <cell r="AE1825" t="str">
            <v>400/4T</v>
          </cell>
        </row>
        <row r="1826">
          <cell r="A1826">
            <v>2146</v>
          </cell>
          <cell r="C1826" t="str">
            <v>KASTNER</v>
          </cell>
          <cell r="D1826" t="str">
            <v>DANIEL</v>
          </cell>
          <cell r="E1826" t="str">
            <v>AUSTRIA</v>
          </cell>
          <cell r="F1826" t="str">
            <v>AMF</v>
          </cell>
          <cell r="G1826" t="str">
            <v>B</v>
          </cell>
          <cell r="H1826" t="str">
            <v>EXPERT</v>
          </cell>
          <cell r="I1826" t="str">
            <v>TT</v>
          </cell>
          <cell r="R1826">
            <v>31</v>
          </cell>
          <cell r="S1826">
            <v>33874</v>
          </cell>
          <cell r="T1826" t="str">
            <v>M</v>
          </cell>
          <cell r="W1826" t="str">
            <v>0319277</v>
          </cell>
          <cell r="X1826" t="str">
            <v>+436645450917</v>
          </cell>
          <cell r="Y1826" t="str">
            <v>danielkastner12@gmail.com</v>
          </cell>
          <cell r="AA1826" t="str">
            <v>AUSTRIA</v>
          </cell>
          <cell r="AB1826" t="str">
            <v>AUT</v>
          </cell>
          <cell r="AC1826" t="str">
            <v>AUT</v>
          </cell>
          <cell r="AD1826" t="str">
            <v>KTM</v>
          </cell>
          <cell r="BR1826">
            <v>157</v>
          </cell>
          <cell r="BS1826" t="str">
            <v>SP</v>
          </cell>
          <cell r="BT1826" t="str">
            <v>SP</v>
          </cell>
        </row>
        <row r="1827">
          <cell r="A1827">
            <v>2594</v>
          </cell>
          <cell r="C1827" t="str">
            <v>KASZAS</v>
          </cell>
          <cell r="D1827" t="str">
            <v>ARPAD</v>
          </cell>
          <cell r="E1827" t="str">
            <v>UNGARIA</v>
          </cell>
          <cell r="F1827" t="str">
            <v>MAMS</v>
          </cell>
          <cell r="G1827" t="str">
            <v>C</v>
          </cell>
          <cell r="H1827" t="str">
            <v>HOBBY</v>
          </cell>
          <cell r="I1827" t="str">
            <v>TT</v>
          </cell>
          <cell r="R1827">
            <v>46</v>
          </cell>
          <cell r="S1827">
            <v>28412</v>
          </cell>
          <cell r="T1827" t="str">
            <v>M</v>
          </cell>
          <cell r="X1827">
            <v>36703173841</v>
          </cell>
          <cell r="Y1827" t="str">
            <v>kaszarpi@gmail.com</v>
          </cell>
          <cell r="AA1827" t="str">
            <v>UNGARIA</v>
          </cell>
          <cell r="AB1827" t="str">
            <v>HUN</v>
          </cell>
          <cell r="AC1827" t="str">
            <v>HUN</v>
          </cell>
          <cell r="AD1827" t="str">
            <v xml:space="preserve">KTM </v>
          </cell>
        </row>
        <row r="1828">
          <cell r="A1828">
            <v>766</v>
          </cell>
          <cell r="C1828" t="str">
            <v>KAZDAL</v>
          </cell>
          <cell r="D1828" t="str">
            <v>IZZET</v>
          </cell>
          <cell r="E1828" t="str">
            <v>TURCIA</v>
          </cell>
          <cell r="F1828" t="str">
            <v>TMF</v>
          </cell>
          <cell r="G1828" t="str">
            <v>B</v>
          </cell>
          <cell r="H1828" t="str">
            <v>EXPERT</v>
          </cell>
          <cell r="I1828" t="str">
            <v>TT</v>
          </cell>
          <cell r="M1828" t="str">
            <v>SP</v>
          </cell>
          <cell r="N1828" t="str">
            <v>SP</v>
          </cell>
          <cell r="R1828">
            <v>29</v>
          </cell>
          <cell r="S1828">
            <v>34499</v>
          </cell>
          <cell r="T1828" t="str">
            <v>M</v>
          </cell>
          <cell r="W1828">
            <v>12587877678</v>
          </cell>
          <cell r="X1828">
            <v>5336362527</v>
          </cell>
          <cell r="AA1828" t="str">
            <v>TURCIA</v>
          </cell>
          <cell r="AB1828" t="str">
            <v>TUR</v>
          </cell>
          <cell r="AC1828" t="str">
            <v>TUR</v>
          </cell>
          <cell r="AD1828" t="str">
            <v>BETA</v>
          </cell>
        </row>
        <row r="1829">
          <cell r="A1829">
            <v>2540</v>
          </cell>
          <cell r="C1829" t="str">
            <v>KELLY</v>
          </cell>
          <cell r="D1829" t="str">
            <v>DANIEL HARRY I</v>
          </cell>
          <cell r="E1829" t="str">
            <v>VECTRA ZARNESTI</v>
          </cell>
          <cell r="F1829" t="str">
            <v>FRM</v>
          </cell>
          <cell r="G1829" t="str">
            <v>B</v>
          </cell>
          <cell r="H1829" t="str">
            <v>EXPERT</v>
          </cell>
          <cell r="I1829" t="str">
            <v>TT</v>
          </cell>
          <cell r="R1829">
            <v>35</v>
          </cell>
          <cell r="S1829">
            <v>32361</v>
          </cell>
          <cell r="T1829" t="str">
            <v>M</v>
          </cell>
          <cell r="W1829" t="str">
            <v>AGX0104140</v>
          </cell>
          <cell r="X1829">
            <v>781236278</v>
          </cell>
          <cell r="AA1829" t="str">
            <v>ANGLIA</v>
          </cell>
          <cell r="AB1829" t="str">
            <v>GBR</v>
          </cell>
          <cell r="AC1829" t="str">
            <v>GBR</v>
          </cell>
          <cell r="AD1829" t="str">
            <v>KTM</v>
          </cell>
          <cell r="AE1829" t="str">
            <v>300/TPI</v>
          </cell>
        </row>
        <row r="1830">
          <cell r="A1830">
            <v>2563</v>
          </cell>
          <cell r="C1830" t="str">
            <v>KELNER</v>
          </cell>
          <cell r="D1830" t="str">
            <v>ITZHAK</v>
          </cell>
          <cell r="E1830" t="str">
            <v>ISRAEL</v>
          </cell>
          <cell r="F1830" t="str">
            <v>IMSF</v>
          </cell>
          <cell r="G1830" t="str">
            <v>C</v>
          </cell>
          <cell r="H1830" t="str">
            <v>HOBBY</v>
          </cell>
          <cell r="I1830" t="str">
            <v>TT</v>
          </cell>
          <cell r="M1830" t="str">
            <v>SP</v>
          </cell>
          <cell r="N1830" t="str">
            <v>SP</v>
          </cell>
          <cell r="R1830">
            <v>52</v>
          </cell>
          <cell r="S1830">
            <v>26286</v>
          </cell>
          <cell r="T1830" t="str">
            <v>M</v>
          </cell>
          <cell r="X1830" t="str">
            <v>972-54-6448815</v>
          </cell>
          <cell r="Y1830" t="str">
            <v>itzik.kelner@gmail.com</v>
          </cell>
          <cell r="AA1830" t="str">
            <v>ISRAEL</v>
          </cell>
          <cell r="AB1830" t="str">
            <v>ISR</v>
          </cell>
          <cell r="AC1830" t="str">
            <v>ISR</v>
          </cell>
          <cell r="AD1830" t="str">
            <v>BETA</v>
          </cell>
          <cell r="AE1830" t="str">
            <v>250/2T</v>
          </cell>
          <cell r="DI1830">
            <v>360</v>
          </cell>
          <cell r="DJ1830" t="str">
            <v>SP</v>
          </cell>
          <cell r="DK1830" t="str">
            <v>SP</v>
          </cell>
        </row>
        <row r="1831">
          <cell r="A1831">
            <v>767</v>
          </cell>
          <cell r="B1831">
            <v>792</v>
          </cell>
          <cell r="C1831" t="str">
            <v>KERAMIDAS</v>
          </cell>
          <cell r="D1831" t="str">
            <v>DIMITRIOS</v>
          </cell>
          <cell r="E1831" t="str">
            <v>GRECIA</v>
          </cell>
          <cell r="F1831" t="str">
            <v>AMOTOE</v>
          </cell>
          <cell r="G1831" t="str">
            <v>A</v>
          </cell>
          <cell r="H1831" t="str">
            <v>VET 2</v>
          </cell>
          <cell r="I1831" t="str">
            <v>MX</v>
          </cell>
          <cell r="M1831" t="str">
            <v>SP</v>
          </cell>
          <cell r="N1831" t="str">
            <v>SP</v>
          </cell>
          <cell r="Q1831" t="str">
            <v>SP</v>
          </cell>
          <cell r="R1831">
            <v>53</v>
          </cell>
          <cell r="S1831">
            <v>25829</v>
          </cell>
          <cell r="T1831" t="str">
            <v>M</v>
          </cell>
          <cell r="AA1831" t="str">
            <v>GRECIA</v>
          </cell>
          <cell r="AB1831" t="str">
            <v>GRC</v>
          </cell>
          <cell r="AC1831" t="str">
            <v>GRE</v>
          </cell>
          <cell r="AD1831" t="str">
            <v>YAMAHA</v>
          </cell>
          <cell r="AE1831" t="str">
            <v>450/4T</v>
          </cell>
        </row>
        <row r="1832">
          <cell r="A1832">
            <v>3327</v>
          </cell>
          <cell r="C1832" t="str">
            <v>KERSCHBAUMER</v>
          </cell>
          <cell r="D1832" t="str">
            <v>LUKAS</v>
          </cell>
          <cell r="E1832" t="str">
            <v>AUSTRIA</v>
          </cell>
          <cell r="F1832" t="str">
            <v>AMF</v>
          </cell>
          <cell r="G1832" t="str">
            <v>C</v>
          </cell>
          <cell r="H1832" t="str">
            <v>HOBBY</v>
          </cell>
          <cell r="I1832" t="str">
            <v>TT</v>
          </cell>
          <cell r="R1832">
            <v>43</v>
          </cell>
          <cell r="S1832">
            <v>29642</v>
          </cell>
          <cell r="T1832" t="str">
            <v>M</v>
          </cell>
          <cell r="W1832" t="str">
            <v>P7831805</v>
          </cell>
          <cell r="X1832">
            <v>6641577457</v>
          </cell>
          <cell r="AA1832" t="str">
            <v>AUSTRIA</v>
          </cell>
          <cell r="AB1832" t="str">
            <v>AUT</v>
          </cell>
          <cell r="AC1832" t="str">
            <v>AUT</v>
          </cell>
          <cell r="BR1832">
            <v>308</v>
          </cell>
          <cell r="BS1832" t="str">
            <v>SP</v>
          </cell>
          <cell r="BT1832" t="str">
            <v>SP</v>
          </cell>
        </row>
        <row r="1833">
          <cell r="A1833">
            <v>2979</v>
          </cell>
          <cell r="C1833" t="str">
            <v>KERTELS</v>
          </cell>
          <cell r="D1833" t="str">
            <v>RALPH</v>
          </cell>
          <cell r="E1833" t="str">
            <v>GERMANIA</v>
          </cell>
          <cell r="F1833" t="str">
            <v>DMSB</v>
          </cell>
          <cell r="G1833" t="str">
            <v>C</v>
          </cell>
          <cell r="H1833" t="str">
            <v>HOBBY</v>
          </cell>
          <cell r="I1833" t="str">
            <v>TT</v>
          </cell>
          <cell r="R1833">
            <v>60</v>
          </cell>
          <cell r="S1833">
            <v>23419</v>
          </cell>
          <cell r="T1833" t="str">
            <v>M</v>
          </cell>
          <cell r="W1833" t="str">
            <v>LGVXL9P9H</v>
          </cell>
          <cell r="AA1833" t="str">
            <v>GERMANIA</v>
          </cell>
          <cell r="AB1833" t="str">
            <v>DEU</v>
          </cell>
          <cell r="AC1833" t="str">
            <v>DEU</v>
          </cell>
        </row>
        <row r="1834">
          <cell r="A1834">
            <v>3964</v>
          </cell>
          <cell r="C1834" t="str">
            <v>KESSLER</v>
          </cell>
          <cell r="D1834" t="str">
            <v>EMIL SCOTT</v>
          </cell>
          <cell r="E1834" t="str">
            <v>GERMANIA</v>
          </cell>
          <cell r="F1834" t="str">
            <v>DMSB</v>
          </cell>
          <cell r="G1834" t="str">
            <v>C</v>
          </cell>
          <cell r="H1834" t="str">
            <v>HOBBY</v>
          </cell>
          <cell r="I1834" t="str">
            <v>TT</v>
          </cell>
          <cell r="M1834" t="str">
            <v>SP</v>
          </cell>
          <cell r="N1834" t="str">
            <v>SP</v>
          </cell>
          <cell r="Q1834" t="str">
            <v>SP</v>
          </cell>
          <cell r="R1834">
            <v>16</v>
          </cell>
          <cell r="S1834">
            <v>39344</v>
          </cell>
          <cell r="T1834" t="str">
            <v>M</v>
          </cell>
          <cell r="W1834" t="str">
            <v>CCMKP70XJ</v>
          </cell>
          <cell r="X1834">
            <v>491727008448</v>
          </cell>
          <cell r="AA1834" t="str">
            <v>GERMANIA</v>
          </cell>
          <cell r="AB1834" t="str">
            <v>DEU</v>
          </cell>
          <cell r="AC1834" t="str">
            <v>GER</v>
          </cell>
          <cell r="AD1834" t="str">
            <v>KTM</v>
          </cell>
          <cell r="FL1834">
            <v>412</v>
          </cell>
          <cell r="FM1834" t="str">
            <v>SP</v>
          </cell>
          <cell r="FN1834" t="str">
            <v>SP</v>
          </cell>
        </row>
        <row r="1835">
          <cell r="A1835">
            <v>2568</v>
          </cell>
          <cell r="C1835" t="str">
            <v>KESTER</v>
          </cell>
          <cell r="D1835" t="str">
            <v>BASTIAAN</v>
          </cell>
          <cell r="E1835" t="str">
            <v>MOTOKRON RACING TEAM</v>
          </cell>
          <cell r="F1835" t="str">
            <v>FRM</v>
          </cell>
          <cell r="G1835" t="str">
            <v>C</v>
          </cell>
          <cell r="H1835" t="str">
            <v>HOBBY</v>
          </cell>
          <cell r="I1835" t="str">
            <v>TT</v>
          </cell>
          <cell r="R1835">
            <v>28</v>
          </cell>
          <cell r="S1835">
            <v>34999</v>
          </cell>
          <cell r="T1835" t="str">
            <v>M</v>
          </cell>
          <cell r="W1835">
            <v>5255840261</v>
          </cell>
          <cell r="X1835">
            <v>310639176748</v>
          </cell>
          <cell r="AA1835" t="str">
            <v>OLANDA</v>
          </cell>
          <cell r="AB1835" t="str">
            <v>NLD</v>
          </cell>
          <cell r="AC1835" t="str">
            <v>NED</v>
          </cell>
          <cell r="AD1835" t="str">
            <v>KTM</v>
          </cell>
          <cell r="AE1835" t="str">
            <v>300/2T</v>
          </cell>
        </row>
        <row r="1836">
          <cell r="A1836">
            <v>768</v>
          </cell>
          <cell r="B1836">
            <v>918</v>
          </cell>
          <cell r="C1836" t="str">
            <v>KESZEG</v>
          </cell>
          <cell r="D1836" t="str">
            <v>TAMAS</v>
          </cell>
          <cell r="E1836" t="str">
            <v>MASTER BIKE CLUJ</v>
          </cell>
          <cell r="F1836" t="str">
            <v>FRM</v>
          </cell>
          <cell r="G1836" t="str">
            <v>C</v>
          </cell>
          <cell r="H1836" t="str">
            <v>HOBBY</v>
          </cell>
          <cell r="I1836" t="str">
            <v>TT</v>
          </cell>
          <cell r="R1836">
            <v>22</v>
          </cell>
          <cell r="S1836">
            <v>37304</v>
          </cell>
          <cell r="T1836" t="str">
            <v>M</v>
          </cell>
          <cell r="W1836">
            <v>5020217262514</v>
          </cell>
          <cell r="X1836">
            <v>741930434</v>
          </cell>
          <cell r="AA1836" t="str">
            <v>MURES</v>
          </cell>
          <cell r="AB1836" t="str">
            <v>VEST</v>
          </cell>
          <cell r="AC1836" t="str">
            <v>ROU</v>
          </cell>
          <cell r="AD1836" t="str">
            <v>SHERCO</v>
          </cell>
          <cell r="AE1836" t="str">
            <v>300/2T</v>
          </cell>
        </row>
        <row r="1837">
          <cell r="A1837">
            <v>3300</v>
          </cell>
          <cell r="C1837" t="str">
            <v>KETTL</v>
          </cell>
          <cell r="D1837" t="str">
            <v>SIMON</v>
          </cell>
          <cell r="E1837" t="str">
            <v>AUSTRIA</v>
          </cell>
          <cell r="F1837" t="str">
            <v>AMF</v>
          </cell>
          <cell r="G1837" t="str">
            <v>B</v>
          </cell>
          <cell r="H1837" t="str">
            <v>EXPERT</v>
          </cell>
          <cell r="I1837" t="str">
            <v>TT</v>
          </cell>
          <cell r="R1837">
            <v>17</v>
          </cell>
          <cell r="S1837">
            <v>38819</v>
          </cell>
          <cell r="T1837" t="str">
            <v>M</v>
          </cell>
          <cell r="W1837">
            <v>11761367</v>
          </cell>
          <cell r="X1837">
            <v>6503913676</v>
          </cell>
          <cell r="AA1837" t="str">
            <v>AUSTRIA</v>
          </cell>
          <cell r="AB1837" t="str">
            <v>AUT</v>
          </cell>
          <cell r="AC1837" t="str">
            <v>AUT</v>
          </cell>
          <cell r="BR1837">
            <v>198</v>
          </cell>
          <cell r="BS1837" t="str">
            <v>SP</v>
          </cell>
          <cell r="BT1837" t="str">
            <v>SP</v>
          </cell>
        </row>
        <row r="1838">
          <cell r="A1838">
            <v>2561</v>
          </cell>
          <cell r="C1838" t="str">
            <v>KFIR</v>
          </cell>
          <cell r="D1838" t="str">
            <v>OREN</v>
          </cell>
          <cell r="E1838" t="str">
            <v>ISRAEL</v>
          </cell>
          <cell r="F1838" t="str">
            <v>IMSF</v>
          </cell>
          <cell r="G1838" t="str">
            <v>C</v>
          </cell>
          <cell r="H1838" t="str">
            <v>HOBBY</v>
          </cell>
          <cell r="I1838" t="str">
            <v>TT</v>
          </cell>
          <cell r="M1838" t="str">
            <v>SP</v>
          </cell>
          <cell r="N1838" t="str">
            <v>SP</v>
          </cell>
          <cell r="R1838">
            <v>43</v>
          </cell>
          <cell r="S1838">
            <v>29640</v>
          </cell>
          <cell r="T1838" t="str">
            <v>M</v>
          </cell>
          <cell r="X1838" t="str">
            <v>972-52-3325914</v>
          </cell>
          <cell r="Y1838" t="str">
            <v>pexq21@gmail.com</v>
          </cell>
          <cell r="AA1838" t="str">
            <v>ISRAEL</v>
          </cell>
          <cell r="AB1838" t="str">
            <v>ISR</v>
          </cell>
          <cell r="AC1838" t="str">
            <v>ISR</v>
          </cell>
          <cell r="AD1838" t="str">
            <v>SHERCO</v>
          </cell>
          <cell r="AE1838" t="str">
            <v>250/2T</v>
          </cell>
          <cell r="DI1838">
            <v>358</v>
          </cell>
          <cell r="DJ1838" t="str">
            <v>SP</v>
          </cell>
          <cell r="DK1838" t="str">
            <v>SP</v>
          </cell>
        </row>
        <row r="1839">
          <cell r="A1839">
            <v>769</v>
          </cell>
          <cell r="C1839" t="str">
            <v>KIENZLER</v>
          </cell>
          <cell r="D1839" t="str">
            <v>ALEXANDER</v>
          </cell>
          <cell r="E1839" t="str">
            <v>HAITA DEVA</v>
          </cell>
          <cell r="F1839" t="str">
            <v>FRM</v>
          </cell>
          <cell r="G1839" t="str">
            <v>B</v>
          </cell>
          <cell r="H1839" t="str">
            <v>EXPERT</v>
          </cell>
          <cell r="I1839" t="str">
            <v>TT</v>
          </cell>
          <cell r="R1839">
            <v>32</v>
          </cell>
          <cell r="S1839">
            <v>33669</v>
          </cell>
          <cell r="T1839" t="str">
            <v>M</v>
          </cell>
          <cell r="W1839" t="str">
            <v xml:space="preserve"> L9991J47L</v>
          </cell>
          <cell r="X1839">
            <v>17620613447</v>
          </cell>
          <cell r="Y1839" t="str">
            <v xml:space="preserve"> a.kienzler@wehrle-maschinenservice.de</v>
          </cell>
          <cell r="AA1839" t="str">
            <v>GERMANIA</v>
          </cell>
          <cell r="AB1839" t="str">
            <v>DEU</v>
          </cell>
          <cell r="AC1839" t="str">
            <v>GER</v>
          </cell>
          <cell r="AD1839" t="str">
            <v>KTM</v>
          </cell>
        </row>
        <row r="1840">
          <cell r="A1840">
            <v>770</v>
          </cell>
          <cell r="C1840" t="str">
            <v>KIENZLER</v>
          </cell>
          <cell r="D1840" t="str">
            <v>LOTHAR</v>
          </cell>
          <cell r="E1840" t="str">
            <v>HAITA DEVA</v>
          </cell>
          <cell r="F1840" t="str">
            <v>FRM</v>
          </cell>
          <cell r="G1840" t="str">
            <v>C</v>
          </cell>
          <cell r="H1840" t="str">
            <v>HOBBY</v>
          </cell>
          <cell r="I1840" t="str">
            <v>TT</v>
          </cell>
          <cell r="R1840">
            <v>58</v>
          </cell>
          <cell r="S1840">
            <v>23975</v>
          </cell>
          <cell r="T1840" t="str">
            <v>M</v>
          </cell>
          <cell r="W1840" t="str">
            <v xml:space="preserve"> L99969VKG</v>
          </cell>
          <cell r="X1840">
            <v>1718230931</v>
          </cell>
          <cell r="Y1840" t="str">
            <v xml:space="preserve"> Kienzler.baugeschaeft@gmx.de</v>
          </cell>
          <cell r="AA1840" t="str">
            <v>GERMANIA</v>
          </cell>
          <cell r="AB1840" t="str">
            <v>DEU</v>
          </cell>
          <cell r="AC1840" t="str">
            <v>GER</v>
          </cell>
        </row>
        <row r="1841">
          <cell r="A1841">
            <v>771</v>
          </cell>
          <cell r="C1841" t="str">
            <v>KIRCHHOFER</v>
          </cell>
          <cell r="D1841" t="str">
            <v>RAINER</v>
          </cell>
          <cell r="E1841" t="str">
            <v>HARD ENDURO ARAD</v>
          </cell>
          <cell r="F1841" t="str">
            <v>FRM</v>
          </cell>
          <cell r="G1841" t="str">
            <v>C</v>
          </cell>
          <cell r="H1841" t="str">
            <v>HOBBY</v>
          </cell>
          <cell r="I1841" t="str">
            <v>TT</v>
          </cell>
          <cell r="R1841">
            <v>45</v>
          </cell>
          <cell r="S1841">
            <v>28626</v>
          </cell>
          <cell r="T1841" t="str">
            <v>M</v>
          </cell>
          <cell r="W1841" t="str">
            <v>W0061542</v>
          </cell>
          <cell r="X1841">
            <v>43676376698</v>
          </cell>
          <cell r="AA1841" t="str">
            <v>AUSTRIA</v>
          </cell>
          <cell r="AB1841" t="str">
            <v>AUT</v>
          </cell>
          <cell r="AC1841" t="str">
            <v>AUT</v>
          </cell>
          <cell r="AD1841" t="str">
            <v>BETA</v>
          </cell>
        </row>
        <row r="1842">
          <cell r="A1842">
            <v>2152</v>
          </cell>
          <cell r="C1842" t="str">
            <v>KIREEV</v>
          </cell>
          <cell r="D1842" t="str">
            <v>MIKHAIL</v>
          </cell>
          <cell r="E1842" t="str">
            <v>CEHIA</v>
          </cell>
          <cell r="F1842" t="str">
            <v>ACCR</v>
          </cell>
          <cell r="G1842" t="str">
            <v>C</v>
          </cell>
          <cell r="H1842" t="str">
            <v>HOBBY</v>
          </cell>
          <cell r="I1842" t="str">
            <v>TT</v>
          </cell>
          <cell r="R1842">
            <v>39</v>
          </cell>
          <cell r="S1842">
            <v>30885</v>
          </cell>
          <cell r="T1842" t="str">
            <v>M</v>
          </cell>
          <cell r="W1842" t="str">
            <v>210378184</v>
          </cell>
          <cell r="X1842" t="str">
            <v>+420725397262</v>
          </cell>
          <cell r="Y1842" t="str">
            <v>mikhail.kireev@centrum.cz</v>
          </cell>
          <cell r="AA1842" t="str">
            <v>CEHIA</v>
          </cell>
          <cell r="AB1842" t="str">
            <v>CZE</v>
          </cell>
          <cell r="AC1842" t="str">
            <v>CZE</v>
          </cell>
          <cell r="AD1842" t="str">
            <v>KTM</v>
          </cell>
          <cell r="BR1842">
            <v>421</v>
          </cell>
          <cell r="BS1842" t="str">
            <v>SP</v>
          </cell>
          <cell r="BT1842" t="str">
            <v>SP</v>
          </cell>
          <cell r="FL1842">
            <v>339</v>
          </cell>
        </row>
        <row r="1843">
          <cell r="A1843">
            <v>3202</v>
          </cell>
          <cell r="C1843" t="str">
            <v>KIRILOV</v>
          </cell>
          <cell r="D1843" t="str">
            <v>STANISLAV</v>
          </cell>
          <cell r="E1843" t="str">
            <v>BULGARIA</v>
          </cell>
          <cell r="F1843" t="str">
            <v>BMF</v>
          </cell>
          <cell r="G1843" t="str">
            <v>B</v>
          </cell>
          <cell r="H1843" t="str">
            <v>EXPERT</v>
          </cell>
          <cell r="I1843" t="str">
            <v>TT</v>
          </cell>
          <cell r="M1843" t="str">
            <v>SP</v>
          </cell>
          <cell r="N1843" t="str">
            <v>SP</v>
          </cell>
          <cell r="R1843">
            <v>27</v>
          </cell>
          <cell r="S1843">
            <v>35211</v>
          </cell>
          <cell r="T1843" t="str">
            <v>M</v>
          </cell>
          <cell r="W1843">
            <v>645211475</v>
          </cell>
          <cell r="X1843">
            <v>899156611</v>
          </cell>
          <cell r="AA1843" t="str">
            <v>BULGARIA</v>
          </cell>
          <cell r="AB1843" t="str">
            <v>BGR</v>
          </cell>
          <cell r="AC1843" t="str">
            <v>BUL</v>
          </cell>
          <cell r="AD1843" t="str">
            <v>GAS GAS</v>
          </cell>
          <cell r="BI1843">
            <v>126</v>
          </cell>
          <cell r="BJ1843" t="str">
            <v>SP</v>
          </cell>
          <cell r="BK1843" t="str">
            <v>SP</v>
          </cell>
          <cell r="GX1843">
            <v>1</v>
          </cell>
          <cell r="IB1843">
            <v>1</v>
          </cell>
          <cell r="IC1843">
            <v>1</v>
          </cell>
        </row>
        <row r="1844">
          <cell r="A1844">
            <v>2117</v>
          </cell>
          <cell r="C1844" t="str">
            <v>KIRSCH</v>
          </cell>
          <cell r="D1844" t="str">
            <v>MIKE</v>
          </cell>
          <cell r="E1844" t="str">
            <v>HAITA DEVA</v>
          </cell>
          <cell r="F1844" t="str">
            <v>FRM</v>
          </cell>
          <cell r="G1844" t="str">
            <v>C</v>
          </cell>
          <cell r="H1844" t="str">
            <v>HOBBY</v>
          </cell>
          <cell r="I1844" t="str">
            <v>TT</v>
          </cell>
          <cell r="R1844">
            <v>41</v>
          </cell>
          <cell r="S1844">
            <v>30085</v>
          </cell>
          <cell r="T1844" t="str">
            <v>M</v>
          </cell>
          <cell r="W1844" t="str">
            <v>L1MW4G0RV</v>
          </cell>
          <cell r="X1844" t="str">
            <v>01736009567</v>
          </cell>
          <cell r="Y1844" t="str">
            <v>k.racing.mike@gmail.com</v>
          </cell>
          <cell r="AA1844" t="str">
            <v>GERMANIA</v>
          </cell>
          <cell r="AB1844" t="str">
            <v>DEU</v>
          </cell>
          <cell r="AC1844" t="str">
            <v>GER</v>
          </cell>
          <cell r="AD1844" t="str">
            <v>BETA</v>
          </cell>
        </row>
        <row r="1845">
          <cell r="A1845">
            <v>3178</v>
          </cell>
          <cell r="C1845" t="str">
            <v>KIS</v>
          </cell>
          <cell r="D1845" t="str">
            <v>TIBOR</v>
          </cell>
          <cell r="E1845" t="str">
            <v>HARD ENDURO ARAD</v>
          </cell>
          <cell r="F1845" t="str">
            <v>FRM</v>
          </cell>
          <cell r="G1845" t="str">
            <v>B</v>
          </cell>
          <cell r="H1845" t="str">
            <v>EXPERT</v>
          </cell>
          <cell r="I1845" t="str">
            <v>TT</v>
          </cell>
          <cell r="R1845">
            <v>53</v>
          </cell>
          <cell r="S1845">
            <v>26023</v>
          </cell>
          <cell r="T1845" t="str">
            <v>M</v>
          </cell>
          <cell r="W1845" t="str">
            <v>134888NA</v>
          </cell>
          <cell r="X1845">
            <v>36307317706</v>
          </cell>
          <cell r="AA1845" t="str">
            <v>UNGARIA</v>
          </cell>
          <cell r="AB1845" t="str">
            <v>HUN</v>
          </cell>
          <cell r="AC1845" t="str">
            <v>HUN</v>
          </cell>
          <cell r="AD1845" t="str">
            <v>BETA</v>
          </cell>
          <cell r="AE1845" t="str">
            <v>450/4T</v>
          </cell>
          <cell r="BI1845">
            <v>357</v>
          </cell>
          <cell r="BJ1845">
            <v>30</v>
          </cell>
          <cell r="BK1845">
            <v>25</v>
          </cell>
          <cell r="DI1845">
            <v>127</v>
          </cell>
          <cell r="DJ1845">
            <v>125</v>
          </cell>
          <cell r="DK1845">
            <v>125</v>
          </cell>
          <cell r="GW1845">
            <v>1</v>
          </cell>
          <cell r="HT1845">
            <v>1</v>
          </cell>
          <cell r="HZ1845">
            <v>1</v>
          </cell>
          <cell r="IC1845" t="str">
            <v>DA</v>
          </cell>
        </row>
        <row r="1846">
          <cell r="A1846">
            <v>4095</v>
          </cell>
          <cell r="B1846">
            <v>23</v>
          </cell>
          <cell r="C1846" t="str">
            <v>KISGYORGY</v>
          </cell>
          <cell r="D1846" t="str">
            <v>ARON</v>
          </cell>
          <cell r="E1846" t="str">
            <v>JUVENES TG. MURES</v>
          </cell>
          <cell r="F1846" t="str">
            <v>FRM</v>
          </cell>
          <cell r="G1846" t="str">
            <v>A</v>
          </cell>
          <cell r="H1846" t="str">
            <v>50 J m</v>
          </cell>
          <cell r="I1846" t="str">
            <v>MX</v>
          </cell>
          <cell r="J1846" t="str">
            <v>MX</v>
          </cell>
          <cell r="N1846">
            <v>45657</v>
          </cell>
          <cell r="Q1846" t="str">
            <v>ok</v>
          </cell>
          <cell r="R1846">
            <v>6</v>
          </cell>
          <cell r="S1846">
            <v>43031</v>
          </cell>
          <cell r="T1846" t="str">
            <v>M</v>
          </cell>
          <cell r="V1846">
            <v>124</v>
          </cell>
          <cell r="W1846">
            <v>5171023260073</v>
          </cell>
          <cell r="AA1846" t="str">
            <v>MURES</v>
          </cell>
          <cell r="AB1846" t="str">
            <v>VEST</v>
          </cell>
          <cell r="AC1846" t="str">
            <v>ROU</v>
          </cell>
          <cell r="AD1846" t="str">
            <v xml:space="preserve">KTM </v>
          </cell>
          <cell r="AE1846" t="str">
            <v>50A</v>
          </cell>
          <cell r="AF1846">
            <v>45351</v>
          </cell>
          <cell r="AG1846">
            <v>45351</v>
          </cell>
          <cell r="AH1846" t="str">
            <v>OP</v>
          </cell>
          <cell r="AJ1846" t="str">
            <v>DA</v>
          </cell>
          <cell r="AK1846" t="str">
            <v>DA</v>
          </cell>
          <cell r="AN1846">
            <v>300</v>
          </cell>
          <cell r="AO1846" t="str">
            <v>G</v>
          </cell>
          <cell r="AQ1846">
            <v>300</v>
          </cell>
          <cell r="AT1846" t="str">
            <v>C</v>
          </cell>
        </row>
        <row r="1847">
          <cell r="A1847">
            <v>772</v>
          </cell>
          <cell r="C1847" t="str">
            <v>KISS</v>
          </cell>
          <cell r="D1847" t="str">
            <v>ANDREI ATTILA</v>
          </cell>
          <cell r="E1847" t="str">
            <v>MASTER BIKE CLUJ</v>
          </cell>
          <cell r="F1847" t="str">
            <v>FRM</v>
          </cell>
          <cell r="G1847" t="str">
            <v>B</v>
          </cell>
          <cell r="H1847" t="str">
            <v>EXPERT</v>
          </cell>
          <cell r="I1847" t="str">
            <v>TT</v>
          </cell>
          <cell r="R1847">
            <v>46</v>
          </cell>
          <cell r="S1847">
            <v>28526</v>
          </cell>
          <cell r="T1847" t="str">
            <v>M</v>
          </cell>
          <cell r="W1847">
            <v>1780205051095</v>
          </cell>
          <cell r="X1847">
            <v>740598478</v>
          </cell>
          <cell r="AA1847" t="str">
            <v>BIHOR</v>
          </cell>
          <cell r="AB1847" t="str">
            <v>VEST</v>
          </cell>
          <cell r="AC1847" t="str">
            <v>ROU</v>
          </cell>
          <cell r="AD1847" t="str">
            <v>KTM</v>
          </cell>
          <cell r="AE1847" t="str">
            <v>300/2T</v>
          </cell>
        </row>
        <row r="1848">
          <cell r="A1848">
            <v>3211</v>
          </cell>
          <cell r="C1848" t="str">
            <v>KISS</v>
          </cell>
          <cell r="D1848" t="str">
            <v>ARPAD</v>
          </cell>
          <cell r="E1848" t="str">
            <v>UNGARIA</v>
          </cell>
          <cell r="F1848" t="str">
            <v>MAMS</v>
          </cell>
          <cell r="G1848" t="str">
            <v>B</v>
          </cell>
          <cell r="H1848" t="str">
            <v>EXPERT</v>
          </cell>
          <cell r="I1848" t="str">
            <v>TT</v>
          </cell>
          <cell r="M1848" t="str">
            <v>SP</v>
          </cell>
          <cell r="N1848" t="str">
            <v>SP</v>
          </cell>
          <cell r="R1848">
            <v>41</v>
          </cell>
          <cell r="S1848">
            <v>30110</v>
          </cell>
          <cell r="T1848" t="str">
            <v>M</v>
          </cell>
          <cell r="W1848" t="str">
            <v>165963PE</v>
          </cell>
          <cell r="X1848">
            <v>36703926475</v>
          </cell>
          <cell r="AA1848" t="str">
            <v>UNGARIA</v>
          </cell>
          <cell r="AB1848" t="str">
            <v>HUN</v>
          </cell>
          <cell r="AC1848" t="str">
            <v>HUN</v>
          </cell>
          <cell r="AD1848" t="str">
            <v>KTM</v>
          </cell>
          <cell r="BI1848">
            <v>134</v>
          </cell>
          <cell r="BJ1848" t="str">
            <v>SP</v>
          </cell>
          <cell r="BK1848" t="str">
            <v>SP</v>
          </cell>
          <cell r="GX1848">
            <v>1</v>
          </cell>
          <cell r="IB1848">
            <v>1</v>
          </cell>
          <cell r="IC1848">
            <v>1</v>
          </cell>
        </row>
        <row r="1849">
          <cell r="A1849">
            <v>2601</v>
          </cell>
          <cell r="C1849" t="str">
            <v>KISS</v>
          </cell>
          <cell r="D1849" t="str">
            <v>BENEDEK</v>
          </cell>
          <cell r="E1849" t="str">
            <v>UNGARIA</v>
          </cell>
          <cell r="F1849" t="str">
            <v>MAMS</v>
          </cell>
          <cell r="G1849" t="str">
            <v>C</v>
          </cell>
          <cell r="H1849" t="str">
            <v>HOBBY</v>
          </cell>
          <cell r="I1849" t="str">
            <v>TT</v>
          </cell>
          <cell r="M1849" t="str">
            <v>SP</v>
          </cell>
          <cell r="N1849" t="str">
            <v>SP</v>
          </cell>
          <cell r="R1849">
            <v>22</v>
          </cell>
          <cell r="S1849">
            <v>37166</v>
          </cell>
          <cell r="T1849" t="str">
            <v>M</v>
          </cell>
          <cell r="W1849" t="str">
            <v>362036EE</v>
          </cell>
          <cell r="X1849">
            <v>6705255561</v>
          </cell>
          <cell r="Y1849" t="str">
            <v>kiss.benedek2001@gmail.com</v>
          </cell>
          <cell r="AA1849" t="str">
            <v>UNGARIA</v>
          </cell>
          <cell r="AB1849" t="str">
            <v>HUN</v>
          </cell>
          <cell r="AC1849" t="str">
            <v>HUN</v>
          </cell>
          <cell r="AD1849" t="str">
            <v xml:space="preserve">KTM </v>
          </cell>
        </row>
        <row r="1850">
          <cell r="A1850">
            <v>4060</v>
          </cell>
          <cell r="B1850">
            <v>93</v>
          </cell>
          <cell r="C1850" t="str">
            <v>KISS</v>
          </cell>
          <cell r="D1850" t="str">
            <v>CLAUDIU</v>
          </cell>
          <cell r="E1850" t="str">
            <v>DUST ADVENTURES</v>
          </cell>
          <cell r="F1850" t="str">
            <v>FRM</v>
          </cell>
          <cell r="G1850" t="str">
            <v>A</v>
          </cell>
          <cell r="H1850" t="str">
            <v>PRO</v>
          </cell>
          <cell r="I1850" t="str">
            <v>TT</v>
          </cell>
          <cell r="K1850" t="str">
            <v>RR</v>
          </cell>
          <cell r="L1850" t="str">
            <v>M4</v>
          </cell>
          <cell r="N1850">
            <v>45657</v>
          </cell>
          <cell r="R1850">
            <v>31</v>
          </cell>
          <cell r="S1850">
            <v>34035</v>
          </cell>
          <cell r="T1850" t="str">
            <v>M</v>
          </cell>
          <cell r="W1850">
            <v>1930307297271</v>
          </cell>
          <cell r="X1850">
            <v>751173493</v>
          </cell>
          <cell r="Z1850">
            <v>720101395</v>
          </cell>
          <cell r="AA1850" t="str">
            <v>PRAHOVA</v>
          </cell>
          <cell r="AB1850" t="str">
            <v>EST</v>
          </cell>
          <cell r="AC1850" t="str">
            <v>ROU</v>
          </cell>
          <cell r="AD1850" t="str">
            <v>SWM</v>
          </cell>
          <cell r="AE1850" t="str">
            <v>500/4T</v>
          </cell>
          <cell r="AF1850">
            <v>45341</v>
          </cell>
          <cell r="AG1850">
            <v>45344</v>
          </cell>
          <cell r="AH1850" t="str">
            <v>OP</v>
          </cell>
          <cell r="AI1850" t="str">
            <v>DA</v>
          </cell>
          <cell r="AK1850" t="str">
            <v>DA</v>
          </cell>
          <cell r="AL1850" t="str">
            <v>AII</v>
          </cell>
          <cell r="AM1850" t="str">
            <v>POZITIV</v>
          </cell>
          <cell r="AN1850">
            <v>300</v>
          </cell>
          <cell r="AQ1850">
            <v>300</v>
          </cell>
          <cell r="AT1850" t="str">
            <v>C</v>
          </cell>
        </row>
        <row r="1851">
          <cell r="A1851">
            <v>773</v>
          </cell>
          <cell r="B1851">
            <v>5</v>
          </cell>
          <cell r="C1851" t="str">
            <v>KISS</v>
          </cell>
          <cell r="D1851" t="str">
            <v>EDWARD STEFAN</v>
          </cell>
          <cell r="E1851" t="str">
            <v>CSA STEAUA</v>
          </cell>
          <cell r="F1851" t="str">
            <v>FRM</v>
          </cell>
          <cell r="G1851" t="str">
            <v>A</v>
          </cell>
          <cell r="H1851" t="str">
            <v>85 cc</v>
          </cell>
          <cell r="I1851" t="str">
            <v>V</v>
          </cell>
          <cell r="R1851">
            <v>22</v>
          </cell>
          <cell r="S1851">
            <v>37032</v>
          </cell>
          <cell r="T1851" t="str">
            <v>M</v>
          </cell>
          <cell r="U1851" t="str">
            <v>inlocuit in asig 01.08.2021</v>
          </cell>
          <cell r="W1851">
            <v>5010521020127</v>
          </cell>
          <cell r="X1851">
            <v>746591658</v>
          </cell>
          <cell r="Z1851">
            <v>740188913</v>
          </cell>
          <cell r="AA1851" t="str">
            <v>ARAD</v>
          </cell>
          <cell r="AB1851" t="str">
            <v>VEST</v>
          </cell>
          <cell r="AC1851" t="str">
            <v>ROU</v>
          </cell>
          <cell r="AD1851" t="str">
            <v>DERBI</v>
          </cell>
          <cell r="AE1851" t="str">
            <v>50 cc</v>
          </cell>
        </row>
        <row r="1852">
          <cell r="A1852">
            <v>774</v>
          </cell>
          <cell r="B1852">
            <v>7</v>
          </cell>
          <cell r="C1852" t="str">
            <v>KISS</v>
          </cell>
          <cell r="D1852" t="str">
            <v>EDWARD STEFAN</v>
          </cell>
          <cell r="E1852" t="str">
            <v>CSA STEAUA</v>
          </cell>
          <cell r="F1852" t="str">
            <v>FRM</v>
          </cell>
          <cell r="G1852" t="str">
            <v>A</v>
          </cell>
          <cell r="H1852" t="str">
            <v>MOTO3</v>
          </cell>
          <cell r="I1852" t="str">
            <v>V</v>
          </cell>
          <cell r="R1852">
            <v>22</v>
          </cell>
          <cell r="S1852">
            <v>37032</v>
          </cell>
          <cell r="T1852" t="str">
            <v>M</v>
          </cell>
          <cell r="U1852" t="str">
            <v>inlocuit in asig 01.08.2021</v>
          </cell>
          <cell r="W1852">
            <v>5010521020127</v>
          </cell>
          <cell r="X1852">
            <v>746591658</v>
          </cell>
          <cell r="Z1852">
            <v>740188913</v>
          </cell>
          <cell r="AA1852" t="str">
            <v>ARAD</v>
          </cell>
          <cell r="AB1852" t="str">
            <v>VEST</v>
          </cell>
          <cell r="AC1852" t="str">
            <v>ROU</v>
          </cell>
          <cell r="AD1852" t="str">
            <v>HONDA</v>
          </cell>
          <cell r="AE1852" t="str">
            <v>125/2T</v>
          </cell>
        </row>
        <row r="1853">
          <cell r="A1853">
            <v>3761</v>
          </cell>
          <cell r="C1853" t="str">
            <v>KISS</v>
          </cell>
          <cell r="D1853" t="str">
            <v xml:space="preserve">FERENC  </v>
          </cell>
          <cell r="E1853" t="str">
            <v xml:space="preserve">PERSISTENT ENDURO </v>
          </cell>
          <cell r="F1853" t="str">
            <v>FRM</v>
          </cell>
          <cell r="G1853" t="str">
            <v>C</v>
          </cell>
          <cell r="H1853" t="str">
            <v>HOBBY</v>
          </cell>
          <cell r="I1853" t="str">
            <v>TT</v>
          </cell>
          <cell r="R1853">
            <v>41</v>
          </cell>
          <cell r="S1853">
            <v>30061</v>
          </cell>
          <cell r="T1853" t="str">
            <v>M</v>
          </cell>
          <cell r="W1853" t="str">
            <v>727376NE</v>
          </cell>
          <cell r="X1853">
            <v>36706007006</v>
          </cell>
          <cell r="AA1853" t="str">
            <v>UNGARIA</v>
          </cell>
          <cell r="AB1853" t="str">
            <v>HUN</v>
          </cell>
          <cell r="AC1853" t="str">
            <v>HUN</v>
          </cell>
          <cell r="AD1853" t="str">
            <v>KTM</v>
          </cell>
          <cell r="AE1853" t="str">
            <v>300/2T</v>
          </cell>
          <cell r="DI1853">
            <v>379</v>
          </cell>
          <cell r="DJ1853">
            <v>125</v>
          </cell>
          <cell r="DK1853">
            <v>125</v>
          </cell>
          <cell r="GW1853">
            <v>1</v>
          </cell>
          <cell r="HT1853">
            <v>1</v>
          </cell>
          <cell r="HZ1853">
            <v>1</v>
          </cell>
          <cell r="IC1853" t="str">
            <v>DA</v>
          </cell>
        </row>
        <row r="1854">
          <cell r="A1854">
            <v>775</v>
          </cell>
          <cell r="C1854" t="str">
            <v>KISS</v>
          </cell>
          <cell r="D1854" t="str">
            <v>KRISZTIAN ATTILA</v>
          </cell>
          <cell r="E1854" t="str">
            <v>MASTER BIKE CLUJ</v>
          </cell>
          <cell r="F1854" t="str">
            <v>FRM</v>
          </cell>
          <cell r="G1854" t="str">
            <v>B</v>
          </cell>
          <cell r="H1854" t="str">
            <v>EXPERT</v>
          </cell>
          <cell r="I1854" t="str">
            <v>TT</v>
          </cell>
          <cell r="R1854">
            <v>26</v>
          </cell>
          <cell r="S1854">
            <v>35779</v>
          </cell>
          <cell r="T1854" t="str">
            <v>M</v>
          </cell>
          <cell r="W1854">
            <v>1971215051168</v>
          </cell>
          <cell r="X1854">
            <v>774098128</v>
          </cell>
          <cell r="AA1854" t="str">
            <v>BIHOR</v>
          </cell>
          <cell r="AB1854" t="str">
            <v>VEST</v>
          </cell>
          <cell r="AC1854" t="str">
            <v>ROU</v>
          </cell>
          <cell r="AD1854" t="str">
            <v>KTM</v>
          </cell>
          <cell r="AE1854" t="str">
            <v>300/2T</v>
          </cell>
        </row>
        <row r="1855">
          <cell r="A1855">
            <v>776</v>
          </cell>
          <cell r="C1855" t="str">
            <v>KISS</v>
          </cell>
          <cell r="D1855" t="str">
            <v>PETER</v>
          </cell>
          <cell r="E1855" t="str">
            <v>UNGARIA</v>
          </cell>
          <cell r="F1855" t="str">
            <v>MAMS</v>
          </cell>
          <cell r="G1855" t="str">
            <v>B</v>
          </cell>
          <cell r="H1855" t="str">
            <v>VET</v>
          </cell>
          <cell r="I1855" t="str">
            <v>TT</v>
          </cell>
          <cell r="M1855" t="str">
            <v>SP</v>
          </cell>
          <cell r="N1855" t="str">
            <v>SP</v>
          </cell>
          <cell r="R1855">
            <v>49</v>
          </cell>
          <cell r="S1855">
            <v>27257</v>
          </cell>
          <cell r="T1855" t="str">
            <v>M</v>
          </cell>
          <cell r="W1855" t="str">
            <v>944392SA</v>
          </cell>
          <cell r="X1855">
            <v>6703213877</v>
          </cell>
          <cell r="Z1855">
            <v>6203762676</v>
          </cell>
          <cell r="AA1855" t="str">
            <v>UNGARIA</v>
          </cell>
          <cell r="AB1855" t="str">
            <v>HUN</v>
          </cell>
          <cell r="AC1855" t="str">
            <v>HUN</v>
          </cell>
          <cell r="AD1855" t="str">
            <v>BETA</v>
          </cell>
        </row>
        <row r="1856">
          <cell r="A1856">
            <v>3907</v>
          </cell>
          <cell r="B1856">
            <v>11</v>
          </cell>
          <cell r="C1856" t="str">
            <v>KISS</v>
          </cell>
          <cell r="D1856" t="str">
            <v>ROLAND</v>
          </cell>
          <cell r="E1856" t="str">
            <v>MOTOR TEHNIC</v>
          </cell>
          <cell r="F1856" t="str">
            <v>FRM</v>
          </cell>
          <cell r="G1856" t="str">
            <v>C</v>
          </cell>
          <cell r="H1856" t="str">
            <v>A.MX1</v>
          </cell>
          <cell r="I1856" t="str">
            <v>MX</v>
          </cell>
          <cell r="R1856">
            <v>27</v>
          </cell>
          <cell r="S1856">
            <v>35415</v>
          </cell>
          <cell r="T1856" t="str">
            <v>M</v>
          </cell>
          <cell r="W1856">
            <v>1961216266889</v>
          </cell>
          <cell r="X1856">
            <v>754971044</v>
          </cell>
          <cell r="AA1856" t="str">
            <v>MURES</v>
          </cell>
          <cell r="AB1856" t="str">
            <v>VEST</v>
          </cell>
          <cell r="AC1856" t="str">
            <v>ROU</v>
          </cell>
          <cell r="AD1856" t="str">
            <v>HONDA</v>
          </cell>
          <cell r="AE1856">
            <v>350</v>
          </cell>
          <cell r="FC1856">
            <v>11</v>
          </cell>
          <cell r="FD1856">
            <v>125</v>
          </cell>
          <cell r="FE1856">
            <v>125</v>
          </cell>
          <cell r="FR1856">
            <v>11</v>
          </cell>
          <cell r="FS1856">
            <v>150</v>
          </cell>
          <cell r="FT1856">
            <v>125</v>
          </cell>
          <cell r="HF1856">
            <v>1</v>
          </cell>
          <cell r="HU1856">
            <v>1</v>
          </cell>
          <cell r="HZ1856">
            <v>1</v>
          </cell>
          <cell r="IC1856" t="str">
            <v>DA</v>
          </cell>
        </row>
        <row r="1857">
          <cell r="A1857">
            <v>777</v>
          </cell>
          <cell r="B1857">
            <v>132</v>
          </cell>
          <cell r="C1857" t="str">
            <v>KISS</v>
          </cell>
          <cell r="D1857" t="str">
            <v>SEBASTIAN RAJMUND</v>
          </cell>
          <cell r="E1857" t="str">
            <v>UNGARIA</v>
          </cell>
          <cell r="F1857" t="str">
            <v>MAMS</v>
          </cell>
          <cell r="G1857" t="str">
            <v>C</v>
          </cell>
          <cell r="H1857" t="str">
            <v>HOBBY</v>
          </cell>
          <cell r="I1857" t="str">
            <v>TT</v>
          </cell>
          <cell r="M1857" t="str">
            <v>SP</v>
          </cell>
          <cell r="N1857" t="str">
            <v>SP</v>
          </cell>
          <cell r="R1857">
            <v>41</v>
          </cell>
          <cell r="S1857">
            <v>30105</v>
          </cell>
          <cell r="T1857" t="str">
            <v>M</v>
          </cell>
          <cell r="W1857" t="str">
            <v>375704TA</v>
          </cell>
          <cell r="X1857">
            <v>36303128202</v>
          </cell>
          <cell r="Y1857">
            <v>0</v>
          </cell>
          <cell r="AA1857" t="str">
            <v>UNGARIA</v>
          </cell>
          <cell r="AB1857" t="str">
            <v>HUN</v>
          </cell>
          <cell r="AC1857" t="str">
            <v>HUN</v>
          </cell>
          <cell r="AD1857" t="str">
            <v>KTM</v>
          </cell>
          <cell r="AE1857" t="str">
            <v>300/2T</v>
          </cell>
          <cell r="DI1857">
            <v>302</v>
          </cell>
          <cell r="DJ1857" t="str">
            <v>SP</v>
          </cell>
          <cell r="DK1857" t="str">
            <v>SP</v>
          </cell>
          <cell r="EB1857">
            <v>251</v>
          </cell>
          <cell r="EC1857" t="str">
            <v>SP</v>
          </cell>
          <cell r="ED1857" t="str">
            <v>SP</v>
          </cell>
        </row>
        <row r="1858">
          <cell r="A1858">
            <v>2282</v>
          </cell>
          <cell r="C1858" t="str">
            <v>KISS</v>
          </cell>
          <cell r="D1858" t="str">
            <v xml:space="preserve">TAMAS </v>
          </cell>
          <cell r="E1858" t="str">
            <v>HAITA DEVA</v>
          </cell>
          <cell r="F1858" t="str">
            <v>FRM</v>
          </cell>
          <cell r="G1858" t="str">
            <v>B</v>
          </cell>
          <cell r="H1858" t="str">
            <v>EXPERT</v>
          </cell>
          <cell r="I1858" t="str">
            <v>TT</v>
          </cell>
          <cell r="R1858">
            <v>38</v>
          </cell>
          <cell r="S1858">
            <v>31318</v>
          </cell>
          <cell r="T1858" t="str">
            <v>M</v>
          </cell>
          <cell r="W1858" t="str">
            <v>223425UA</v>
          </cell>
          <cell r="X1858">
            <v>36303392562</v>
          </cell>
          <cell r="AA1858" t="str">
            <v>UNGARIA</v>
          </cell>
          <cell r="AB1858" t="str">
            <v>HUN</v>
          </cell>
          <cell r="AC1858" t="str">
            <v>HUN</v>
          </cell>
          <cell r="AD1858" t="str">
            <v>KTM</v>
          </cell>
          <cell r="BI1858">
            <v>192</v>
          </cell>
          <cell r="BJ1858">
            <v>30</v>
          </cell>
          <cell r="BK1858">
            <v>25</v>
          </cell>
          <cell r="CH1858">
            <v>135</v>
          </cell>
          <cell r="CI1858">
            <v>25</v>
          </cell>
          <cell r="CJ1858">
            <v>25</v>
          </cell>
          <cell r="CW1858">
            <v>132</v>
          </cell>
          <cell r="CX1858">
            <v>50</v>
          </cell>
          <cell r="CY1858">
            <v>20</v>
          </cell>
          <cell r="DI1858">
            <v>131</v>
          </cell>
          <cell r="DJ1858">
            <v>125</v>
          </cell>
          <cell r="DK1858">
            <v>125</v>
          </cell>
          <cell r="EB1858">
            <v>133</v>
          </cell>
          <cell r="EC1858">
            <v>50</v>
          </cell>
          <cell r="ED1858" t="str">
            <v>25L</v>
          </cell>
          <cell r="GW1858">
            <v>1</v>
          </cell>
          <cell r="HT1858">
            <v>1</v>
          </cell>
          <cell r="HZ1858">
            <v>1</v>
          </cell>
          <cell r="IC1858" t="str">
            <v>DA</v>
          </cell>
        </row>
        <row r="1859">
          <cell r="A1859">
            <v>778</v>
          </cell>
          <cell r="C1859" t="str">
            <v>KJAER</v>
          </cell>
          <cell r="D1859" t="str">
            <v>RENE</v>
          </cell>
          <cell r="E1859" t="str">
            <v>DANEMARCA</v>
          </cell>
          <cell r="F1859" t="str">
            <v>DMU</v>
          </cell>
          <cell r="G1859" t="str">
            <v>C</v>
          </cell>
          <cell r="H1859" t="str">
            <v>HOBBY</v>
          </cell>
          <cell r="I1859" t="str">
            <v>TT</v>
          </cell>
          <cell r="R1859">
            <v>56</v>
          </cell>
          <cell r="S1859">
            <v>24789</v>
          </cell>
          <cell r="T1859" t="str">
            <v>M</v>
          </cell>
          <cell r="W1859">
            <v>204952174</v>
          </cell>
          <cell r="AA1859" t="str">
            <v>DANEMARCA</v>
          </cell>
          <cell r="AB1859" t="str">
            <v>DNK</v>
          </cell>
          <cell r="AC1859" t="str">
            <v>DEN</v>
          </cell>
          <cell r="AD1859" t="str">
            <v>KTM</v>
          </cell>
        </row>
        <row r="1860">
          <cell r="A1860">
            <v>2807</v>
          </cell>
          <cell r="C1860" t="str">
            <v>KLABOUCH</v>
          </cell>
          <cell r="D1860" t="str">
            <v>PETR</v>
          </cell>
          <cell r="E1860" t="str">
            <v>JITSU ZARNESTI</v>
          </cell>
          <cell r="F1860" t="str">
            <v>FRM</v>
          </cell>
          <cell r="G1860" t="str">
            <v>A</v>
          </cell>
          <cell r="H1860" t="str">
            <v>ATV</v>
          </cell>
          <cell r="I1860" t="str">
            <v>TT</v>
          </cell>
          <cell r="R1860">
            <v>46</v>
          </cell>
          <cell r="S1860">
            <v>28310</v>
          </cell>
          <cell r="T1860" t="str">
            <v>M</v>
          </cell>
          <cell r="W1860" t="str">
            <v>770704/1254</v>
          </cell>
          <cell r="X1860">
            <v>777029443</v>
          </cell>
          <cell r="AA1860" t="str">
            <v>CEHIA</v>
          </cell>
          <cell r="AB1860" t="str">
            <v>CZE</v>
          </cell>
          <cell r="AC1860" t="str">
            <v>CZE</v>
          </cell>
          <cell r="AD1860" t="str">
            <v>POLARIS</v>
          </cell>
          <cell r="AE1860" t="str">
            <v>1000/4T</v>
          </cell>
          <cell r="EQ1860">
            <v>4</v>
          </cell>
          <cell r="ER1860">
            <v>35</v>
          </cell>
          <cell r="ES1860">
            <v>35</v>
          </cell>
          <cell r="GZ1860">
            <v>1</v>
          </cell>
          <cell r="HT1860">
            <v>1</v>
          </cell>
          <cell r="HZ1860">
            <v>1</v>
          </cell>
          <cell r="IC1860" t="str">
            <v>DA</v>
          </cell>
        </row>
        <row r="1861">
          <cell r="A1861">
            <v>3955</v>
          </cell>
          <cell r="C1861" t="str">
            <v>KLAUDER</v>
          </cell>
          <cell r="D1861" t="str">
            <v>CHRISTIAN</v>
          </cell>
          <cell r="E1861" t="str">
            <v>MC POLITIEI RUTIERE</v>
          </cell>
          <cell r="F1861" t="str">
            <v>FRM</v>
          </cell>
          <cell r="G1861" t="str">
            <v>C</v>
          </cell>
          <cell r="H1861" t="str">
            <v>HOBBY</v>
          </cell>
          <cell r="I1861" t="str">
            <v>TT</v>
          </cell>
          <cell r="R1861">
            <v>52</v>
          </cell>
          <cell r="S1861">
            <v>26037</v>
          </cell>
          <cell r="T1861" t="str">
            <v>M</v>
          </cell>
          <cell r="W1861" t="str">
            <v>LGG9XLCZY</v>
          </cell>
          <cell r="X1861">
            <v>491755782167</v>
          </cell>
          <cell r="AB1861" t="e">
            <v>#N/A</v>
          </cell>
          <cell r="AC1861" t="str">
            <v>GER</v>
          </cell>
          <cell r="AD1861" t="str">
            <v>GAS GAS</v>
          </cell>
          <cell r="FL1861">
            <v>357</v>
          </cell>
          <cell r="FM1861">
            <v>30</v>
          </cell>
          <cell r="FN1861">
            <v>30</v>
          </cell>
          <cell r="GW1861">
            <v>1</v>
          </cell>
          <cell r="HT1861">
            <v>1</v>
          </cell>
          <cell r="HZ1861">
            <v>1</v>
          </cell>
          <cell r="IC1861" t="str">
            <v>DA</v>
          </cell>
        </row>
        <row r="1862">
          <cell r="A1862">
            <v>2734</v>
          </cell>
          <cell r="C1862" t="str">
            <v>KLEINWACHTER</v>
          </cell>
          <cell r="D1862" t="str">
            <v>THOMAS</v>
          </cell>
          <cell r="E1862" t="str">
            <v>GERMANIA</v>
          </cell>
          <cell r="F1862" t="str">
            <v>DMSB</v>
          </cell>
          <cell r="G1862" t="str">
            <v>C</v>
          </cell>
          <cell r="H1862" t="str">
            <v>HOBBY</v>
          </cell>
          <cell r="I1862" t="str">
            <v>TT</v>
          </cell>
          <cell r="M1862" t="str">
            <v>SP</v>
          </cell>
          <cell r="N1862" t="str">
            <v>SP</v>
          </cell>
          <cell r="R1862">
            <v>57</v>
          </cell>
          <cell r="S1862">
            <v>24239</v>
          </cell>
          <cell r="T1862" t="str">
            <v>M</v>
          </cell>
          <cell r="W1862" t="str">
            <v>L7319J368</v>
          </cell>
          <cell r="X1862">
            <v>4915228739620</v>
          </cell>
          <cell r="AA1862" t="str">
            <v>GERMANIA</v>
          </cell>
          <cell r="AB1862" t="str">
            <v>DEU</v>
          </cell>
          <cell r="AC1862" t="str">
            <v>GER</v>
          </cell>
          <cell r="AD1862" t="str">
            <v>GAS GAS</v>
          </cell>
          <cell r="AE1862" t="str">
            <v>300/2T</v>
          </cell>
          <cell r="FL1862">
            <v>353</v>
          </cell>
        </row>
        <row r="1863">
          <cell r="A1863">
            <v>779</v>
          </cell>
          <cell r="C1863" t="str">
            <v>KLEMENTOVIC</v>
          </cell>
          <cell r="D1863" t="str">
            <v>MILAN</v>
          </cell>
          <cell r="E1863" t="str">
            <v>HAITA DEVA</v>
          </cell>
          <cell r="F1863" t="str">
            <v>FRM</v>
          </cell>
          <cell r="G1863" t="str">
            <v>D</v>
          </cell>
          <cell r="H1863" t="str">
            <v>HOBBY-S</v>
          </cell>
          <cell r="I1863" t="str">
            <v>TT</v>
          </cell>
          <cell r="R1863">
            <v>46</v>
          </cell>
          <cell r="S1863">
            <v>28253</v>
          </cell>
          <cell r="T1863" t="str">
            <v>M</v>
          </cell>
          <cell r="W1863" t="str">
            <v xml:space="preserve"> HL845692</v>
          </cell>
          <cell r="X1863">
            <v>421903556440</v>
          </cell>
          <cell r="Y1863" t="str">
            <v xml:space="preserve"> zvonar440@gmail.com</v>
          </cell>
          <cell r="AA1863" t="str">
            <v>SLOVACIA</v>
          </cell>
          <cell r="AB1863" t="str">
            <v>SVK</v>
          </cell>
          <cell r="AC1863" t="str">
            <v>SVK</v>
          </cell>
          <cell r="AD1863" t="str">
            <v>KTM</v>
          </cell>
          <cell r="BR1863">
            <v>629</v>
          </cell>
          <cell r="BS1863">
            <v>30</v>
          </cell>
          <cell r="BT1863" t="str">
            <v>ARE</v>
          </cell>
          <cell r="GW1863">
            <v>1</v>
          </cell>
          <cell r="HT1863">
            <v>1</v>
          </cell>
          <cell r="HZ1863">
            <v>1</v>
          </cell>
          <cell r="IC1863" t="str">
            <v>DA</v>
          </cell>
        </row>
        <row r="1864">
          <cell r="A1864">
            <v>780</v>
          </cell>
          <cell r="C1864" t="str">
            <v>KLIMEK</v>
          </cell>
          <cell r="D1864" t="str">
            <v>BARTOLOMIEJ</v>
          </cell>
          <cell r="E1864" t="str">
            <v>HAITA DEVA</v>
          </cell>
          <cell r="F1864" t="str">
            <v>FRM</v>
          </cell>
          <cell r="G1864" t="str">
            <v>B</v>
          </cell>
          <cell r="H1864" t="str">
            <v>EXPERT</v>
          </cell>
          <cell r="I1864" t="str">
            <v>TT</v>
          </cell>
          <cell r="R1864">
            <v>28</v>
          </cell>
          <cell r="S1864">
            <v>34832</v>
          </cell>
          <cell r="T1864" t="str">
            <v>M</v>
          </cell>
          <cell r="W1864">
            <v>95051302850</v>
          </cell>
          <cell r="X1864">
            <v>504244264</v>
          </cell>
          <cell r="Z1864">
            <v>728445479</v>
          </cell>
          <cell r="AA1864" t="str">
            <v>POLONIA</v>
          </cell>
          <cell r="AB1864" t="str">
            <v>POL</v>
          </cell>
          <cell r="AC1864" t="str">
            <v>POL</v>
          </cell>
          <cell r="AD1864" t="str">
            <v>KTM</v>
          </cell>
          <cell r="AE1864" t="str">
            <v>300/2T</v>
          </cell>
        </row>
        <row r="1865">
          <cell r="A1865">
            <v>781</v>
          </cell>
          <cell r="C1865" t="str">
            <v>KLIMEK</v>
          </cell>
          <cell r="D1865" t="str">
            <v>KONRAD</v>
          </cell>
          <cell r="E1865" t="str">
            <v>EXTREM MOTORS ORASTIE</v>
          </cell>
          <cell r="F1865" t="str">
            <v>FRM</v>
          </cell>
          <cell r="G1865" t="str">
            <v>C</v>
          </cell>
          <cell r="H1865" t="str">
            <v>HOBBY</v>
          </cell>
          <cell r="I1865" t="str">
            <v>TT</v>
          </cell>
          <cell r="R1865">
            <v>53</v>
          </cell>
          <cell r="S1865">
            <v>25772</v>
          </cell>
          <cell r="T1865" t="str">
            <v>M</v>
          </cell>
          <cell r="W1865">
            <v>70072313258</v>
          </cell>
          <cell r="X1865">
            <v>48504244264</v>
          </cell>
          <cell r="AA1865" t="str">
            <v>POLONIA</v>
          </cell>
          <cell r="AB1865" t="str">
            <v>POL</v>
          </cell>
          <cell r="AC1865" t="str">
            <v>POL</v>
          </cell>
          <cell r="AD1865" t="str">
            <v>BETA</v>
          </cell>
          <cell r="AE1865" t="str">
            <v>300/2T</v>
          </cell>
        </row>
        <row r="1866">
          <cell r="A1866">
            <v>2247</v>
          </cell>
          <cell r="C1866" t="str">
            <v>KLIMEK</v>
          </cell>
          <cell r="D1866" t="str">
            <v>PIOTR</v>
          </cell>
          <cell r="E1866" t="str">
            <v>HAITA DEVA</v>
          </cell>
          <cell r="F1866" t="str">
            <v>FRM</v>
          </cell>
          <cell r="G1866" t="str">
            <v>D</v>
          </cell>
          <cell r="H1866" t="str">
            <v>HOBBY-S</v>
          </cell>
          <cell r="I1866" t="str">
            <v>TT</v>
          </cell>
          <cell r="R1866">
            <v>41</v>
          </cell>
          <cell r="S1866">
            <v>30179</v>
          </cell>
          <cell r="T1866" t="str">
            <v>M</v>
          </cell>
          <cell r="W1866" t="str">
            <v>DCR 775287</v>
          </cell>
          <cell r="X1866">
            <v>502095336</v>
          </cell>
          <cell r="Y1866" t="str">
            <v>pklimek@gmail.com</v>
          </cell>
          <cell r="AA1866" t="str">
            <v>POLONIA</v>
          </cell>
          <cell r="AB1866" t="str">
            <v>POL</v>
          </cell>
          <cell r="AC1866" t="str">
            <v>POL</v>
          </cell>
          <cell r="AD1866" t="str">
            <v>KTM</v>
          </cell>
        </row>
        <row r="1867">
          <cell r="A1867">
            <v>782</v>
          </cell>
          <cell r="B1867">
            <v>335</v>
          </cell>
          <cell r="C1867" t="str">
            <v>KLIMENT</v>
          </cell>
          <cell r="D1867" t="str">
            <v>JAKUB</v>
          </cell>
          <cell r="E1867" t="str">
            <v>CEHIA</v>
          </cell>
          <cell r="F1867" t="str">
            <v>ACCR</v>
          </cell>
          <cell r="G1867" t="str">
            <v>B</v>
          </cell>
          <cell r="H1867" t="str">
            <v>EXPERT</v>
          </cell>
          <cell r="I1867" t="str">
            <v>TT</v>
          </cell>
          <cell r="M1867" t="str">
            <v>SP</v>
          </cell>
          <cell r="N1867" t="str">
            <v>SP</v>
          </cell>
          <cell r="R1867">
            <v>32</v>
          </cell>
          <cell r="S1867">
            <v>33703</v>
          </cell>
          <cell r="T1867" t="str">
            <v>M</v>
          </cell>
          <cell r="W1867">
            <v>206772100</v>
          </cell>
          <cell r="X1867">
            <v>774736344</v>
          </cell>
          <cell r="Y1867" t="str">
            <v>j.kliment92@gmail.com</v>
          </cell>
          <cell r="Z1867">
            <v>420774781777</v>
          </cell>
          <cell r="AA1867" t="str">
            <v>CEHIA</v>
          </cell>
          <cell r="AB1867" t="str">
            <v>CZE</v>
          </cell>
          <cell r="AC1867" t="str">
            <v>CZE</v>
          </cell>
          <cell r="AD1867" t="str">
            <v>HUSQVARNA</v>
          </cell>
          <cell r="AE1867" t="str">
            <v>300/TPI</v>
          </cell>
          <cell r="BI1867">
            <v>149</v>
          </cell>
          <cell r="BJ1867" t="str">
            <v>SP</v>
          </cell>
          <cell r="BK1867" t="str">
            <v>SP</v>
          </cell>
          <cell r="BR1867">
            <v>182</v>
          </cell>
          <cell r="BS1867" t="str">
            <v>SP</v>
          </cell>
          <cell r="BT1867" t="str">
            <v>SP</v>
          </cell>
          <cell r="EB1867">
            <v>109</v>
          </cell>
          <cell r="EC1867" t="str">
            <v>SP</v>
          </cell>
          <cell r="ED1867" t="str">
            <v>SP</v>
          </cell>
          <cell r="FL1867">
            <v>106</v>
          </cell>
          <cell r="FM1867" t="str">
            <v>SP</v>
          </cell>
          <cell r="FN1867" t="str">
            <v>SP</v>
          </cell>
          <cell r="GX1867">
            <v>1</v>
          </cell>
          <cell r="IB1867">
            <v>1</v>
          </cell>
          <cell r="IC1867">
            <v>1</v>
          </cell>
        </row>
        <row r="1868">
          <cell r="A1868">
            <v>2737</v>
          </cell>
          <cell r="C1868" t="str">
            <v>KLIMES</v>
          </cell>
          <cell r="D1868" t="str">
            <v>STEPAN</v>
          </cell>
          <cell r="F1868" t="e">
            <v>#N/A</v>
          </cell>
          <cell r="G1868" t="str">
            <v>C</v>
          </cell>
          <cell r="H1868" t="str">
            <v>HOBBY</v>
          </cell>
          <cell r="I1868" t="str">
            <v>TT</v>
          </cell>
          <cell r="R1868">
            <v>124</v>
          </cell>
          <cell r="T1868" t="str">
            <v>M</v>
          </cell>
          <cell r="AB1868" t="e">
            <v>#N/A</v>
          </cell>
        </row>
        <row r="1869">
          <cell r="A1869">
            <v>2248</v>
          </cell>
          <cell r="C1869" t="str">
            <v>KLONOWSKI</v>
          </cell>
          <cell r="D1869" t="str">
            <v>TOMASZ</v>
          </cell>
          <cell r="E1869" t="str">
            <v>HAITA DEVA</v>
          </cell>
          <cell r="F1869" t="str">
            <v>FRM</v>
          </cell>
          <cell r="G1869" t="str">
            <v>D</v>
          </cell>
          <cell r="H1869" t="str">
            <v>HOBBY-S</v>
          </cell>
          <cell r="I1869" t="str">
            <v>TT</v>
          </cell>
          <cell r="R1869">
            <v>49</v>
          </cell>
          <cell r="S1869">
            <v>27302</v>
          </cell>
          <cell r="T1869" t="str">
            <v>M</v>
          </cell>
          <cell r="W1869" t="str">
            <v>CDP 657451</v>
          </cell>
          <cell r="X1869" t="str">
            <v>+48609528308</v>
          </cell>
          <cell r="Y1869" t="str">
            <v>tomekklonowski@poczta.onet.pl</v>
          </cell>
          <cell r="AA1869" t="str">
            <v>POLONIA</v>
          </cell>
          <cell r="AB1869" t="str">
            <v>POL</v>
          </cell>
          <cell r="AC1869" t="str">
            <v>POL</v>
          </cell>
          <cell r="AD1869" t="str">
            <v>HUSABERG</v>
          </cell>
        </row>
        <row r="1870">
          <cell r="A1870">
            <v>783</v>
          </cell>
          <cell r="C1870" t="str">
            <v>KLUG</v>
          </cell>
          <cell r="D1870" t="str">
            <v>CHRISTIAN</v>
          </cell>
          <cell r="E1870" t="str">
            <v>LAS VEGAS ARAD</v>
          </cell>
          <cell r="F1870" t="str">
            <v>FRM</v>
          </cell>
          <cell r="G1870" t="str">
            <v>C</v>
          </cell>
          <cell r="H1870" t="str">
            <v>HOBBY</v>
          </cell>
          <cell r="I1870" t="str">
            <v>TT</v>
          </cell>
          <cell r="R1870">
            <v>32</v>
          </cell>
          <cell r="S1870">
            <v>33380</v>
          </cell>
          <cell r="T1870" t="str">
            <v>M</v>
          </cell>
          <cell r="W1870" t="str">
            <v>P7868495</v>
          </cell>
          <cell r="X1870">
            <v>436605294562</v>
          </cell>
          <cell r="AA1870" t="str">
            <v>AUSTRIA</v>
          </cell>
          <cell r="AB1870" t="str">
            <v>AUT</v>
          </cell>
          <cell r="AC1870" t="str">
            <v>AUT</v>
          </cell>
          <cell r="AD1870" t="str">
            <v>KTM</v>
          </cell>
          <cell r="AE1870" t="str">
            <v>300/2T</v>
          </cell>
          <cell r="FL1870">
            <v>366</v>
          </cell>
          <cell r="FM1870">
            <v>30</v>
          </cell>
          <cell r="FN1870">
            <v>30</v>
          </cell>
          <cell r="GW1870">
            <v>1</v>
          </cell>
          <cell r="HT1870">
            <v>1</v>
          </cell>
          <cell r="HZ1870">
            <v>1</v>
          </cell>
          <cell r="IC1870" t="str">
            <v>DA</v>
          </cell>
        </row>
        <row r="1871">
          <cell r="A1871">
            <v>784</v>
          </cell>
          <cell r="C1871" t="str">
            <v>KLUG</v>
          </cell>
          <cell r="D1871" t="str">
            <v>PATRICK</v>
          </cell>
          <cell r="E1871" t="str">
            <v>LAS VEGAS ARAD</v>
          </cell>
          <cell r="F1871" t="str">
            <v>FRM</v>
          </cell>
          <cell r="G1871" t="str">
            <v>C</v>
          </cell>
          <cell r="H1871" t="str">
            <v>HOBBY</v>
          </cell>
          <cell r="I1871" t="str">
            <v>TT</v>
          </cell>
          <cell r="R1871">
            <v>42</v>
          </cell>
          <cell r="S1871">
            <v>29996</v>
          </cell>
          <cell r="T1871" t="str">
            <v>M</v>
          </cell>
          <cell r="W1871" t="str">
            <v>P 3818383</v>
          </cell>
          <cell r="X1871">
            <v>4917645613658</v>
          </cell>
          <cell r="AA1871" t="str">
            <v>AUSTRIA</v>
          </cell>
          <cell r="AB1871" t="str">
            <v>AUT</v>
          </cell>
          <cell r="AC1871" t="str">
            <v>AUT</v>
          </cell>
          <cell r="AD1871" t="str">
            <v>GAS GAS</v>
          </cell>
          <cell r="AE1871" t="str">
            <v>350/4T</v>
          </cell>
        </row>
        <row r="1872">
          <cell r="A1872">
            <v>785</v>
          </cell>
          <cell r="C1872" t="str">
            <v>KLUG</v>
          </cell>
          <cell r="D1872" t="str">
            <v>ROBERT</v>
          </cell>
          <cell r="E1872" t="str">
            <v>AUSTRIA</v>
          </cell>
          <cell r="F1872" t="str">
            <v>AMF</v>
          </cell>
          <cell r="G1872" t="str">
            <v>C</v>
          </cell>
          <cell r="H1872" t="str">
            <v>HOBBY</v>
          </cell>
          <cell r="I1872" t="str">
            <v>TT</v>
          </cell>
          <cell r="M1872" t="str">
            <v>SP</v>
          </cell>
          <cell r="N1872" t="str">
            <v>SP</v>
          </cell>
          <cell r="R1872">
            <v>60</v>
          </cell>
          <cell r="S1872">
            <v>23139</v>
          </cell>
          <cell r="T1872" t="str">
            <v>M</v>
          </cell>
          <cell r="W1872">
            <v>21346727</v>
          </cell>
          <cell r="X1872">
            <v>6646143732</v>
          </cell>
          <cell r="AA1872" t="str">
            <v>AUSTRIA</v>
          </cell>
          <cell r="AB1872" t="str">
            <v>AUT</v>
          </cell>
          <cell r="AC1872" t="str">
            <v>AUT</v>
          </cell>
          <cell r="AD1872" t="str">
            <v>KTM</v>
          </cell>
          <cell r="AE1872" t="str">
            <v>300/2T</v>
          </cell>
          <cell r="FL1872">
            <v>367</v>
          </cell>
          <cell r="FM1872" t="str">
            <v>SP</v>
          </cell>
          <cell r="FN1872" t="str">
            <v>SP</v>
          </cell>
        </row>
        <row r="1873">
          <cell r="A1873">
            <v>786</v>
          </cell>
          <cell r="C1873" t="str">
            <v>KNOCHL</v>
          </cell>
          <cell r="D1873" t="str">
            <v>FRANZ</v>
          </cell>
          <cell r="E1873" t="str">
            <v>AUSTRIA</v>
          </cell>
          <cell r="F1873" t="str">
            <v>AMF</v>
          </cell>
          <cell r="G1873" t="str">
            <v>C</v>
          </cell>
          <cell r="H1873" t="str">
            <v>HOBBY</v>
          </cell>
          <cell r="I1873" t="str">
            <v>TT</v>
          </cell>
          <cell r="R1873">
            <v>63</v>
          </cell>
          <cell r="S1873">
            <v>22193</v>
          </cell>
          <cell r="T1873" t="str">
            <v>M</v>
          </cell>
          <cell r="W1873" t="str">
            <v>4502019</v>
          </cell>
          <cell r="X1873">
            <v>4367688918840</v>
          </cell>
          <cell r="Y1873" t="str">
            <v xml:space="preserve"> knoechl@aon.at</v>
          </cell>
          <cell r="AA1873" t="str">
            <v>AUSTRIA</v>
          </cell>
          <cell r="AB1873" t="str">
            <v>AUT</v>
          </cell>
          <cell r="AC1873" t="str">
            <v>AUT</v>
          </cell>
          <cell r="AD1873" t="str">
            <v>KTM</v>
          </cell>
          <cell r="BR1873">
            <v>327</v>
          </cell>
          <cell r="BS1873" t="str">
            <v>SP</v>
          </cell>
          <cell r="BT1873" t="str">
            <v>SP</v>
          </cell>
        </row>
        <row r="1874">
          <cell r="A1874">
            <v>787</v>
          </cell>
          <cell r="C1874" t="str">
            <v>KNOCHL</v>
          </cell>
          <cell r="D1874" t="str">
            <v>LEOPOLD</v>
          </cell>
          <cell r="E1874" t="str">
            <v>HAITA DEVA</v>
          </cell>
          <cell r="F1874" t="str">
            <v>FRM</v>
          </cell>
          <cell r="G1874" t="str">
            <v>C</v>
          </cell>
          <cell r="H1874" t="str">
            <v>HOBBY</v>
          </cell>
          <cell r="I1874" t="str">
            <v>TT</v>
          </cell>
          <cell r="R1874">
            <v>60</v>
          </cell>
          <cell r="S1874">
            <v>23279</v>
          </cell>
          <cell r="T1874" t="str">
            <v>M</v>
          </cell>
          <cell r="W1874">
            <v>17366740</v>
          </cell>
          <cell r="AA1874" t="str">
            <v>AUSTRIA</v>
          </cell>
          <cell r="AB1874" t="str">
            <v>AUT</v>
          </cell>
          <cell r="AC1874" t="str">
            <v>AUT</v>
          </cell>
          <cell r="AD1874" t="str">
            <v>KTM</v>
          </cell>
          <cell r="BR1874">
            <v>321</v>
          </cell>
          <cell r="BS1874">
            <v>30</v>
          </cell>
          <cell r="BT1874">
            <v>25</v>
          </cell>
          <cell r="GW1874">
            <v>1</v>
          </cell>
          <cell r="HT1874">
            <v>1</v>
          </cell>
          <cell r="HZ1874">
            <v>1</v>
          </cell>
          <cell r="IC1874" t="str">
            <v>DA</v>
          </cell>
        </row>
        <row r="1875">
          <cell r="A1875">
            <v>2043</v>
          </cell>
          <cell r="C1875" t="str">
            <v>KNOTT</v>
          </cell>
          <cell r="D1875" t="str">
            <v>MAXIMILIAN</v>
          </cell>
          <cell r="E1875" t="str">
            <v>HAITA DEVA</v>
          </cell>
          <cell r="F1875" t="str">
            <v>FRM</v>
          </cell>
          <cell r="G1875" t="str">
            <v>B</v>
          </cell>
          <cell r="H1875" t="str">
            <v>EXPERT</v>
          </cell>
          <cell r="I1875" t="str">
            <v>TT</v>
          </cell>
          <cell r="R1875">
            <v>38</v>
          </cell>
          <cell r="S1875">
            <v>31391</v>
          </cell>
          <cell r="T1875" t="str">
            <v>M</v>
          </cell>
          <cell r="W1875" t="str">
            <v>LFGMO6HHZ</v>
          </cell>
          <cell r="X1875" t="str">
            <v>04915161615737</v>
          </cell>
          <cell r="Y1875" t="str">
            <v>maximilian.knott@fp-fahrzeugtechnik.de</v>
          </cell>
          <cell r="AA1875" t="str">
            <v>GERMANIA</v>
          </cell>
          <cell r="AB1875" t="str">
            <v>DEU</v>
          </cell>
          <cell r="AC1875" t="str">
            <v>GER</v>
          </cell>
          <cell r="AD1875" t="str">
            <v>BETA</v>
          </cell>
        </row>
        <row r="1876">
          <cell r="A1876">
            <v>2827</v>
          </cell>
          <cell r="C1876" t="str">
            <v>KOBER</v>
          </cell>
          <cell r="D1876" t="str">
            <v>MIHAI</v>
          </cell>
          <cell r="E1876" t="str">
            <v>ENDURO RACING BACAU</v>
          </cell>
          <cell r="F1876" t="str">
            <v>FRM</v>
          </cell>
          <cell r="G1876" t="str">
            <v>C</v>
          </cell>
          <cell r="H1876" t="str">
            <v>HOBBY</v>
          </cell>
          <cell r="I1876" t="str">
            <v>TT</v>
          </cell>
          <cell r="R1876">
            <v>30</v>
          </cell>
          <cell r="S1876">
            <v>34260</v>
          </cell>
          <cell r="T1876" t="str">
            <v>M</v>
          </cell>
          <cell r="W1876">
            <v>1931018270045</v>
          </cell>
          <cell r="X1876">
            <v>726191138</v>
          </cell>
          <cell r="AA1876" t="str">
            <v>NEAMT</v>
          </cell>
          <cell r="AB1876" t="str">
            <v>EST</v>
          </cell>
          <cell r="AC1876" t="str">
            <v>ROU</v>
          </cell>
          <cell r="AD1876" t="str">
            <v>HUSQVARNA</v>
          </cell>
          <cell r="AE1876" t="str">
            <v>300/2T</v>
          </cell>
        </row>
        <row r="1877">
          <cell r="A1877">
            <v>788</v>
          </cell>
          <cell r="B1877">
            <v>66</v>
          </cell>
          <cell r="C1877" t="str">
            <v>KOCAMAN</v>
          </cell>
          <cell r="D1877" t="str">
            <v>BARAN BULUT</v>
          </cell>
          <cell r="E1877" t="str">
            <v>TURCIA</v>
          </cell>
          <cell r="F1877" t="str">
            <v>TMF</v>
          </cell>
          <cell r="G1877" t="str">
            <v>A</v>
          </cell>
          <cell r="H1877" t="str">
            <v>85 cc</v>
          </cell>
          <cell r="I1877" t="str">
            <v>MX</v>
          </cell>
          <cell r="M1877" t="str">
            <v>SP</v>
          </cell>
          <cell r="N1877" t="str">
            <v>SP</v>
          </cell>
          <cell r="Q1877" t="str">
            <v>SP</v>
          </cell>
          <cell r="R1877">
            <v>16</v>
          </cell>
          <cell r="S1877">
            <v>39448</v>
          </cell>
          <cell r="T1877" t="str">
            <v>M</v>
          </cell>
          <cell r="W1877">
            <v>11489846720</v>
          </cell>
          <cell r="AA1877" t="str">
            <v>TURCIA</v>
          </cell>
          <cell r="AB1877" t="str">
            <v>TUR</v>
          </cell>
          <cell r="AC1877" t="str">
            <v>TUR</v>
          </cell>
          <cell r="AD1877" t="str">
            <v>KTM</v>
          </cell>
          <cell r="AE1877" t="str">
            <v>85/2T</v>
          </cell>
        </row>
        <row r="1878">
          <cell r="A1878">
            <v>789</v>
          </cell>
          <cell r="C1878" t="str">
            <v>KOCH</v>
          </cell>
          <cell r="D1878" t="str">
            <v>SVEN</v>
          </cell>
          <cell r="E1878" t="str">
            <v>HAITA DEVA</v>
          </cell>
          <cell r="F1878" t="str">
            <v>FRM</v>
          </cell>
          <cell r="G1878" t="str">
            <v>B</v>
          </cell>
          <cell r="H1878" t="str">
            <v>EXPERT</v>
          </cell>
          <cell r="I1878" t="str">
            <v>TT</v>
          </cell>
          <cell r="R1878">
            <v>52</v>
          </cell>
          <cell r="S1878">
            <v>26143</v>
          </cell>
          <cell r="T1878" t="str">
            <v>M</v>
          </cell>
          <cell r="W1878" t="str">
            <v>LCJVL3N2W</v>
          </cell>
          <cell r="X1878">
            <v>1727979042</v>
          </cell>
          <cell r="AA1878" t="str">
            <v>GERMANIA</v>
          </cell>
          <cell r="AB1878" t="str">
            <v>DEU</v>
          </cell>
          <cell r="AC1878" t="str">
            <v>GER</v>
          </cell>
        </row>
        <row r="1879">
          <cell r="A1879">
            <v>2794</v>
          </cell>
          <cell r="C1879" t="str">
            <v>KOCIFAJ</v>
          </cell>
          <cell r="D1879" t="str">
            <v>LUBOMIR</v>
          </cell>
          <cell r="E1879" t="str">
            <v>ATH RACING FLORESTI</v>
          </cell>
          <cell r="F1879" t="str">
            <v>FRM</v>
          </cell>
          <cell r="G1879" t="str">
            <v>A</v>
          </cell>
          <cell r="H1879" t="str">
            <v>ATV</v>
          </cell>
          <cell r="I1879" t="str">
            <v>TT</v>
          </cell>
          <cell r="R1879">
            <v>44</v>
          </cell>
          <cell r="S1879">
            <v>29054</v>
          </cell>
          <cell r="T1879" t="str">
            <v>M</v>
          </cell>
          <cell r="W1879" t="str">
            <v>EN764022</v>
          </cell>
          <cell r="X1879">
            <v>421909653819</v>
          </cell>
          <cell r="AA1879" t="str">
            <v>SLOVACIA</v>
          </cell>
          <cell r="AB1879" t="str">
            <v>SVK</v>
          </cell>
          <cell r="AC1879" t="str">
            <v>SVK</v>
          </cell>
          <cell r="AD1879" t="str">
            <v>CAN AM</v>
          </cell>
          <cell r="AE1879" t="str">
            <v>R800</v>
          </cell>
          <cell r="EQ1879">
            <v>6</v>
          </cell>
          <cell r="ER1879">
            <v>35</v>
          </cell>
          <cell r="ES1879">
            <v>35</v>
          </cell>
          <cell r="GZ1879">
            <v>1</v>
          </cell>
          <cell r="HT1879">
            <v>1</v>
          </cell>
          <cell r="HZ1879">
            <v>1</v>
          </cell>
          <cell r="IC1879" t="str">
            <v>DA</v>
          </cell>
        </row>
        <row r="1880">
          <cell r="A1880">
            <v>790</v>
          </cell>
          <cell r="C1880" t="str">
            <v>KOCIUBOWSKI</v>
          </cell>
          <cell r="D1880" t="str">
            <v>JAROSLAV JOZEF</v>
          </cell>
          <cell r="E1880" t="str">
            <v>HARD ENDURO ARAD</v>
          </cell>
          <cell r="F1880" t="str">
            <v>FRM</v>
          </cell>
          <cell r="G1880" t="str">
            <v>C</v>
          </cell>
          <cell r="H1880" t="str">
            <v>HOBBY</v>
          </cell>
          <cell r="I1880" t="str">
            <v>TT</v>
          </cell>
          <cell r="R1880">
            <v>44</v>
          </cell>
          <cell r="S1880">
            <v>29311</v>
          </cell>
          <cell r="T1880" t="str">
            <v>M</v>
          </cell>
          <cell r="W1880">
            <v>80033106999</v>
          </cell>
          <cell r="AA1880" t="str">
            <v>POLONIA</v>
          </cell>
          <cell r="AB1880" t="str">
            <v>POL</v>
          </cell>
          <cell r="AC1880" t="str">
            <v>POL</v>
          </cell>
          <cell r="AD1880" t="str">
            <v>HUSQVARNA</v>
          </cell>
          <cell r="DI1880">
            <v>320</v>
          </cell>
          <cell r="DJ1880">
            <v>125</v>
          </cell>
          <cell r="DK1880">
            <v>125</v>
          </cell>
          <cell r="GW1880">
            <v>1</v>
          </cell>
          <cell r="HT1880">
            <v>1</v>
          </cell>
          <cell r="HZ1880">
            <v>1</v>
          </cell>
          <cell r="IC1880" t="str">
            <v>DA</v>
          </cell>
        </row>
        <row r="1881">
          <cell r="A1881">
            <v>3278</v>
          </cell>
          <cell r="C1881" t="str">
            <v>KODYM</v>
          </cell>
          <cell r="D1881" t="str">
            <v>RADEK</v>
          </cell>
          <cell r="E1881" t="str">
            <v>CEHIA</v>
          </cell>
          <cell r="F1881" t="str">
            <v>ACCR</v>
          </cell>
          <cell r="G1881" t="str">
            <v>A</v>
          </cell>
          <cell r="H1881" t="str">
            <v>VET</v>
          </cell>
          <cell r="I1881" t="str">
            <v>TT</v>
          </cell>
          <cell r="R1881">
            <v>47</v>
          </cell>
          <cell r="S1881">
            <v>28206</v>
          </cell>
          <cell r="T1881" t="str">
            <v>M</v>
          </cell>
          <cell r="W1881">
            <v>21391616</v>
          </cell>
          <cell r="X1881">
            <v>734591602</v>
          </cell>
          <cell r="AA1881" t="str">
            <v>CEHIA</v>
          </cell>
          <cell r="AB1881" t="str">
            <v>CZE</v>
          </cell>
          <cell r="AC1881" t="str">
            <v>CZE</v>
          </cell>
          <cell r="BR1881">
            <v>149</v>
          </cell>
          <cell r="BS1881" t="str">
            <v>SP</v>
          </cell>
          <cell r="BT1881" t="str">
            <v>SP</v>
          </cell>
        </row>
        <row r="1882">
          <cell r="A1882">
            <v>2975</v>
          </cell>
          <cell r="C1882" t="str">
            <v>KOEGLER</v>
          </cell>
          <cell r="D1882" t="str">
            <v xml:space="preserve">PATRICK </v>
          </cell>
          <cell r="E1882" t="str">
            <v>GERMANIA</v>
          </cell>
          <cell r="F1882" t="str">
            <v>DMSB</v>
          </cell>
          <cell r="G1882" t="str">
            <v>C</v>
          </cell>
          <cell r="H1882" t="str">
            <v>HOBBY</v>
          </cell>
          <cell r="I1882" t="str">
            <v>TT</v>
          </cell>
          <cell r="R1882">
            <v>33</v>
          </cell>
          <cell r="S1882">
            <v>33078</v>
          </cell>
          <cell r="T1882" t="str">
            <v>M</v>
          </cell>
          <cell r="W1882" t="str">
            <v>L9TL1N819</v>
          </cell>
          <cell r="AA1882" t="str">
            <v>GERMANIA</v>
          </cell>
          <cell r="AB1882" t="str">
            <v>DEU</v>
          </cell>
          <cell r="AC1882" t="str">
            <v>DEU</v>
          </cell>
        </row>
        <row r="1883">
          <cell r="A1883">
            <v>2025</v>
          </cell>
          <cell r="C1883" t="str">
            <v>KOGELMANN</v>
          </cell>
          <cell r="D1883" t="str">
            <v>MARKUS</v>
          </cell>
          <cell r="E1883" t="str">
            <v>AUSTRIA</v>
          </cell>
          <cell r="F1883" t="str">
            <v>AMF</v>
          </cell>
          <cell r="G1883" t="str">
            <v>B</v>
          </cell>
          <cell r="H1883" t="str">
            <v>EXPERT</v>
          </cell>
          <cell r="I1883" t="str">
            <v>TT</v>
          </cell>
          <cell r="R1883">
            <v>41</v>
          </cell>
          <cell r="S1883">
            <v>30375</v>
          </cell>
          <cell r="T1883" t="str">
            <v>M</v>
          </cell>
          <cell r="W1883" t="str">
            <v>12110319</v>
          </cell>
          <cell r="X1883" t="str">
            <v>06646273443</v>
          </cell>
          <cell r="Y1883" t="str">
            <v>meister.vitis@rlh-gmuend.at</v>
          </cell>
          <cell r="AA1883" t="str">
            <v>AUSTRIA</v>
          </cell>
          <cell r="AB1883" t="str">
            <v>AUT</v>
          </cell>
          <cell r="AC1883" t="str">
            <v>AUT</v>
          </cell>
          <cell r="AD1883" t="str">
            <v>KTM</v>
          </cell>
          <cell r="BR1883">
            <v>195</v>
          </cell>
          <cell r="BS1883" t="str">
            <v>SP</v>
          </cell>
          <cell r="BT1883" t="str">
            <v>SP</v>
          </cell>
        </row>
        <row r="1884">
          <cell r="A1884">
            <v>3342</v>
          </cell>
          <cell r="C1884" t="str">
            <v>KOH</v>
          </cell>
          <cell r="D1884" t="str">
            <v>SEAN</v>
          </cell>
          <cell r="E1884" t="str">
            <v>FM RACING ALBA IULIA</v>
          </cell>
          <cell r="F1884" t="str">
            <v>FRM</v>
          </cell>
          <cell r="G1884" t="str">
            <v>C</v>
          </cell>
          <cell r="H1884" t="str">
            <v>HOBBY</v>
          </cell>
          <cell r="I1884" t="str">
            <v>TT</v>
          </cell>
          <cell r="R1884">
            <v>46</v>
          </cell>
          <cell r="S1884">
            <v>28305</v>
          </cell>
          <cell r="T1884" t="str">
            <v>M</v>
          </cell>
          <cell r="W1884" t="str">
            <v>S7717740Z</v>
          </cell>
          <cell r="X1884">
            <v>97906324</v>
          </cell>
          <cell r="AA1884" t="str">
            <v>SINGAPORE</v>
          </cell>
          <cell r="AB1884" t="e">
            <v>#N/A</v>
          </cell>
          <cell r="AC1884" t="str">
            <v>SGP</v>
          </cell>
          <cell r="BR1884">
            <v>426</v>
          </cell>
          <cell r="BS1884">
            <v>125</v>
          </cell>
          <cell r="BT1884">
            <v>125</v>
          </cell>
          <cell r="GW1884">
            <v>1</v>
          </cell>
          <cell r="HT1884">
            <v>1</v>
          </cell>
          <cell r="HZ1884">
            <v>1</v>
          </cell>
          <cell r="IC1884" t="str">
            <v>DA</v>
          </cell>
        </row>
        <row r="1885">
          <cell r="A1885">
            <v>3462</v>
          </cell>
          <cell r="C1885" t="str">
            <v>KOHLER</v>
          </cell>
          <cell r="D1885" t="str">
            <v>TOBIAS</v>
          </cell>
          <cell r="E1885" t="str">
            <v>MOTO EXTREM LUGOJ</v>
          </cell>
          <cell r="F1885" t="str">
            <v>FRM</v>
          </cell>
          <cell r="G1885" t="str">
            <v>C</v>
          </cell>
          <cell r="H1885" t="str">
            <v>HOBBY</v>
          </cell>
          <cell r="I1885" t="str">
            <v>TT</v>
          </cell>
          <cell r="R1885">
            <v>26</v>
          </cell>
          <cell r="S1885">
            <v>35566</v>
          </cell>
          <cell r="T1885" t="str">
            <v>M</v>
          </cell>
          <cell r="W1885" t="str">
            <v>C9597225</v>
          </cell>
          <cell r="X1885">
            <v>41793861712</v>
          </cell>
          <cell r="AA1885" t="str">
            <v>ELVETIA</v>
          </cell>
          <cell r="AB1885" t="str">
            <v>CHE</v>
          </cell>
          <cell r="AC1885" t="str">
            <v>CHE</v>
          </cell>
          <cell r="BR1885">
            <v>430</v>
          </cell>
          <cell r="BS1885">
            <v>30</v>
          </cell>
          <cell r="BT1885">
            <v>25</v>
          </cell>
          <cell r="FL1885">
            <v>364</v>
          </cell>
          <cell r="GW1885">
            <v>1</v>
          </cell>
          <cell r="HT1885">
            <v>1</v>
          </cell>
          <cell r="HZ1885">
            <v>1</v>
          </cell>
          <cell r="IC1885" t="str">
            <v>DA</v>
          </cell>
        </row>
        <row r="1886">
          <cell r="A1886">
            <v>2795</v>
          </cell>
          <cell r="C1886" t="str">
            <v>KOHOUT</v>
          </cell>
          <cell r="D1886" t="str">
            <v>DAVID</v>
          </cell>
          <cell r="E1886" t="str">
            <v>JITSU ZARNESTI</v>
          </cell>
          <cell r="F1886" t="str">
            <v>FRM</v>
          </cell>
          <cell r="G1886" t="str">
            <v>A</v>
          </cell>
          <cell r="H1886" t="str">
            <v>ATV</v>
          </cell>
          <cell r="I1886" t="str">
            <v>TT</v>
          </cell>
          <cell r="R1886">
            <v>50</v>
          </cell>
          <cell r="S1886">
            <v>27008</v>
          </cell>
          <cell r="T1886" t="str">
            <v>M</v>
          </cell>
          <cell r="W1886" t="str">
            <v>CZE7312106M</v>
          </cell>
          <cell r="X1886">
            <v>420608480840</v>
          </cell>
          <cell r="AA1886" t="str">
            <v>CEHIA</v>
          </cell>
          <cell r="AB1886" t="str">
            <v>CZE</v>
          </cell>
          <cell r="AC1886" t="str">
            <v>CZE</v>
          </cell>
          <cell r="AD1886" t="str">
            <v>CAN AM</v>
          </cell>
          <cell r="AE1886" t="str">
            <v>R1000</v>
          </cell>
        </row>
        <row r="1887">
          <cell r="A1887">
            <v>3191</v>
          </cell>
          <cell r="C1887" t="str">
            <v>KOJECKY</v>
          </cell>
          <cell r="D1887" t="str">
            <v>SAMUEL</v>
          </cell>
          <cell r="E1887" t="str">
            <v>EXTREM MOTORS ORASTIE</v>
          </cell>
          <cell r="F1887" t="str">
            <v>FRM</v>
          </cell>
          <cell r="G1887" t="str">
            <v>B</v>
          </cell>
          <cell r="H1887" t="str">
            <v>EXPERT</v>
          </cell>
          <cell r="I1887" t="str">
            <v>TT</v>
          </cell>
          <cell r="R1887">
            <v>25</v>
          </cell>
          <cell r="S1887">
            <v>36063</v>
          </cell>
          <cell r="T1887" t="str">
            <v>M</v>
          </cell>
          <cell r="W1887">
            <v>209836816</v>
          </cell>
          <cell r="X1887">
            <v>734551109</v>
          </cell>
          <cell r="AA1887" t="str">
            <v>CEHIA</v>
          </cell>
          <cell r="AB1887" t="str">
            <v>CZE</v>
          </cell>
          <cell r="AC1887" t="str">
            <v>CZE</v>
          </cell>
          <cell r="AD1887" t="str">
            <v>KTM</v>
          </cell>
          <cell r="AE1887" t="str">
            <v>300/2T</v>
          </cell>
          <cell r="BI1887">
            <v>109</v>
          </cell>
          <cell r="BJ1887">
            <v>30</v>
          </cell>
          <cell r="BK1887">
            <v>25</v>
          </cell>
          <cell r="GW1887">
            <v>1</v>
          </cell>
          <cell r="HT1887">
            <v>1</v>
          </cell>
          <cell r="HZ1887">
            <v>1</v>
          </cell>
          <cell r="IC1887" t="str">
            <v>DA</v>
          </cell>
        </row>
        <row r="1888">
          <cell r="A1888">
            <v>2315</v>
          </cell>
          <cell r="B1888">
            <v>141</v>
          </cell>
          <cell r="C1888" t="str">
            <v>KOLAY</v>
          </cell>
          <cell r="D1888" t="str">
            <v>MEVLUT</v>
          </cell>
          <cell r="E1888" t="str">
            <v>TURCIA</v>
          </cell>
          <cell r="F1888" t="str">
            <v>TMF</v>
          </cell>
          <cell r="G1888" t="str">
            <v>C</v>
          </cell>
          <cell r="H1888" t="str">
            <v>A.MX1</v>
          </cell>
          <cell r="I1888" t="str">
            <v>MX</v>
          </cell>
          <cell r="M1888" t="str">
            <v>SP</v>
          </cell>
          <cell r="N1888" t="str">
            <v>SP</v>
          </cell>
          <cell r="R1888">
            <v>37</v>
          </cell>
          <cell r="S1888">
            <v>31818</v>
          </cell>
          <cell r="T1888" t="str">
            <v>M</v>
          </cell>
          <cell r="AA1888" t="str">
            <v>TURCIA</v>
          </cell>
          <cell r="AB1888" t="str">
            <v>TUR</v>
          </cell>
          <cell r="AC1888" t="str">
            <v>TUR</v>
          </cell>
          <cell r="AD1888" t="str">
            <v>KTM</v>
          </cell>
          <cell r="AE1888" t="str">
            <v>250/2T</v>
          </cell>
          <cell r="IC1888" t="str">
            <v>SP</v>
          </cell>
        </row>
        <row r="1889">
          <cell r="A1889">
            <v>3351</v>
          </cell>
          <cell r="C1889" t="str">
            <v>KOLDITZ</v>
          </cell>
          <cell r="D1889" t="str">
            <v>ROBIN</v>
          </cell>
          <cell r="E1889" t="str">
            <v>GERMANIA</v>
          </cell>
          <cell r="F1889" t="str">
            <v>DMSB</v>
          </cell>
          <cell r="G1889" t="str">
            <v>D</v>
          </cell>
          <cell r="H1889" t="str">
            <v>HOBBY-S</v>
          </cell>
          <cell r="I1889" t="str">
            <v>TT</v>
          </cell>
          <cell r="R1889">
            <v>39</v>
          </cell>
          <cell r="S1889">
            <v>31129</v>
          </cell>
          <cell r="T1889" t="str">
            <v>M</v>
          </cell>
          <cell r="W1889" t="str">
            <v>LM8HM8ZJ2X</v>
          </cell>
          <cell r="X1889">
            <v>1723519561</v>
          </cell>
          <cell r="AA1889" t="str">
            <v>GERMANIA</v>
          </cell>
          <cell r="AB1889" t="str">
            <v>DEU</v>
          </cell>
          <cell r="AC1889" t="str">
            <v>GER</v>
          </cell>
          <cell r="BR1889">
            <v>613</v>
          </cell>
          <cell r="BS1889" t="str">
            <v>SP</v>
          </cell>
          <cell r="BT1889" t="str">
            <v>SP</v>
          </cell>
        </row>
        <row r="1890">
          <cell r="A1890">
            <v>2202</v>
          </cell>
          <cell r="C1890" t="str">
            <v>KOLENZ</v>
          </cell>
          <cell r="D1890" t="str">
            <v>ANDREAS</v>
          </cell>
          <cell r="E1890" t="str">
            <v>AUSTRIA</v>
          </cell>
          <cell r="F1890" t="str">
            <v>AMF</v>
          </cell>
          <cell r="G1890" t="str">
            <v>B</v>
          </cell>
          <cell r="H1890" t="str">
            <v>EXPERT</v>
          </cell>
          <cell r="I1890" t="str">
            <v>TT</v>
          </cell>
          <cell r="R1890">
            <v>35</v>
          </cell>
          <cell r="S1890">
            <v>32430</v>
          </cell>
          <cell r="T1890" t="str">
            <v>M</v>
          </cell>
          <cell r="W1890" t="str">
            <v>12358613</v>
          </cell>
          <cell r="X1890" t="str">
            <v>+436767848362</v>
          </cell>
          <cell r="Y1890" t="str">
            <v>andreasko23@gmail.com</v>
          </cell>
          <cell r="AA1890" t="str">
            <v>AUSTRIA</v>
          </cell>
          <cell r="AB1890" t="str">
            <v>AUT</v>
          </cell>
          <cell r="AC1890" t="str">
            <v>AUT</v>
          </cell>
          <cell r="AD1890" t="str">
            <v>KTM</v>
          </cell>
          <cell r="BR1890">
            <v>217</v>
          </cell>
          <cell r="BS1890" t="str">
            <v>SP</v>
          </cell>
          <cell r="BT1890" t="str">
            <v>SP</v>
          </cell>
        </row>
        <row r="1891">
          <cell r="A1891">
            <v>4114</v>
          </cell>
          <cell r="B1891">
            <v>9</v>
          </cell>
          <cell r="C1891" t="str">
            <v>KOLNOOKOV</v>
          </cell>
          <cell r="D1891" t="str">
            <v xml:space="preserve">ANA  </v>
          </cell>
          <cell r="E1891" t="str">
            <v>SERBIA</v>
          </cell>
          <cell r="F1891" t="str">
            <v>AMSS</v>
          </cell>
          <cell r="G1891" t="str">
            <v>A</v>
          </cell>
          <cell r="H1891" t="str">
            <v>85 cc</v>
          </cell>
          <cell r="I1891" t="str">
            <v>MX</v>
          </cell>
          <cell r="J1891" t="str">
            <v>SP</v>
          </cell>
          <cell r="M1891" t="str">
            <v>SP</v>
          </cell>
          <cell r="N1891" t="str">
            <v>SP</v>
          </cell>
          <cell r="Q1891" t="str">
            <v>SP</v>
          </cell>
          <cell r="R1891">
            <v>12</v>
          </cell>
          <cell r="S1891">
            <v>40719</v>
          </cell>
          <cell r="T1891" t="str">
            <v>F</v>
          </cell>
          <cell r="X1891">
            <v>381638720034</v>
          </cell>
          <cell r="AA1891" t="str">
            <v>SERBIA</v>
          </cell>
          <cell r="AB1891" t="str">
            <v>SRB</v>
          </cell>
          <cell r="AC1891" t="str">
            <v>SRB</v>
          </cell>
          <cell r="AD1891" t="str">
            <v>GAS GAS</v>
          </cell>
          <cell r="AE1891" t="str">
            <v>85/2T</v>
          </cell>
          <cell r="BC1891">
            <v>9</v>
          </cell>
          <cell r="BD1891" t="str">
            <v>SP</v>
          </cell>
          <cell r="BE1891" t="str">
            <v>SP</v>
          </cell>
        </row>
        <row r="1892">
          <cell r="A1892">
            <v>4115</v>
          </cell>
          <cell r="B1892">
            <v>5</v>
          </cell>
          <cell r="C1892" t="str">
            <v>KOLNOOKOV</v>
          </cell>
          <cell r="D1892" t="str">
            <v xml:space="preserve">VIKTOR  </v>
          </cell>
          <cell r="E1892" t="str">
            <v>SERBIA</v>
          </cell>
          <cell r="F1892" t="str">
            <v>AMSS</v>
          </cell>
          <cell r="G1892" t="str">
            <v>A</v>
          </cell>
          <cell r="H1892" t="str">
            <v>65 cc</v>
          </cell>
          <cell r="I1892" t="str">
            <v>MX</v>
          </cell>
          <cell r="J1892" t="str">
            <v>SP</v>
          </cell>
          <cell r="M1892" t="str">
            <v>SP</v>
          </cell>
          <cell r="N1892" t="str">
            <v>SP</v>
          </cell>
          <cell r="Q1892" t="str">
            <v>SP</v>
          </cell>
          <cell r="R1892">
            <v>9</v>
          </cell>
          <cell r="S1892">
            <v>42057</v>
          </cell>
          <cell r="T1892" t="str">
            <v>M</v>
          </cell>
          <cell r="X1892">
            <v>381638720034</v>
          </cell>
          <cell r="AA1892" t="str">
            <v>SERBIA</v>
          </cell>
          <cell r="AB1892" t="str">
            <v>SRB</v>
          </cell>
          <cell r="AC1892" t="str">
            <v>SRB</v>
          </cell>
          <cell r="AD1892" t="str">
            <v>KTM</v>
          </cell>
          <cell r="AE1892" t="str">
            <v>65/2T</v>
          </cell>
          <cell r="BC1892">
            <v>5</v>
          </cell>
          <cell r="BD1892" t="str">
            <v>SP</v>
          </cell>
          <cell r="BE1892" t="str">
            <v>SP</v>
          </cell>
        </row>
        <row r="1893">
          <cell r="A1893">
            <v>2602</v>
          </cell>
          <cell r="C1893" t="str">
            <v>KOLOZSVARI</v>
          </cell>
          <cell r="D1893" t="str">
            <v>PETER</v>
          </cell>
          <cell r="E1893" t="str">
            <v>UNGARIA</v>
          </cell>
          <cell r="F1893" t="str">
            <v>MAMS</v>
          </cell>
          <cell r="G1893" t="str">
            <v>C</v>
          </cell>
          <cell r="H1893" t="str">
            <v>HOBBY</v>
          </cell>
          <cell r="I1893" t="str">
            <v>TT</v>
          </cell>
          <cell r="R1893">
            <v>30</v>
          </cell>
          <cell r="S1893">
            <v>34266</v>
          </cell>
          <cell r="T1893" t="str">
            <v>M</v>
          </cell>
          <cell r="X1893">
            <v>36307321334</v>
          </cell>
          <cell r="Y1893" t="str">
            <v>peter.kolozsvari32@gmail.com</v>
          </cell>
          <cell r="AA1893" t="str">
            <v>UNGARIA</v>
          </cell>
          <cell r="AB1893" t="str">
            <v>HUN</v>
          </cell>
          <cell r="AC1893" t="str">
            <v>HUN</v>
          </cell>
          <cell r="AD1893" t="str">
            <v>SHERCO</v>
          </cell>
        </row>
        <row r="1894">
          <cell r="A1894">
            <v>3185</v>
          </cell>
          <cell r="C1894" t="str">
            <v>KOMAREK</v>
          </cell>
          <cell r="D1894" t="str">
            <v>ZDENEK</v>
          </cell>
          <cell r="E1894" t="str">
            <v>CEHIA</v>
          </cell>
          <cell r="F1894" t="str">
            <v>ACCR</v>
          </cell>
          <cell r="G1894" t="str">
            <v>B</v>
          </cell>
          <cell r="H1894" t="str">
            <v>EXPERT</v>
          </cell>
          <cell r="I1894" t="str">
            <v>TT</v>
          </cell>
          <cell r="R1894">
            <v>124</v>
          </cell>
          <cell r="T1894" t="str">
            <v>M</v>
          </cell>
          <cell r="AA1894" t="str">
            <v>CEHIA</v>
          </cell>
          <cell r="AB1894" t="str">
            <v>CZE</v>
          </cell>
          <cell r="AC1894" t="str">
            <v>CZE</v>
          </cell>
        </row>
        <row r="1895">
          <cell r="A1895">
            <v>2713</v>
          </cell>
          <cell r="C1895" t="str">
            <v>KONECNYI</v>
          </cell>
          <cell r="D1895" t="str">
            <v>PETR</v>
          </cell>
          <cell r="E1895" t="str">
            <v>HAITA DEVA</v>
          </cell>
          <cell r="F1895" t="str">
            <v>FRM</v>
          </cell>
          <cell r="G1895" t="str">
            <v>C</v>
          </cell>
          <cell r="H1895" t="str">
            <v>HOBBY</v>
          </cell>
          <cell r="I1895" t="str">
            <v>TT</v>
          </cell>
          <cell r="R1895">
            <v>59</v>
          </cell>
          <cell r="S1895">
            <v>23585</v>
          </cell>
          <cell r="T1895" t="str">
            <v>M</v>
          </cell>
          <cell r="AB1895" t="e">
            <v>#N/A</v>
          </cell>
        </row>
        <row r="1896">
          <cell r="A1896">
            <v>2714</v>
          </cell>
          <cell r="C1896" t="str">
            <v>KONIECZNY</v>
          </cell>
          <cell r="D1896" t="str">
            <v>KEVIN</v>
          </cell>
          <cell r="E1896" t="str">
            <v>EXTREM MOTORS ORASTIE</v>
          </cell>
          <cell r="F1896" t="str">
            <v>FRM</v>
          </cell>
          <cell r="G1896" t="str">
            <v>B</v>
          </cell>
          <cell r="H1896" t="str">
            <v>EXPERT</v>
          </cell>
          <cell r="I1896" t="str">
            <v>TT</v>
          </cell>
          <cell r="R1896">
            <v>29</v>
          </cell>
          <cell r="S1896">
            <v>34574</v>
          </cell>
          <cell r="T1896" t="str">
            <v>M</v>
          </cell>
          <cell r="W1896">
            <v>94082809031</v>
          </cell>
          <cell r="X1896">
            <v>48661490639</v>
          </cell>
          <cell r="Z1896">
            <v>48503832779</v>
          </cell>
          <cell r="AA1896" t="str">
            <v>POLONIA</v>
          </cell>
          <cell r="AB1896" t="str">
            <v>POL</v>
          </cell>
          <cell r="AC1896" t="str">
            <v>POL</v>
          </cell>
          <cell r="AD1896" t="str">
            <v>KTM</v>
          </cell>
          <cell r="AE1896" t="str">
            <v>250/2T</v>
          </cell>
        </row>
        <row r="1897">
          <cell r="A1897">
            <v>791</v>
          </cell>
          <cell r="C1897" t="str">
            <v>KONON</v>
          </cell>
          <cell r="D1897" t="str">
            <v>DAMIAN</v>
          </cell>
          <cell r="E1897" t="str">
            <v>HAITA DEVA</v>
          </cell>
          <cell r="F1897" t="str">
            <v>FRM</v>
          </cell>
          <cell r="G1897" t="str">
            <v>B</v>
          </cell>
          <cell r="H1897" t="str">
            <v>EXPERT</v>
          </cell>
          <cell r="I1897" t="str">
            <v>TT</v>
          </cell>
          <cell r="R1897">
            <v>35</v>
          </cell>
          <cell r="S1897">
            <v>32424</v>
          </cell>
          <cell r="T1897" t="str">
            <v>M</v>
          </cell>
          <cell r="W1897">
            <v>88100813812</v>
          </cell>
          <cell r="X1897">
            <v>534022800</v>
          </cell>
          <cell r="AA1897" t="str">
            <v>POLONIA</v>
          </cell>
          <cell r="AB1897" t="str">
            <v>POL</v>
          </cell>
          <cell r="AC1897" t="str">
            <v>POL</v>
          </cell>
          <cell r="AD1897" t="str">
            <v>HUSQVARNA</v>
          </cell>
          <cell r="AE1897" t="str">
            <v>300/2T</v>
          </cell>
        </row>
        <row r="1898">
          <cell r="A1898">
            <v>2271</v>
          </cell>
          <cell r="C1898" t="str">
            <v>KONRAD</v>
          </cell>
          <cell r="D1898" t="str">
            <v>HANNES</v>
          </cell>
          <cell r="E1898" t="str">
            <v>HAITA DEVA</v>
          </cell>
          <cell r="F1898" t="str">
            <v>FRM</v>
          </cell>
          <cell r="G1898" t="str">
            <v>A</v>
          </cell>
          <cell r="H1898" t="str">
            <v>VET</v>
          </cell>
          <cell r="I1898" t="str">
            <v>TT</v>
          </cell>
          <cell r="R1898">
            <v>46</v>
          </cell>
          <cell r="S1898">
            <v>28372</v>
          </cell>
          <cell r="T1898" t="str">
            <v>M</v>
          </cell>
          <cell r="W1898" t="str">
            <v>U 5891373</v>
          </cell>
          <cell r="X1898" t="str">
            <v>+436643468751</v>
          </cell>
          <cell r="Y1898" t="str">
            <v>hannes040977@gmail.com</v>
          </cell>
          <cell r="AA1898" t="str">
            <v>AUSTRIA</v>
          </cell>
          <cell r="AB1898" t="str">
            <v>AUT</v>
          </cell>
          <cell r="AC1898" t="str">
            <v>AUT</v>
          </cell>
          <cell r="AD1898" t="str">
            <v>KTM</v>
          </cell>
          <cell r="BR1898">
            <v>206</v>
          </cell>
          <cell r="BS1898">
            <v>40</v>
          </cell>
          <cell r="BT1898">
            <v>25</v>
          </cell>
          <cell r="GW1898">
            <v>1</v>
          </cell>
          <cell r="HT1898">
            <v>1</v>
          </cell>
          <cell r="HZ1898">
            <v>1</v>
          </cell>
          <cell r="IC1898" t="str">
            <v>DA</v>
          </cell>
        </row>
        <row r="1899">
          <cell r="A1899">
            <v>3325</v>
          </cell>
          <cell r="C1899" t="str">
            <v>KONRAD</v>
          </cell>
          <cell r="D1899" t="str">
            <v>JANCZAR</v>
          </cell>
          <cell r="E1899" t="str">
            <v>MOTO EXTREM LUGOJ</v>
          </cell>
          <cell r="F1899" t="str">
            <v>FRM</v>
          </cell>
          <cell r="G1899" t="str">
            <v>B</v>
          </cell>
          <cell r="H1899" t="str">
            <v>EXPERT</v>
          </cell>
          <cell r="I1899" t="str">
            <v>TT</v>
          </cell>
          <cell r="R1899">
            <v>40</v>
          </cell>
          <cell r="S1899">
            <v>30697</v>
          </cell>
          <cell r="T1899" t="str">
            <v>M</v>
          </cell>
          <cell r="W1899" t="str">
            <v>AVE607202</v>
          </cell>
          <cell r="X1899">
            <v>48660691667</v>
          </cell>
          <cell r="AA1899" t="str">
            <v>POLONIA</v>
          </cell>
          <cell r="AB1899" t="str">
            <v>POL</v>
          </cell>
          <cell r="AC1899" t="str">
            <v>POL</v>
          </cell>
          <cell r="AD1899" t="str">
            <v>R6301595489</v>
          </cell>
          <cell r="AE1899" t="str">
            <v>100E</v>
          </cell>
          <cell r="BR1899">
            <v>266</v>
          </cell>
          <cell r="BS1899">
            <v>30</v>
          </cell>
          <cell r="BT1899">
            <v>25</v>
          </cell>
          <cell r="FL1899">
            <v>138</v>
          </cell>
          <cell r="FM1899">
            <v>30</v>
          </cell>
          <cell r="FN1899">
            <v>30</v>
          </cell>
          <cell r="GW1899">
            <v>1</v>
          </cell>
          <cell r="HT1899">
            <v>1</v>
          </cell>
          <cell r="HZ1899">
            <v>1</v>
          </cell>
          <cell r="IC1899" t="str">
            <v>DA</v>
          </cell>
        </row>
        <row r="1900">
          <cell r="A1900">
            <v>2123</v>
          </cell>
          <cell r="C1900" t="str">
            <v>KOPCZEWSKI</v>
          </cell>
          <cell r="D1900" t="str">
            <v>RAFAŁ</v>
          </cell>
          <cell r="E1900" t="str">
            <v>HAITA DEVA</v>
          </cell>
          <cell r="F1900" t="str">
            <v>FRM</v>
          </cell>
          <cell r="G1900" t="str">
            <v>C</v>
          </cell>
          <cell r="H1900" t="str">
            <v>HOBBY</v>
          </cell>
          <cell r="I1900" t="str">
            <v>TT</v>
          </cell>
          <cell r="R1900">
            <v>55</v>
          </cell>
          <cell r="S1900">
            <v>25053</v>
          </cell>
          <cell r="T1900" t="str">
            <v>M</v>
          </cell>
          <cell r="W1900" t="str">
            <v>AVR528766</v>
          </cell>
          <cell r="X1900">
            <v>668805767</v>
          </cell>
          <cell r="Y1900" t="str">
            <v>rafal868@o2.pl</v>
          </cell>
          <cell r="AA1900" t="str">
            <v>POLONIA</v>
          </cell>
          <cell r="AB1900" t="str">
            <v>POL</v>
          </cell>
          <cell r="AC1900" t="str">
            <v>POL</v>
          </cell>
          <cell r="AD1900" t="str">
            <v>KTM</v>
          </cell>
          <cell r="AE1900" t="str">
            <v>300/2T</v>
          </cell>
          <cell r="BR1900">
            <v>359</v>
          </cell>
          <cell r="BS1900">
            <v>30</v>
          </cell>
          <cell r="BT1900">
            <v>25</v>
          </cell>
          <cell r="GW1900">
            <v>1</v>
          </cell>
          <cell r="HT1900">
            <v>1</v>
          </cell>
          <cell r="HZ1900">
            <v>1</v>
          </cell>
          <cell r="IC1900" t="str">
            <v>DA</v>
          </cell>
        </row>
        <row r="1901">
          <cell r="A1901">
            <v>792</v>
          </cell>
          <cell r="C1901" t="str">
            <v>KOPCZEWSKI</v>
          </cell>
          <cell r="D1901" t="str">
            <v xml:space="preserve">RAFAL  </v>
          </cell>
          <cell r="E1901" t="str">
            <v>HAITA DEVA</v>
          </cell>
          <cell r="F1901" t="str">
            <v>FRM</v>
          </cell>
          <cell r="G1901" t="str">
            <v>C</v>
          </cell>
          <cell r="H1901" t="str">
            <v>HOBBY</v>
          </cell>
          <cell r="I1901" t="str">
            <v>TT</v>
          </cell>
          <cell r="R1901">
            <v>55</v>
          </cell>
          <cell r="S1901">
            <v>25053</v>
          </cell>
          <cell r="T1901" t="str">
            <v>M</v>
          </cell>
          <cell r="W1901">
            <v>68080301673</v>
          </cell>
          <cell r="X1901">
            <v>48668805767</v>
          </cell>
          <cell r="AA1901" t="str">
            <v>POLONIA</v>
          </cell>
          <cell r="AB1901" t="str">
            <v>POL</v>
          </cell>
          <cell r="AC1901" t="str">
            <v>POL</v>
          </cell>
          <cell r="AD1901" t="str">
            <v>KTM</v>
          </cell>
          <cell r="AE1901" t="str">
            <v>300/2T</v>
          </cell>
        </row>
        <row r="1902">
          <cell r="A1902">
            <v>2858</v>
          </cell>
          <cell r="C1902" t="str">
            <v>KOPCZYNSKI</v>
          </cell>
          <cell r="D1902" t="str">
            <v>MACIEJ</v>
          </cell>
          <cell r="E1902" t="str">
            <v>SIM 13 BRASOV</v>
          </cell>
          <cell r="F1902" t="str">
            <v>FRM</v>
          </cell>
          <cell r="G1902" t="str">
            <v>A</v>
          </cell>
          <cell r="H1902" t="str">
            <v>MOTO</v>
          </cell>
          <cell r="I1902" t="str">
            <v>TT</v>
          </cell>
          <cell r="R1902">
            <v>124</v>
          </cell>
          <cell r="AA1902" t="str">
            <v>POLONIA</v>
          </cell>
          <cell r="AB1902" t="str">
            <v>POL</v>
          </cell>
          <cell r="AC1902" t="str">
            <v>POL</v>
          </cell>
          <cell r="AD1902" t="str">
            <v xml:space="preserve">KTM </v>
          </cell>
          <cell r="AE1902" t="str">
            <v>450/4T</v>
          </cell>
        </row>
        <row r="1903">
          <cell r="A1903">
            <v>3392</v>
          </cell>
          <cell r="C1903" t="str">
            <v>KOPP</v>
          </cell>
          <cell r="D1903" t="str">
            <v xml:space="preserve">FLORIAN    </v>
          </cell>
          <cell r="E1903" t="str">
            <v>GERMANIA</v>
          </cell>
          <cell r="F1903" t="str">
            <v>DMSB</v>
          </cell>
          <cell r="G1903" t="str">
            <v>C</v>
          </cell>
          <cell r="H1903" t="str">
            <v>HOBBY</v>
          </cell>
          <cell r="I1903" t="str">
            <v>TT</v>
          </cell>
          <cell r="R1903">
            <v>32</v>
          </cell>
          <cell r="S1903">
            <v>33448</v>
          </cell>
          <cell r="T1903" t="str">
            <v>M</v>
          </cell>
          <cell r="W1903" t="str">
            <v>L87G28Y7G</v>
          </cell>
          <cell r="X1903">
            <v>4917670860801</v>
          </cell>
          <cell r="AA1903" t="str">
            <v>GERMANIA</v>
          </cell>
          <cell r="AB1903" t="str">
            <v>DEU</v>
          </cell>
          <cell r="AC1903" t="str">
            <v>GER</v>
          </cell>
          <cell r="BR1903">
            <v>376</v>
          </cell>
          <cell r="BS1903" t="str">
            <v>SP</v>
          </cell>
          <cell r="BT1903" t="str">
            <v>SP</v>
          </cell>
        </row>
        <row r="1904">
          <cell r="A1904">
            <v>3953</v>
          </cell>
          <cell r="C1904" t="str">
            <v>KORBER</v>
          </cell>
          <cell r="D1904" t="str">
            <v>MATOUS</v>
          </cell>
          <cell r="E1904" t="str">
            <v>MC POLITIEI RUTIERE</v>
          </cell>
          <cell r="F1904" t="str">
            <v>FRM</v>
          </cell>
          <cell r="G1904" t="str">
            <v>C</v>
          </cell>
          <cell r="H1904" t="str">
            <v>HOBBY</v>
          </cell>
          <cell r="I1904" t="str">
            <v>TT</v>
          </cell>
          <cell r="R1904">
            <v>18</v>
          </cell>
          <cell r="S1904">
            <v>38505</v>
          </cell>
          <cell r="T1904" t="str">
            <v>M</v>
          </cell>
          <cell r="W1904">
            <v>212172226</v>
          </cell>
          <cell r="X1904">
            <v>420607242428</v>
          </cell>
          <cell r="AA1904" t="str">
            <v>CEHIA</v>
          </cell>
          <cell r="AB1904" t="str">
            <v>CZE</v>
          </cell>
          <cell r="AC1904" t="str">
            <v>CZE</v>
          </cell>
          <cell r="AD1904" t="str">
            <v>KTM</v>
          </cell>
          <cell r="FL1904">
            <v>327</v>
          </cell>
          <cell r="FM1904">
            <v>30</v>
          </cell>
          <cell r="FN1904">
            <v>30</v>
          </cell>
          <cell r="GW1904">
            <v>1</v>
          </cell>
          <cell r="HT1904">
            <v>1</v>
          </cell>
          <cell r="HZ1904">
            <v>1</v>
          </cell>
          <cell r="IC1904" t="str">
            <v>DA</v>
          </cell>
        </row>
        <row r="1905">
          <cell r="A1905">
            <v>3461</v>
          </cell>
          <cell r="C1905" t="str">
            <v>KORBER</v>
          </cell>
          <cell r="D1905" t="str">
            <v>MICHAL</v>
          </cell>
          <cell r="E1905" t="str">
            <v>MOTO EXTREM LUGOJ</v>
          </cell>
          <cell r="F1905" t="str">
            <v>FRM</v>
          </cell>
          <cell r="G1905" t="str">
            <v>C</v>
          </cell>
          <cell r="H1905" t="str">
            <v>HOBBY</v>
          </cell>
          <cell r="I1905" t="str">
            <v>TT</v>
          </cell>
          <cell r="R1905">
            <v>50</v>
          </cell>
          <cell r="S1905">
            <v>26851</v>
          </cell>
          <cell r="T1905" t="str">
            <v>M</v>
          </cell>
          <cell r="W1905">
            <v>211865739</v>
          </cell>
          <cell r="X1905">
            <v>420737264142</v>
          </cell>
          <cell r="AA1905" t="str">
            <v>CEHIA</v>
          </cell>
          <cell r="AB1905" t="str">
            <v>CZE</v>
          </cell>
          <cell r="AC1905" t="str">
            <v>CZE</v>
          </cell>
          <cell r="AD1905" t="str">
            <v>KTM</v>
          </cell>
          <cell r="BR1905">
            <v>429</v>
          </cell>
          <cell r="BS1905">
            <v>30</v>
          </cell>
          <cell r="BT1905">
            <v>25</v>
          </cell>
          <cell r="FL1905">
            <v>326</v>
          </cell>
          <cell r="FM1905">
            <v>30</v>
          </cell>
          <cell r="FN1905">
            <v>30</v>
          </cell>
          <cell r="GW1905">
            <v>1</v>
          </cell>
          <cell r="HT1905">
            <v>1</v>
          </cell>
          <cell r="HZ1905">
            <v>1</v>
          </cell>
          <cell r="IC1905" t="str">
            <v>DA</v>
          </cell>
        </row>
        <row r="1906">
          <cell r="A1906">
            <v>2217</v>
          </cell>
          <cell r="C1906" t="str">
            <v>KORCHAGIN</v>
          </cell>
          <cell r="D1906" t="str">
            <v>SERGEY</v>
          </cell>
          <cell r="E1906" t="str">
            <v>CEHIA</v>
          </cell>
          <cell r="F1906" t="str">
            <v>ACCR</v>
          </cell>
          <cell r="G1906" t="str">
            <v>C</v>
          </cell>
          <cell r="H1906" t="str">
            <v>HOBBY</v>
          </cell>
          <cell r="I1906" t="str">
            <v>TT</v>
          </cell>
          <cell r="R1906">
            <v>59</v>
          </cell>
          <cell r="S1906">
            <v>23479</v>
          </cell>
          <cell r="T1906" t="str">
            <v>M</v>
          </cell>
          <cell r="W1906" t="str">
            <v>001103514</v>
          </cell>
          <cell r="X1906" t="str">
            <v>+420774318179</v>
          </cell>
          <cell r="Y1906" t="str">
            <v>blaskor@post.cz</v>
          </cell>
          <cell r="AA1906" t="str">
            <v>CEHIA</v>
          </cell>
          <cell r="AB1906" t="str">
            <v>CZE</v>
          </cell>
          <cell r="AC1906" t="str">
            <v>CZE</v>
          </cell>
          <cell r="AD1906" t="str">
            <v>KTM</v>
          </cell>
          <cell r="BR1906">
            <v>575</v>
          </cell>
          <cell r="BS1906" t="str">
            <v>SP</v>
          </cell>
          <cell r="BT1906" t="str">
            <v>SP</v>
          </cell>
        </row>
        <row r="1907">
          <cell r="A1907">
            <v>793</v>
          </cell>
          <cell r="C1907" t="str">
            <v>KORDUS</v>
          </cell>
          <cell r="D1907" t="str">
            <v>KAROL LEON</v>
          </cell>
          <cell r="E1907" t="str">
            <v>HAITA DEVA</v>
          </cell>
          <cell r="F1907" t="str">
            <v>FRM</v>
          </cell>
          <cell r="G1907" t="str">
            <v>C</v>
          </cell>
          <cell r="H1907" t="str">
            <v>HOBBY</v>
          </cell>
          <cell r="I1907" t="str">
            <v>TT</v>
          </cell>
          <cell r="R1907">
            <v>43</v>
          </cell>
          <cell r="S1907">
            <v>29579</v>
          </cell>
          <cell r="T1907" t="str">
            <v>M</v>
          </cell>
          <cell r="W1907">
            <v>80122406290</v>
          </cell>
          <cell r="X1907">
            <v>48501534505</v>
          </cell>
          <cell r="AA1907" t="str">
            <v>POLONIA</v>
          </cell>
          <cell r="AB1907" t="str">
            <v>POL</v>
          </cell>
          <cell r="AC1907" t="str">
            <v>POL</v>
          </cell>
          <cell r="AD1907" t="str">
            <v>BETA</v>
          </cell>
          <cell r="AE1907">
            <v>250</v>
          </cell>
          <cell r="FL1907">
            <v>376</v>
          </cell>
          <cell r="FM1907">
            <v>30</v>
          </cell>
          <cell r="FN1907">
            <v>30</v>
          </cell>
          <cell r="GW1907">
            <v>1</v>
          </cell>
          <cell r="HT1907">
            <v>1</v>
          </cell>
          <cell r="HZ1907">
            <v>1</v>
          </cell>
          <cell r="IC1907" t="str">
            <v>DA</v>
          </cell>
        </row>
        <row r="1908">
          <cell r="A1908">
            <v>794</v>
          </cell>
          <cell r="C1908" t="str">
            <v>KORF</v>
          </cell>
          <cell r="D1908" t="str">
            <v>MICHAEL</v>
          </cell>
          <cell r="E1908" t="str">
            <v>HAITA DEVA</v>
          </cell>
          <cell r="F1908" t="str">
            <v>FRM</v>
          </cell>
          <cell r="G1908" t="str">
            <v>C</v>
          </cell>
          <cell r="H1908" t="str">
            <v>HOBBY</v>
          </cell>
          <cell r="I1908" t="str">
            <v>TT</v>
          </cell>
          <cell r="R1908">
            <v>38</v>
          </cell>
          <cell r="S1908">
            <v>31369</v>
          </cell>
          <cell r="T1908" t="str">
            <v>M</v>
          </cell>
          <cell r="W1908" t="str">
            <v>LCZ4VZKCJ</v>
          </cell>
          <cell r="X1908">
            <v>17217564828</v>
          </cell>
          <cell r="AA1908" t="str">
            <v>GERMANIA</v>
          </cell>
          <cell r="AB1908" t="str">
            <v>DEU</v>
          </cell>
          <cell r="AC1908" t="str">
            <v>GER</v>
          </cell>
        </row>
        <row r="1909">
          <cell r="A1909">
            <v>795</v>
          </cell>
          <cell r="C1909" t="str">
            <v>KORMENDY</v>
          </cell>
          <cell r="D1909" t="str">
            <v>AKOS ISTVAN</v>
          </cell>
          <cell r="E1909" t="str">
            <v>DIRT BIKE RIDERS BAIA MARE</v>
          </cell>
          <cell r="F1909" t="str">
            <v>FRM</v>
          </cell>
          <cell r="G1909" t="str">
            <v>B</v>
          </cell>
          <cell r="H1909" t="str">
            <v>EXPERT</v>
          </cell>
          <cell r="I1909" t="str">
            <v>TT</v>
          </cell>
          <cell r="R1909">
            <v>43</v>
          </cell>
          <cell r="S1909">
            <v>29364</v>
          </cell>
          <cell r="T1909" t="str">
            <v>M</v>
          </cell>
          <cell r="W1909">
            <v>1800523245104</v>
          </cell>
          <cell r="X1909">
            <v>742112899</v>
          </cell>
          <cell r="AA1909" t="str">
            <v>MARAMURES</v>
          </cell>
          <cell r="AB1909" t="str">
            <v>VEST</v>
          </cell>
          <cell r="AC1909" t="str">
            <v>ROU</v>
          </cell>
          <cell r="AD1909" t="str">
            <v>HUSQVARNA</v>
          </cell>
          <cell r="AE1909" t="str">
            <v>250/2T</v>
          </cell>
        </row>
        <row r="1910">
          <cell r="A1910">
            <v>3287</v>
          </cell>
          <cell r="C1910" t="str">
            <v>KORNER</v>
          </cell>
          <cell r="D1910" t="str">
            <v>DAVID</v>
          </cell>
          <cell r="E1910" t="str">
            <v>MOTO EXTREM LUGOJ</v>
          </cell>
          <cell r="F1910" t="str">
            <v>FRM</v>
          </cell>
          <cell r="G1910" t="str">
            <v>B</v>
          </cell>
          <cell r="H1910" t="str">
            <v>EXPERT</v>
          </cell>
          <cell r="I1910" t="str">
            <v>TT</v>
          </cell>
          <cell r="R1910">
            <v>31</v>
          </cell>
          <cell r="S1910">
            <v>34026</v>
          </cell>
          <cell r="T1910" t="str">
            <v>M</v>
          </cell>
          <cell r="W1910" t="str">
            <v>L99VV3W35</v>
          </cell>
          <cell r="X1910">
            <v>4915788065117</v>
          </cell>
          <cell r="AA1910" t="str">
            <v>GERMANIA</v>
          </cell>
          <cell r="AB1910" t="str">
            <v>DEU</v>
          </cell>
          <cell r="AC1910" t="str">
            <v>GER</v>
          </cell>
          <cell r="BR1910">
            <v>168</v>
          </cell>
          <cell r="BS1910">
            <v>30</v>
          </cell>
          <cell r="BT1910">
            <v>25</v>
          </cell>
          <cell r="GW1910">
            <v>1</v>
          </cell>
          <cell r="HT1910">
            <v>1</v>
          </cell>
          <cell r="HZ1910">
            <v>1</v>
          </cell>
          <cell r="IC1910" t="str">
            <v>DA</v>
          </cell>
        </row>
        <row r="1911">
          <cell r="A1911">
            <v>3328</v>
          </cell>
          <cell r="C1911" t="str">
            <v>KORNTHEUER</v>
          </cell>
          <cell r="D1911" t="str">
            <v>ALEXANDER</v>
          </cell>
          <cell r="E1911" t="str">
            <v>AUSTRIA</v>
          </cell>
          <cell r="F1911" t="str">
            <v>AMF</v>
          </cell>
          <cell r="G1911" t="str">
            <v>C</v>
          </cell>
          <cell r="H1911" t="str">
            <v>HOBBY</v>
          </cell>
          <cell r="I1911" t="str">
            <v>TT</v>
          </cell>
          <cell r="R1911">
            <v>39</v>
          </cell>
          <cell r="S1911">
            <v>31104</v>
          </cell>
          <cell r="T1911" t="str">
            <v>M</v>
          </cell>
          <cell r="W1911" t="str">
            <v>U2411434</v>
          </cell>
          <cell r="X1911">
            <v>6643918162</v>
          </cell>
          <cell r="AA1911" t="str">
            <v>AUSTRIA</v>
          </cell>
          <cell r="AB1911" t="str">
            <v>AUT</v>
          </cell>
          <cell r="AC1911" t="str">
            <v>AUT</v>
          </cell>
          <cell r="BR1911">
            <v>309</v>
          </cell>
          <cell r="BS1911" t="str">
            <v>SP</v>
          </cell>
          <cell r="BT1911" t="str">
            <v>SP</v>
          </cell>
        </row>
        <row r="1912">
          <cell r="A1912">
            <v>3258</v>
          </cell>
          <cell r="C1912" t="str">
            <v>KOSTADINOV</v>
          </cell>
          <cell r="D1912" t="str">
            <v>DANAIL</v>
          </cell>
          <cell r="E1912" t="str">
            <v>BULGARIA</v>
          </cell>
          <cell r="F1912" t="str">
            <v>BMF</v>
          </cell>
          <cell r="G1912" t="str">
            <v>B</v>
          </cell>
          <cell r="H1912" t="str">
            <v>EXPERT</v>
          </cell>
          <cell r="I1912" t="str">
            <v>TT</v>
          </cell>
          <cell r="M1912" t="str">
            <v>SP</v>
          </cell>
          <cell r="N1912" t="str">
            <v>SP</v>
          </cell>
          <cell r="R1912">
            <v>36</v>
          </cell>
          <cell r="S1912">
            <v>32161</v>
          </cell>
          <cell r="T1912" t="str">
            <v>M</v>
          </cell>
          <cell r="X1912">
            <v>885856352</v>
          </cell>
          <cell r="AA1912" t="str">
            <v>BULGARIA</v>
          </cell>
          <cell r="AB1912" t="str">
            <v>BGR</v>
          </cell>
          <cell r="AC1912" t="str">
            <v>BIUL</v>
          </cell>
          <cell r="AD1912" t="str">
            <v>HUSQVARNA</v>
          </cell>
          <cell r="BI1912">
            <v>155</v>
          </cell>
          <cell r="BJ1912" t="str">
            <v>SP</v>
          </cell>
          <cell r="BK1912" t="str">
            <v>SP</v>
          </cell>
          <cell r="GX1912">
            <v>1</v>
          </cell>
          <cell r="IB1912">
            <v>1</v>
          </cell>
          <cell r="IC1912">
            <v>1</v>
          </cell>
        </row>
        <row r="1913">
          <cell r="A1913">
            <v>796</v>
          </cell>
          <cell r="C1913" t="str">
            <v>KOSTLER</v>
          </cell>
          <cell r="D1913" t="str">
            <v>MANUEL</v>
          </cell>
          <cell r="E1913" t="str">
            <v>AUSTRIA</v>
          </cell>
          <cell r="F1913" t="str">
            <v>AMF</v>
          </cell>
          <cell r="G1913" t="str">
            <v>B</v>
          </cell>
          <cell r="H1913" t="str">
            <v>EXPERT</v>
          </cell>
          <cell r="I1913" t="str">
            <v>TT</v>
          </cell>
          <cell r="M1913" t="str">
            <v>SP</v>
          </cell>
          <cell r="N1913" t="str">
            <v>SP</v>
          </cell>
          <cell r="R1913">
            <v>35</v>
          </cell>
          <cell r="S1913">
            <v>32356</v>
          </cell>
          <cell r="T1913" t="str">
            <v>M</v>
          </cell>
          <cell r="W1913">
            <v>11959045</v>
          </cell>
          <cell r="X1913">
            <v>436769131315</v>
          </cell>
          <cell r="AA1913" t="str">
            <v>AUSTRIA</v>
          </cell>
          <cell r="AB1913" t="str">
            <v>AUT</v>
          </cell>
          <cell r="AC1913" t="str">
            <v>AUT</v>
          </cell>
          <cell r="AD1913" t="str">
            <v>KTM</v>
          </cell>
        </row>
        <row r="1914">
          <cell r="A1914">
            <v>797</v>
          </cell>
          <cell r="C1914" t="str">
            <v>KOSTUCH</v>
          </cell>
          <cell r="D1914" t="str">
            <v>DAMIAN</v>
          </cell>
          <cell r="E1914" t="str">
            <v>HAITA DEVA</v>
          </cell>
          <cell r="F1914" t="str">
            <v>FRM</v>
          </cell>
          <cell r="G1914" t="str">
            <v>B</v>
          </cell>
          <cell r="H1914" t="str">
            <v>EXPERT</v>
          </cell>
          <cell r="I1914" t="str">
            <v>TT</v>
          </cell>
          <cell r="R1914">
            <v>36</v>
          </cell>
          <cell r="S1914">
            <v>32224</v>
          </cell>
          <cell r="T1914" t="str">
            <v>M</v>
          </cell>
          <cell r="W1914">
            <v>88032210150</v>
          </cell>
          <cell r="X1914">
            <v>512042074</v>
          </cell>
          <cell r="AA1914" t="str">
            <v>POLONIA</v>
          </cell>
          <cell r="AB1914" t="str">
            <v>POL</v>
          </cell>
          <cell r="AC1914" t="str">
            <v>POL</v>
          </cell>
          <cell r="AD1914" t="str">
            <v>KTM</v>
          </cell>
        </row>
        <row r="1915">
          <cell r="A1915">
            <v>798</v>
          </cell>
          <cell r="B1915">
            <v>37</v>
          </cell>
          <cell r="C1915" t="str">
            <v>KOTSAFITIS</v>
          </cell>
          <cell r="D1915" t="str">
            <v>NIKOLAOS</v>
          </cell>
          <cell r="E1915" t="str">
            <v>ACS BLUE RACING TEAM</v>
          </cell>
          <cell r="F1915" t="str">
            <v>FRM</v>
          </cell>
          <cell r="G1915" t="str">
            <v>A</v>
          </cell>
          <cell r="H1915" t="str">
            <v>VET 2</v>
          </cell>
          <cell r="I1915" t="str">
            <v>MX</v>
          </cell>
          <cell r="J1915" t="str">
            <v>MX</v>
          </cell>
          <cell r="M1915" t="str">
            <v>EXP 18-03</v>
          </cell>
          <cell r="N1915">
            <v>45657</v>
          </cell>
          <cell r="O1915">
            <v>45715</v>
          </cell>
          <cell r="R1915">
            <v>51</v>
          </cell>
          <cell r="S1915">
            <v>26741</v>
          </cell>
          <cell r="T1915" t="str">
            <v>M</v>
          </cell>
          <cell r="V1915">
            <v>17</v>
          </cell>
          <cell r="W1915">
            <v>7730318470026</v>
          </cell>
          <cell r="X1915">
            <v>729998949</v>
          </cell>
          <cell r="Y1915" t="str">
            <v>n.kotsafitis@yamaha-motor.ro</v>
          </cell>
          <cell r="Z1915">
            <v>72650636</v>
          </cell>
          <cell r="AA1915" t="str">
            <v>ILFOV</v>
          </cell>
          <cell r="AB1915" t="str">
            <v>EST</v>
          </cell>
          <cell r="AC1915" t="str">
            <v>GRE</v>
          </cell>
          <cell r="AD1915" t="str">
            <v>YAMAHA</v>
          </cell>
          <cell r="AE1915" t="str">
            <v>450/4T</v>
          </cell>
          <cell r="AF1915">
            <v>45336</v>
          </cell>
          <cell r="AG1915">
            <v>45348</v>
          </cell>
          <cell r="AH1915" t="str">
            <v>OP</v>
          </cell>
          <cell r="AI1915" t="str">
            <v>DA</v>
          </cell>
          <cell r="AK1915" t="str">
            <v>DA</v>
          </cell>
          <cell r="AN1915">
            <v>300</v>
          </cell>
          <cell r="AQ1915">
            <v>300</v>
          </cell>
          <cell r="AR1915">
            <v>700</v>
          </cell>
          <cell r="AS1915" t="str">
            <v>8504287885 EXP 27-02-2025</v>
          </cell>
          <cell r="AT1915" t="str">
            <v>C</v>
          </cell>
          <cell r="BU1915">
            <v>37</v>
          </cell>
          <cell r="BV1915" t="str">
            <v>SP</v>
          </cell>
          <cell r="BW1915" t="str">
            <v>SP</v>
          </cell>
          <cell r="BX1915">
            <v>250</v>
          </cell>
          <cell r="FC1915">
            <v>37</v>
          </cell>
          <cell r="FD1915" t="str">
            <v>L</v>
          </cell>
          <cell r="FE1915">
            <v>0</v>
          </cell>
          <cell r="FR1915">
            <v>37</v>
          </cell>
          <cell r="FS1915" t="str">
            <v>L</v>
          </cell>
          <cell r="FT1915">
            <v>0</v>
          </cell>
          <cell r="GD1915">
            <v>37</v>
          </cell>
          <cell r="GE1915" t="str">
            <v>L</v>
          </cell>
          <cell r="GF1915">
            <v>0</v>
          </cell>
          <cell r="HF1915">
            <v>1</v>
          </cell>
          <cell r="HU1915">
            <v>1</v>
          </cell>
          <cell r="HZ1915">
            <v>1</v>
          </cell>
          <cell r="IC1915" t="str">
            <v>DA</v>
          </cell>
        </row>
        <row r="1916">
          <cell r="A1916">
            <v>3952</v>
          </cell>
          <cell r="C1916" t="str">
            <v>KOUBA</v>
          </cell>
          <cell r="D1916" t="str">
            <v>JOSEF</v>
          </cell>
          <cell r="E1916" t="str">
            <v xml:space="preserve">DEMENTOR RACING </v>
          </cell>
          <cell r="F1916" t="str">
            <v>FRM</v>
          </cell>
          <cell r="G1916" t="str">
            <v>C</v>
          </cell>
          <cell r="H1916" t="str">
            <v>HOBBY</v>
          </cell>
          <cell r="I1916" t="str">
            <v>TT</v>
          </cell>
          <cell r="Q1916" t="str">
            <v>LN</v>
          </cell>
          <cell r="R1916">
            <v>16</v>
          </cell>
          <cell r="S1916">
            <v>39252</v>
          </cell>
          <cell r="T1916" t="str">
            <v>M</v>
          </cell>
          <cell r="W1916">
            <v>214583528</v>
          </cell>
          <cell r="X1916">
            <v>420733715220</v>
          </cell>
          <cell r="AA1916" t="str">
            <v>CEHIA</v>
          </cell>
          <cell r="AB1916" t="str">
            <v>CZE</v>
          </cell>
          <cell r="AC1916" t="str">
            <v>CZE</v>
          </cell>
          <cell r="AD1916" t="str">
            <v>KTM</v>
          </cell>
          <cell r="FL1916">
            <v>324</v>
          </cell>
          <cell r="FM1916">
            <v>30</v>
          </cell>
          <cell r="FN1916">
            <v>30</v>
          </cell>
          <cell r="GW1916">
            <v>1</v>
          </cell>
          <cell r="HT1916">
            <v>1</v>
          </cell>
          <cell r="HZ1916">
            <v>1</v>
          </cell>
          <cell r="IC1916" t="str">
            <v>DA</v>
          </cell>
        </row>
        <row r="1917">
          <cell r="A1917">
            <v>3439</v>
          </cell>
          <cell r="C1917" t="str">
            <v>KOUBA</v>
          </cell>
          <cell r="D1917" t="str">
            <v>MARTIN</v>
          </cell>
          <cell r="E1917" t="str">
            <v>CEHIA</v>
          </cell>
          <cell r="F1917" t="str">
            <v>ACCR</v>
          </cell>
          <cell r="G1917" t="str">
            <v>C</v>
          </cell>
          <cell r="H1917" t="str">
            <v>HOBBY</v>
          </cell>
          <cell r="I1917" t="str">
            <v>TT</v>
          </cell>
          <cell r="M1917" t="str">
            <v>SP</v>
          </cell>
          <cell r="N1917" t="str">
            <v>SP</v>
          </cell>
          <cell r="R1917">
            <v>45</v>
          </cell>
          <cell r="S1917">
            <v>28872</v>
          </cell>
          <cell r="T1917" t="str">
            <v>M</v>
          </cell>
          <cell r="W1917" t="str">
            <v>23MS0872</v>
          </cell>
          <cell r="X1917">
            <v>420777568220</v>
          </cell>
          <cell r="AA1917" t="str">
            <v>CEHIA</v>
          </cell>
          <cell r="AB1917" t="str">
            <v>CZE</v>
          </cell>
          <cell r="AC1917" t="str">
            <v>CZE</v>
          </cell>
          <cell r="AD1917" t="str">
            <v>KTM</v>
          </cell>
          <cell r="BR1917">
            <v>470</v>
          </cell>
          <cell r="BS1917" t="str">
            <v>SP</v>
          </cell>
          <cell r="BT1917" t="str">
            <v>SP</v>
          </cell>
          <cell r="FL1917">
            <v>325</v>
          </cell>
          <cell r="FM1917" t="str">
            <v>SP</v>
          </cell>
          <cell r="FN1917" t="str">
            <v>SP</v>
          </cell>
        </row>
        <row r="1918">
          <cell r="A1918">
            <v>3806</v>
          </cell>
          <cell r="C1918" t="str">
            <v>KOUCKY</v>
          </cell>
          <cell r="D1918" t="str">
            <v>TOMAS</v>
          </cell>
          <cell r="F1918" t="e">
            <v>#N/A</v>
          </cell>
          <cell r="G1918" t="str">
            <v>B</v>
          </cell>
          <cell r="H1918" t="str">
            <v>EXPERT</v>
          </cell>
          <cell r="I1918" t="str">
            <v>TT</v>
          </cell>
          <cell r="R1918">
            <v>124</v>
          </cell>
          <cell r="T1918" t="str">
            <v>M</v>
          </cell>
          <cell r="AB1918" t="e">
            <v>#N/A</v>
          </cell>
        </row>
        <row r="1919">
          <cell r="A1919">
            <v>1990</v>
          </cell>
          <cell r="C1919" t="str">
            <v>KOUDELKA</v>
          </cell>
          <cell r="D1919" t="str">
            <v>WERNER</v>
          </cell>
          <cell r="E1919" t="str">
            <v>HAITA DEVA</v>
          </cell>
          <cell r="F1919" t="str">
            <v>FRM</v>
          </cell>
          <cell r="G1919" t="str">
            <v>C</v>
          </cell>
          <cell r="H1919" t="str">
            <v>HOBBY</v>
          </cell>
          <cell r="I1919" t="str">
            <v>TT</v>
          </cell>
          <cell r="R1919">
            <v>50</v>
          </cell>
          <cell r="S1919">
            <v>26879</v>
          </cell>
          <cell r="T1919" t="str">
            <v>M</v>
          </cell>
          <cell r="W1919">
            <v>211009549</v>
          </cell>
          <cell r="X1919">
            <v>420777233745</v>
          </cell>
          <cell r="Y1919" t="str">
            <v>koudelka@proholding.cz</v>
          </cell>
          <cell r="AA1919" t="str">
            <v>CEHIA</v>
          </cell>
          <cell r="AB1919" t="str">
            <v>CZE</v>
          </cell>
          <cell r="AC1919" t="str">
            <v>CZE</v>
          </cell>
          <cell r="AD1919" t="str">
            <v>SHERCO</v>
          </cell>
          <cell r="AE1919" t="str">
            <v>300/4T</v>
          </cell>
        </row>
        <row r="1920">
          <cell r="A1920">
            <v>3771</v>
          </cell>
          <cell r="C1920" t="str">
            <v>KOVACHEV</v>
          </cell>
          <cell r="D1920" t="str">
            <v>PLAMEN PETROV</v>
          </cell>
          <cell r="E1920" t="str">
            <v>BULGARIA</v>
          </cell>
          <cell r="F1920" t="str">
            <v>BMF</v>
          </cell>
          <cell r="G1920" t="str">
            <v>C</v>
          </cell>
          <cell r="H1920" t="str">
            <v>HOBBY</v>
          </cell>
          <cell r="I1920" t="str">
            <v>TT</v>
          </cell>
          <cell r="R1920">
            <v>124</v>
          </cell>
          <cell r="T1920" t="str">
            <v>M</v>
          </cell>
          <cell r="AA1920" t="str">
            <v>BULGARIA</v>
          </cell>
          <cell r="AB1920" t="str">
            <v>BGR</v>
          </cell>
          <cell r="AC1920" t="str">
            <v>BUL</v>
          </cell>
          <cell r="AD1920" t="str">
            <v>KTM</v>
          </cell>
          <cell r="AE1920" t="str">
            <v>300/2T</v>
          </cell>
        </row>
        <row r="1921">
          <cell r="A1921">
            <v>800</v>
          </cell>
          <cell r="C1921" t="str">
            <v>KOVACS</v>
          </cell>
          <cell r="D1921" t="str">
            <v>ALEXANDRU ADRIAN</v>
          </cell>
          <cell r="E1921" t="str">
            <v>HAITA DEVA</v>
          </cell>
          <cell r="F1921" t="str">
            <v>FRM</v>
          </cell>
          <cell r="G1921" t="str">
            <v>C</v>
          </cell>
          <cell r="H1921" t="str">
            <v>HOBBY</v>
          </cell>
          <cell r="I1921" t="str">
            <v>TT</v>
          </cell>
          <cell r="R1921">
            <v>45</v>
          </cell>
          <cell r="S1921">
            <v>28807</v>
          </cell>
          <cell r="T1921" t="str">
            <v>M</v>
          </cell>
          <cell r="W1921" t="str">
            <v>FY32190066</v>
          </cell>
          <cell r="X1921">
            <v>447775335840</v>
          </cell>
          <cell r="AA1921" t="str">
            <v>HUNEDOARA</v>
          </cell>
          <cell r="AB1921" t="str">
            <v>VEST</v>
          </cell>
          <cell r="AC1921" t="str">
            <v>ROU</v>
          </cell>
          <cell r="AD1921" t="str">
            <v>KTM</v>
          </cell>
          <cell r="AE1921" t="str">
            <v>300/2T</v>
          </cell>
        </row>
        <row r="1922">
          <cell r="A1922">
            <v>802</v>
          </cell>
          <cell r="C1922" t="str">
            <v>KOVACS</v>
          </cell>
          <cell r="D1922" t="str">
            <v>BALAZS</v>
          </cell>
          <cell r="E1922" t="str">
            <v>DITRIDERS DITRĂU</v>
          </cell>
          <cell r="F1922" t="str">
            <v>FRM</v>
          </cell>
          <cell r="G1922" t="str">
            <v>B</v>
          </cell>
          <cell r="H1922" t="str">
            <v>EXPERT</v>
          </cell>
          <cell r="I1922" t="str">
            <v>TT</v>
          </cell>
          <cell r="R1922">
            <v>25</v>
          </cell>
          <cell r="S1922">
            <v>36077</v>
          </cell>
          <cell r="T1922" t="str">
            <v>M</v>
          </cell>
          <cell r="U1922" t="str">
            <v>SP LOT NAT</v>
          </cell>
          <cell r="W1922">
            <v>1981009191272</v>
          </cell>
          <cell r="X1922">
            <v>741628000</v>
          </cell>
          <cell r="Y1922" t="str">
            <v>balazskovacs98@gmail.com</v>
          </cell>
          <cell r="Z1922">
            <v>741168782</v>
          </cell>
          <cell r="AA1922" t="str">
            <v>HARGHITA</v>
          </cell>
          <cell r="AB1922" t="str">
            <v>EST</v>
          </cell>
          <cell r="AC1922" t="str">
            <v>ROU</v>
          </cell>
          <cell r="AD1922" t="str">
            <v>KTM</v>
          </cell>
          <cell r="AE1922" t="str">
            <v>300/2T</v>
          </cell>
          <cell r="AI1922" t="str">
            <v>DA</v>
          </cell>
          <cell r="AK1922" t="str">
            <v>DA</v>
          </cell>
          <cell r="BI1922">
            <v>201</v>
          </cell>
          <cell r="BJ1922" t="str">
            <v>L</v>
          </cell>
          <cell r="BK1922">
            <v>0</v>
          </cell>
          <cell r="CW1922">
            <v>112</v>
          </cell>
          <cell r="CX1922" t="str">
            <v>L</v>
          </cell>
          <cell r="CY1922">
            <v>0</v>
          </cell>
          <cell r="GW1922">
            <v>1</v>
          </cell>
          <cell r="HT1922">
            <v>1</v>
          </cell>
          <cell r="HZ1922">
            <v>1</v>
          </cell>
          <cell r="IC1922" t="str">
            <v>DA</v>
          </cell>
        </row>
        <row r="1923">
          <cell r="A1923">
            <v>801</v>
          </cell>
          <cell r="C1923" t="str">
            <v>KOVACS</v>
          </cell>
          <cell r="D1923" t="str">
            <v>BALAZS</v>
          </cell>
          <cell r="E1923" t="str">
            <v>DITRIDERS DITRĂU</v>
          </cell>
          <cell r="F1923" t="str">
            <v>FRM</v>
          </cell>
          <cell r="G1923" t="str">
            <v>B</v>
          </cell>
          <cell r="H1923" t="str">
            <v>EXPERT</v>
          </cell>
          <cell r="I1923" t="str">
            <v>TT</v>
          </cell>
          <cell r="R1923">
            <v>25</v>
          </cell>
          <cell r="S1923">
            <v>36077</v>
          </cell>
          <cell r="T1923" t="str">
            <v>M</v>
          </cell>
          <cell r="U1923" t="str">
            <v>SP LOT NAT</v>
          </cell>
          <cell r="W1923">
            <v>1981009191272</v>
          </cell>
          <cell r="X1923">
            <v>741628000</v>
          </cell>
          <cell r="Y1923" t="str">
            <v>ditriders@gmail.com</v>
          </cell>
          <cell r="Z1923">
            <v>741168782</v>
          </cell>
          <cell r="AA1923" t="str">
            <v>HARGHITA</v>
          </cell>
          <cell r="AB1923" t="str">
            <v>EST</v>
          </cell>
          <cell r="AC1923" t="str">
            <v>ROU</v>
          </cell>
          <cell r="AD1923" t="str">
            <v>KTM</v>
          </cell>
          <cell r="AE1923" t="str">
            <v>300/2T</v>
          </cell>
        </row>
        <row r="1924">
          <cell r="A1924">
            <v>804</v>
          </cell>
          <cell r="C1924" t="str">
            <v>KOVACS</v>
          </cell>
          <cell r="D1924" t="str">
            <v>DAVID</v>
          </cell>
          <cell r="E1924" t="str">
            <v>UNGARIA</v>
          </cell>
          <cell r="F1924" t="str">
            <v>MAMS</v>
          </cell>
          <cell r="G1924" t="str">
            <v>A</v>
          </cell>
          <cell r="H1924" t="str">
            <v>PRO</v>
          </cell>
          <cell r="I1924" t="str">
            <v>TT</v>
          </cell>
          <cell r="M1924" t="str">
            <v>SP</v>
          </cell>
          <cell r="N1924" t="str">
            <v>SP</v>
          </cell>
          <cell r="R1924">
            <v>33</v>
          </cell>
          <cell r="S1924">
            <v>33149</v>
          </cell>
          <cell r="T1924" t="str">
            <v>M</v>
          </cell>
          <cell r="W1924" t="str">
            <v>185416JE</v>
          </cell>
          <cell r="X1924">
            <v>6205161929</v>
          </cell>
          <cell r="Z1924">
            <v>6202389609</v>
          </cell>
          <cell r="AA1924" t="str">
            <v>UNGARIA</v>
          </cell>
          <cell r="AB1924" t="str">
            <v>HUN</v>
          </cell>
          <cell r="AC1924" t="str">
            <v>HUN</v>
          </cell>
          <cell r="AD1924" t="str">
            <v>KTM</v>
          </cell>
          <cell r="DI1924">
            <v>18</v>
          </cell>
          <cell r="DJ1924" t="str">
            <v>SP</v>
          </cell>
          <cell r="DK1924" t="str">
            <v>SP</v>
          </cell>
        </row>
        <row r="1925">
          <cell r="A1925">
            <v>803</v>
          </cell>
          <cell r="C1925" t="str">
            <v>KOVACS</v>
          </cell>
          <cell r="D1925" t="str">
            <v>DAVID BENCIKE</v>
          </cell>
          <cell r="E1925" t="str">
            <v>UNGARIA</v>
          </cell>
          <cell r="F1925" t="str">
            <v>MAMS</v>
          </cell>
          <cell r="G1925" t="str">
            <v>B</v>
          </cell>
          <cell r="H1925" t="str">
            <v>EXPERT</v>
          </cell>
          <cell r="I1925" t="str">
            <v>TT</v>
          </cell>
          <cell r="M1925" t="str">
            <v>SP</v>
          </cell>
          <cell r="N1925" t="str">
            <v>SP</v>
          </cell>
          <cell r="R1925">
            <v>34</v>
          </cell>
          <cell r="S1925">
            <v>32883</v>
          </cell>
          <cell r="T1925" t="str">
            <v>M</v>
          </cell>
          <cell r="W1925" t="str">
            <v>151295MA</v>
          </cell>
          <cell r="X1925">
            <v>36302025123</v>
          </cell>
          <cell r="Z1925">
            <v>36309460447</v>
          </cell>
          <cell r="AA1925" t="str">
            <v>UNGARIA</v>
          </cell>
          <cell r="AB1925" t="str">
            <v>HUN</v>
          </cell>
          <cell r="AC1925" t="str">
            <v>HUN</v>
          </cell>
          <cell r="AD1925" t="str">
            <v>KTM</v>
          </cell>
          <cell r="AE1925" t="str">
            <v>300/2T</v>
          </cell>
          <cell r="BI1925">
            <v>118</v>
          </cell>
          <cell r="BJ1925" t="str">
            <v>SP</v>
          </cell>
          <cell r="BK1925" t="str">
            <v>SP</v>
          </cell>
          <cell r="BR1925">
            <v>163</v>
          </cell>
          <cell r="BS1925" t="str">
            <v>SP</v>
          </cell>
          <cell r="BT1925" t="str">
            <v>SP</v>
          </cell>
          <cell r="CH1925">
            <v>125</v>
          </cell>
          <cell r="CI1925" t="str">
            <v>SP</v>
          </cell>
          <cell r="CJ1925" t="str">
            <v>SP</v>
          </cell>
          <cell r="CN1925">
            <v>153</v>
          </cell>
          <cell r="CO1925" t="str">
            <v>SP</v>
          </cell>
          <cell r="CP1925" t="str">
            <v>SP</v>
          </cell>
          <cell r="DI1925">
            <v>123</v>
          </cell>
          <cell r="DJ1925" t="str">
            <v>SP</v>
          </cell>
          <cell r="DK1925" t="str">
            <v>SP</v>
          </cell>
          <cell r="EB1925">
            <v>144</v>
          </cell>
          <cell r="EC1925" t="str">
            <v>SP</v>
          </cell>
          <cell r="ED1925" t="str">
            <v>SP</v>
          </cell>
          <cell r="GX1925">
            <v>1</v>
          </cell>
          <cell r="IB1925">
            <v>1</v>
          </cell>
          <cell r="IC1925">
            <v>1</v>
          </cell>
        </row>
        <row r="1926">
          <cell r="A1926">
            <v>2614</v>
          </cell>
          <cell r="C1926" t="str">
            <v>KOVACS</v>
          </cell>
          <cell r="D1926" t="str">
            <v>DORA</v>
          </cell>
          <cell r="E1926" t="str">
            <v>UNGARIA</v>
          </cell>
          <cell r="F1926" t="str">
            <v>MAMS</v>
          </cell>
          <cell r="G1926" t="str">
            <v>A</v>
          </cell>
          <cell r="H1926" t="str">
            <v>FETE</v>
          </cell>
          <cell r="I1926" t="str">
            <v>TT</v>
          </cell>
          <cell r="M1926" t="str">
            <v>SP</v>
          </cell>
          <cell r="N1926" t="str">
            <v>SP</v>
          </cell>
          <cell r="R1926">
            <v>28</v>
          </cell>
          <cell r="S1926">
            <v>35019</v>
          </cell>
          <cell r="T1926" t="str">
            <v>F</v>
          </cell>
          <cell r="W1926" t="str">
            <v>831317CE</v>
          </cell>
          <cell r="X1926">
            <v>36206109886</v>
          </cell>
          <cell r="Y1926" t="str">
            <v>dorismithhh@gmail.com</v>
          </cell>
          <cell r="AA1926" t="str">
            <v>UNGARIA</v>
          </cell>
          <cell r="AB1926" t="str">
            <v>HUN</v>
          </cell>
          <cell r="AC1926" t="str">
            <v>HUN</v>
          </cell>
          <cell r="AD1926" t="str">
            <v xml:space="preserve">KTM </v>
          </cell>
        </row>
        <row r="1927">
          <cell r="A1927">
            <v>805</v>
          </cell>
          <cell r="B1927">
            <v>4</v>
          </cell>
          <cell r="C1927" t="str">
            <v>KOVACS</v>
          </cell>
          <cell r="D1927" t="str">
            <v>ERVIN ZSOLT</v>
          </cell>
          <cell r="E1927" t="str">
            <v>GO RACING</v>
          </cell>
          <cell r="F1927" t="str">
            <v>FRM</v>
          </cell>
          <cell r="G1927" t="str">
            <v>A</v>
          </cell>
          <cell r="H1927" t="str">
            <v>PRO</v>
          </cell>
          <cell r="I1927" t="str">
            <v>TT</v>
          </cell>
          <cell r="K1927" t="str">
            <v>TT</v>
          </cell>
          <cell r="M1927">
            <v>45570</v>
          </cell>
          <cell r="N1927">
            <v>45657</v>
          </cell>
          <cell r="R1927">
            <v>40</v>
          </cell>
          <cell r="S1927">
            <v>30757</v>
          </cell>
          <cell r="T1927" t="str">
            <v>M</v>
          </cell>
          <cell r="V1927">
            <v>36</v>
          </cell>
          <cell r="W1927">
            <v>1840316194073</v>
          </cell>
          <cell r="X1927">
            <v>744539498</v>
          </cell>
          <cell r="Y1927" t="str">
            <v>kovacs.zsoltika@gmail.com</v>
          </cell>
          <cell r="Z1927">
            <v>744220624</v>
          </cell>
          <cell r="AA1927" t="str">
            <v>HARGHITA</v>
          </cell>
          <cell r="AB1927" t="str">
            <v>EST</v>
          </cell>
          <cell r="AC1927" t="str">
            <v>ROU</v>
          </cell>
          <cell r="AD1927" t="str">
            <v>KTM</v>
          </cell>
          <cell r="AE1927" t="str">
            <v>300/2T</v>
          </cell>
          <cell r="AF1927">
            <v>45351</v>
          </cell>
          <cell r="AG1927">
            <v>45351</v>
          </cell>
          <cell r="AH1927" t="str">
            <v>OP</v>
          </cell>
          <cell r="AK1927" t="str">
            <v>DA</v>
          </cell>
          <cell r="AN1927">
            <v>450</v>
          </cell>
          <cell r="AO1927" t="str">
            <v>DA</v>
          </cell>
          <cell r="AP1927">
            <v>300</v>
          </cell>
          <cell r="AQ1927">
            <v>300</v>
          </cell>
          <cell r="AT1927" t="str">
            <v>C</v>
          </cell>
          <cell r="BF1927">
            <v>5</v>
          </cell>
          <cell r="BG1927" t="str">
            <v>L</v>
          </cell>
          <cell r="BH1927">
            <v>0</v>
          </cell>
          <cell r="BI1927" t="str">
            <v>PRO</v>
          </cell>
          <cell r="BL1927">
            <v>4</v>
          </cell>
          <cell r="BM1927">
            <v>175</v>
          </cell>
          <cell r="BN1927">
            <v>125</v>
          </cell>
          <cell r="CB1927">
            <v>3</v>
          </cell>
          <cell r="CC1927" t="str">
            <v>L</v>
          </cell>
          <cell r="CD1927">
            <v>0</v>
          </cell>
          <cell r="CT1927">
            <v>4</v>
          </cell>
          <cell r="CU1927" t="str">
            <v>L</v>
          </cell>
          <cell r="CV1927">
            <v>0</v>
          </cell>
          <cell r="DC1927">
            <v>4</v>
          </cell>
          <cell r="DD1927" t="str">
            <v>L</v>
          </cell>
          <cell r="DE1927">
            <v>0</v>
          </cell>
          <cell r="DI1927">
            <v>12</v>
          </cell>
          <cell r="DJ1927">
            <v>175</v>
          </cell>
          <cell r="DK1927">
            <v>0</v>
          </cell>
          <cell r="DS1927">
            <v>4</v>
          </cell>
          <cell r="EK1927">
            <v>4</v>
          </cell>
          <cell r="EL1927" t="str">
            <v>L</v>
          </cell>
          <cell r="EM1927">
            <v>0</v>
          </cell>
          <cell r="FF1927">
            <v>1</v>
          </cell>
          <cell r="FG1927" t="str">
            <v>L</v>
          </cell>
          <cell r="FH1927">
            <v>0</v>
          </cell>
          <cell r="GW1927">
            <v>1</v>
          </cell>
          <cell r="GZ1927">
            <v>1</v>
          </cell>
          <cell r="HT1927">
            <v>1</v>
          </cell>
          <cell r="HZ1927">
            <v>1</v>
          </cell>
          <cell r="IC1927" t="str">
            <v>DA</v>
          </cell>
        </row>
        <row r="1928">
          <cell r="A1928">
            <v>806</v>
          </cell>
          <cell r="C1928" t="str">
            <v>KOVACS</v>
          </cell>
          <cell r="D1928" t="str">
            <v>FERENC</v>
          </cell>
          <cell r="E1928" t="str">
            <v>MASTER BIKE CLUJ</v>
          </cell>
          <cell r="F1928" t="str">
            <v>FRM</v>
          </cell>
          <cell r="G1928" t="str">
            <v>C</v>
          </cell>
          <cell r="H1928" t="str">
            <v>HOBBY</v>
          </cell>
          <cell r="I1928" t="str">
            <v>TT</v>
          </cell>
          <cell r="R1928">
            <v>40</v>
          </cell>
          <cell r="S1928">
            <v>30694</v>
          </cell>
          <cell r="T1928" t="str">
            <v>M</v>
          </cell>
          <cell r="W1928">
            <v>1840113313536</v>
          </cell>
          <cell r="X1928">
            <v>740077288</v>
          </cell>
          <cell r="Z1928">
            <v>722121121</v>
          </cell>
          <cell r="AA1928" t="str">
            <v>CLUJ</v>
          </cell>
          <cell r="AB1928" t="str">
            <v>VEST</v>
          </cell>
          <cell r="AC1928" t="str">
            <v>ROU</v>
          </cell>
          <cell r="AD1928" t="str">
            <v>KTM</v>
          </cell>
          <cell r="AE1928" t="str">
            <v>200/2T</v>
          </cell>
          <cell r="CN1928">
            <v>435</v>
          </cell>
          <cell r="CO1928">
            <v>125</v>
          </cell>
          <cell r="CP1928">
            <v>125</v>
          </cell>
          <cell r="GW1928">
            <v>1</v>
          </cell>
          <cell r="HT1928">
            <v>1</v>
          </cell>
          <cell r="HZ1928">
            <v>1</v>
          </cell>
          <cell r="IC1928" t="str">
            <v>DA</v>
          </cell>
        </row>
        <row r="1929">
          <cell r="A1929">
            <v>1933</v>
          </cell>
          <cell r="C1929" t="str">
            <v>KOVACS</v>
          </cell>
          <cell r="D1929" t="str">
            <v>HUNOR</v>
          </cell>
          <cell r="E1929" t="str">
            <v>HARD ENDURO ARAD</v>
          </cell>
          <cell r="F1929" t="str">
            <v>FRM</v>
          </cell>
          <cell r="G1929" t="str">
            <v>C</v>
          </cell>
          <cell r="H1929" t="str">
            <v>HOBBY</v>
          </cell>
          <cell r="I1929" t="str">
            <v>TT</v>
          </cell>
          <cell r="R1929">
            <v>41</v>
          </cell>
          <cell r="S1929">
            <v>30163</v>
          </cell>
          <cell r="T1929" t="str">
            <v>M</v>
          </cell>
          <cell r="W1929" t="str">
            <v>DVR0054011</v>
          </cell>
          <cell r="X1929">
            <v>4369918101035</v>
          </cell>
          <cell r="AA1929" t="str">
            <v>AUSTRIA</v>
          </cell>
          <cell r="AB1929" t="str">
            <v>AUT</v>
          </cell>
          <cell r="AC1929" t="str">
            <v>AUT</v>
          </cell>
          <cell r="AD1929" t="str">
            <v>KTM</v>
          </cell>
          <cell r="AE1929">
            <v>300</v>
          </cell>
        </row>
        <row r="1930">
          <cell r="A1930">
            <v>799</v>
          </cell>
          <cell r="C1930" t="str">
            <v>KOVACS</v>
          </cell>
          <cell r="D1930" t="str">
            <v>ISTVAN</v>
          </cell>
          <cell r="E1930" t="str">
            <v>GO RACING</v>
          </cell>
          <cell r="F1930" t="str">
            <v>FRM</v>
          </cell>
          <cell r="G1930" t="str">
            <v>C</v>
          </cell>
          <cell r="H1930" t="str">
            <v>HOBBY</v>
          </cell>
          <cell r="I1930" t="str">
            <v>TT</v>
          </cell>
          <cell r="R1930">
            <v>41</v>
          </cell>
          <cell r="S1930">
            <v>30053</v>
          </cell>
          <cell r="T1930" t="str">
            <v>M</v>
          </cell>
          <cell r="W1930">
            <v>1820412142635</v>
          </cell>
          <cell r="X1930">
            <v>740083482</v>
          </cell>
          <cell r="AA1930" t="str">
            <v>COVASNA</v>
          </cell>
          <cell r="AB1930" t="str">
            <v>EST</v>
          </cell>
          <cell r="AC1930" t="str">
            <v>ROU</v>
          </cell>
          <cell r="AD1930" t="str">
            <v>KTM</v>
          </cell>
          <cell r="AE1930" t="str">
            <v>300/2T</v>
          </cell>
        </row>
        <row r="1931">
          <cell r="A1931">
            <v>807</v>
          </cell>
          <cell r="C1931" t="str">
            <v>KOVACS</v>
          </cell>
          <cell r="D1931" t="str">
            <v>ROBERT STEFAN</v>
          </cell>
          <cell r="E1931" t="str">
            <v>MASTER BIKE CLUJ</v>
          </cell>
          <cell r="F1931" t="str">
            <v>FRM</v>
          </cell>
          <cell r="G1931" t="str">
            <v>B</v>
          </cell>
          <cell r="H1931" t="str">
            <v>EXPERT</v>
          </cell>
          <cell r="I1931" t="str">
            <v>TT</v>
          </cell>
          <cell r="R1931">
            <v>24</v>
          </cell>
          <cell r="S1931">
            <v>36290</v>
          </cell>
          <cell r="T1931" t="str">
            <v>M</v>
          </cell>
          <cell r="W1931">
            <v>1990510055053</v>
          </cell>
          <cell r="X1931">
            <v>728210242</v>
          </cell>
          <cell r="AA1931" t="str">
            <v>BIHOR</v>
          </cell>
          <cell r="AB1931" t="str">
            <v>VEST</v>
          </cell>
          <cell r="AC1931" t="str">
            <v>ROU</v>
          </cell>
          <cell r="AD1931" t="str">
            <v>HUSQVARNA</v>
          </cell>
          <cell r="AE1931" t="str">
            <v>300/2T</v>
          </cell>
        </row>
        <row r="1932">
          <cell r="A1932">
            <v>1868</v>
          </cell>
          <cell r="B1932">
            <v>5</v>
          </cell>
          <cell r="C1932" t="str">
            <v>KOVACS</v>
          </cell>
          <cell r="D1932" t="str">
            <v xml:space="preserve">SILVIU  </v>
          </cell>
          <cell r="E1932" t="str">
            <v>MRM BUCURESTI</v>
          </cell>
          <cell r="F1932" t="str">
            <v>FRM</v>
          </cell>
          <cell r="G1932" t="str">
            <v>A</v>
          </cell>
          <cell r="H1932" t="str">
            <v>STK600</v>
          </cell>
          <cell r="I1932" t="str">
            <v>V</v>
          </cell>
          <cell r="R1932">
            <v>40</v>
          </cell>
          <cell r="S1932">
            <v>30702</v>
          </cell>
          <cell r="T1932" t="str">
            <v>M</v>
          </cell>
          <cell r="W1932">
            <v>1840121324834</v>
          </cell>
          <cell r="X1932">
            <v>740830869</v>
          </cell>
          <cell r="AA1932" t="str">
            <v>SIBIU</v>
          </cell>
          <cell r="AB1932" t="str">
            <v>VEST</v>
          </cell>
          <cell r="AC1932" t="str">
            <v>ROU</v>
          </cell>
          <cell r="AD1932" t="str">
            <v>KAWASAKI</v>
          </cell>
          <cell r="AE1932" t="str">
            <v>600/4T</v>
          </cell>
          <cell r="AI1932" t="str">
            <v>DA</v>
          </cell>
          <cell r="AK1932" t="str">
            <v>DA</v>
          </cell>
          <cell r="IC1932">
            <v>22</v>
          </cell>
        </row>
        <row r="1933">
          <cell r="A1933">
            <v>3486</v>
          </cell>
          <cell r="C1933" t="str">
            <v>KOVARCIK</v>
          </cell>
          <cell r="D1933" t="str">
            <v>TOMAS</v>
          </cell>
          <cell r="E1933" t="str">
            <v>MOTO EXTREM LUGOJ</v>
          </cell>
          <cell r="F1933" t="str">
            <v>FRM</v>
          </cell>
          <cell r="G1933" t="str">
            <v>C</v>
          </cell>
          <cell r="H1933" t="str">
            <v>HOBBY</v>
          </cell>
          <cell r="I1933" t="str">
            <v>TT</v>
          </cell>
          <cell r="R1933">
            <v>46</v>
          </cell>
          <cell r="S1933">
            <v>28553</v>
          </cell>
          <cell r="T1933" t="str">
            <v>M</v>
          </cell>
          <cell r="W1933">
            <v>208462668</v>
          </cell>
          <cell r="X1933">
            <v>420777866905</v>
          </cell>
          <cell r="AA1933" t="str">
            <v>CEHIA</v>
          </cell>
          <cell r="AB1933" t="str">
            <v>CZE</v>
          </cell>
          <cell r="AC1933" t="str">
            <v>CZE</v>
          </cell>
          <cell r="BR1933">
            <v>536</v>
          </cell>
          <cell r="BS1933">
            <v>30</v>
          </cell>
          <cell r="BT1933">
            <v>25</v>
          </cell>
          <cell r="GW1933">
            <v>1</v>
          </cell>
          <cell r="HT1933">
            <v>1</v>
          </cell>
          <cell r="HZ1933">
            <v>1</v>
          </cell>
          <cell r="IC1933" t="str">
            <v>DA</v>
          </cell>
        </row>
        <row r="1934">
          <cell r="A1934">
            <v>808</v>
          </cell>
          <cell r="C1934" t="str">
            <v>KOVARI</v>
          </cell>
          <cell r="D1934" t="str">
            <v>ROBERT</v>
          </cell>
          <cell r="E1934" t="str">
            <v>HE MARAMURES</v>
          </cell>
          <cell r="F1934" t="str">
            <v>FRM</v>
          </cell>
          <cell r="G1934" t="str">
            <v>C</v>
          </cell>
          <cell r="H1934" t="str">
            <v>ATV</v>
          </cell>
          <cell r="I1934" t="str">
            <v>TT</v>
          </cell>
          <cell r="L1934">
            <v>800</v>
          </cell>
          <cell r="R1934">
            <v>33</v>
          </cell>
          <cell r="S1934">
            <v>33265</v>
          </cell>
          <cell r="T1934" t="str">
            <v>M</v>
          </cell>
          <cell r="W1934">
            <v>1910127060013</v>
          </cell>
          <cell r="X1934">
            <v>751047120</v>
          </cell>
          <cell r="Z1934">
            <v>744577443</v>
          </cell>
          <cell r="AA1934" t="str">
            <v>BISTRITA - NASAUD</v>
          </cell>
          <cell r="AB1934" t="str">
            <v>VEST</v>
          </cell>
          <cell r="AC1934" t="str">
            <v>ROU</v>
          </cell>
          <cell r="AD1934" t="str">
            <v>CAN AM</v>
          </cell>
          <cell r="AE1934" t="str">
            <v>800/4T</v>
          </cell>
          <cell r="AZ1934">
            <v>101</v>
          </cell>
          <cell r="BA1934">
            <v>125</v>
          </cell>
          <cell r="BB1934">
            <v>125</v>
          </cell>
          <cell r="DC1934">
            <v>148</v>
          </cell>
          <cell r="DD1934">
            <v>125</v>
          </cell>
          <cell r="DE1934">
            <v>125</v>
          </cell>
          <cell r="GZ1934">
            <v>1</v>
          </cell>
          <cell r="HT1934">
            <v>1</v>
          </cell>
          <cell r="HZ1934">
            <v>1</v>
          </cell>
          <cell r="IC1934" t="str">
            <v>DA</v>
          </cell>
        </row>
        <row r="1935">
          <cell r="A1935">
            <v>2578</v>
          </cell>
          <cell r="C1935" t="str">
            <v>KOVARI</v>
          </cell>
          <cell r="D1935" t="str">
            <v>ROBERT</v>
          </cell>
          <cell r="E1935" t="str">
            <v>HE MARAMURES</v>
          </cell>
          <cell r="F1935" t="str">
            <v>FRM</v>
          </cell>
          <cell r="G1935" t="str">
            <v>C</v>
          </cell>
          <cell r="H1935" t="str">
            <v>ATV</v>
          </cell>
          <cell r="I1935" t="str">
            <v>TT</v>
          </cell>
          <cell r="R1935">
            <v>33</v>
          </cell>
          <cell r="S1935">
            <v>33265</v>
          </cell>
          <cell r="T1935" t="str">
            <v>M</v>
          </cell>
          <cell r="W1935">
            <v>1910127060013</v>
          </cell>
          <cell r="X1935" t="str">
            <v>+40 751 047 120</v>
          </cell>
          <cell r="AA1935" t="str">
            <v>BISTRITA - NASAUD</v>
          </cell>
          <cell r="AB1935" t="str">
            <v>VEST</v>
          </cell>
          <cell r="AC1935" t="str">
            <v>ROU</v>
          </cell>
          <cell r="AD1935" t="str">
            <v>CAN AM</v>
          </cell>
          <cell r="AE1935" t="str">
            <v>1000/4T</v>
          </cell>
        </row>
        <row r="1936">
          <cell r="A1936">
            <v>2796</v>
          </cell>
          <cell r="C1936" t="str">
            <v>KOVILJAC</v>
          </cell>
          <cell r="D1936" t="str">
            <v>PREDRAG</v>
          </cell>
          <cell r="E1936" t="str">
            <v>JITSU ZARNESTI</v>
          </cell>
          <cell r="F1936" t="str">
            <v>FRM</v>
          </cell>
          <cell r="G1936" t="str">
            <v>A</v>
          </cell>
          <cell r="H1936" t="str">
            <v>ATV</v>
          </cell>
          <cell r="I1936" t="str">
            <v>TT</v>
          </cell>
          <cell r="R1936">
            <v>51</v>
          </cell>
          <cell r="S1936">
            <v>26673</v>
          </cell>
          <cell r="T1936" t="str">
            <v>M</v>
          </cell>
          <cell r="W1936">
            <v>901973890023</v>
          </cell>
          <cell r="X1936">
            <v>63507072</v>
          </cell>
          <cell r="AA1936" t="str">
            <v>SERBIA</v>
          </cell>
          <cell r="AB1936" t="str">
            <v>SRB</v>
          </cell>
          <cell r="AC1936" t="str">
            <v>SER</v>
          </cell>
          <cell r="AD1936" t="str">
            <v>CAN AM</v>
          </cell>
          <cell r="AE1936" t="str">
            <v>R1000</v>
          </cell>
        </row>
        <row r="1937">
          <cell r="A1937">
            <v>3746</v>
          </cell>
          <cell r="C1937" t="str">
            <v>KOWALSKI</v>
          </cell>
          <cell r="D1937" t="str">
            <v>PIOTR</v>
          </cell>
          <cell r="E1937" t="str">
            <v>POLONIA</v>
          </cell>
          <cell r="F1937" t="str">
            <v>PZM</v>
          </cell>
          <cell r="G1937" t="str">
            <v>B</v>
          </cell>
          <cell r="H1937" t="str">
            <v>EXPERT</v>
          </cell>
          <cell r="I1937" t="str">
            <v>TT</v>
          </cell>
          <cell r="R1937">
            <v>124</v>
          </cell>
          <cell r="T1937" t="str">
            <v>M</v>
          </cell>
          <cell r="AA1937" t="str">
            <v>POLONIA</v>
          </cell>
          <cell r="AB1937" t="str">
            <v>POL</v>
          </cell>
          <cell r="AC1937" t="str">
            <v>POL</v>
          </cell>
          <cell r="AD1937" t="str">
            <v>BETA</v>
          </cell>
          <cell r="AE1937" t="str">
            <v>300/2T</v>
          </cell>
        </row>
        <row r="1938">
          <cell r="A1938">
            <v>3251</v>
          </cell>
          <cell r="C1938" t="str">
            <v>KOZAK</v>
          </cell>
          <cell r="D1938" t="str">
            <v>DAMIAN</v>
          </cell>
          <cell r="E1938" t="str">
            <v>EXTREM MOTORS ORASTIE</v>
          </cell>
          <cell r="F1938" t="str">
            <v>FRM</v>
          </cell>
          <cell r="G1938" t="str">
            <v>C</v>
          </cell>
          <cell r="H1938" t="str">
            <v>HOBBY</v>
          </cell>
          <cell r="I1938" t="str">
            <v>TT</v>
          </cell>
          <cell r="R1938">
            <v>24</v>
          </cell>
          <cell r="S1938">
            <v>36375</v>
          </cell>
          <cell r="T1938" t="str">
            <v>M</v>
          </cell>
          <cell r="W1938">
            <v>99080310013</v>
          </cell>
          <cell r="X1938">
            <v>788410234</v>
          </cell>
          <cell r="AA1938" t="str">
            <v>POLONIA</v>
          </cell>
          <cell r="AB1938" t="str">
            <v>POL</v>
          </cell>
          <cell r="AC1938" t="str">
            <v>POL</v>
          </cell>
          <cell r="AD1938" t="str">
            <v>KTM</v>
          </cell>
          <cell r="BI1938">
            <v>325</v>
          </cell>
          <cell r="BJ1938">
            <v>30</v>
          </cell>
          <cell r="BK1938">
            <v>25</v>
          </cell>
          <cell r="GW1938">
            <v>1</v>
          </cell>
          <cell r="HT1938">
            <v>1</v>
          </cell>
          <cell r="HZ1938">
            <v>1</v>
          </cell>
          <cell r="IC1938" t="str">
            <v>DA</v>
          </cell>
        </row>
        <row r="1939">
          <cell r="A1939">
            <v>3345</v>
          </cell>
          <cell r="C1939" t="str">
            <v>KOZELUH</v>
          </cell>
          <cell r="D1939" t="str">
            <v>MICHAL</v>
          </cell>
          <cell r="E1939" t="str">
            <v>MOTO EXTREM LUGOJ</v>
          </cell>
          <cell r="F1939" t="str">
            <v>FRM</v>
          </cell>
          <cell r="G1939" t="str">
            <v>C</v>
          </cell>
          <cell r="H1939" t="str">
            <v>HOBBY</v>
          </cell>
          <cell r="I1939" t="str">
            <v>TT</v>
          </cell>
          <cell r="R1939">
            <v>48</v>
          </cell>
          <cell r="S1939">
            <v>27659</v>
          </cell>
          <cell r="T1939" t="str">
            <v>M</v>
          </cell>
          <cell r="W1939">
            <v>210859274</v>
          </cell>
          <cell r="X1939">
            <v>603546390</v>
          </cell>
          <cell r="AA1939" t="str">
            <v>CEHIA</v>
          </cell>
          <cell r="AB1939" t="str">
            <v>CZE</v>
          </cell>
          <cell r="AC1939" t="str">
            <v>CZE</v>
          </cell>
          <cell r="BR1939">
            <v>572</v>
          </cell>
          <cell r="BS1939">
            <v>30</v>
          </cell>
          <cell r="BT1939">
            <v>25</v>
          </cell>
          <cell r="GW1939">
            <v>1</v>
          </cell>
          <cell r="HT1939">
            <v>1</v>
          </cell>
          <cell r="HZ1939">
            <v>1</v>
          </cell>
          <cell r="IC1939" t="str">
            <v>DA</v>
          </cell>
        </row>
        <row r="1940">
          <cell r="A1940">
            <v>809</v>
          </cell>
          <cell r="C1940" t="str">
            <v>KOZIEN</v>
          </cell>
          <cell r="D1940" t="str">
            <v>TOMASZ</v>
          </cell>
          <cell r="E1940" t="str">
            <v>EXTREM MOTORS ORASTIE</v>
          </cell>
          <cell r="F1940" t="str">
            <v>FRM</v>
          </cell>
          <cell r="G1940" t="str">
            <v>C</v>
          </cell>
          <cell r="H1940" t="str">
            <v>HOBBY</v>
          </cell>
          <cell r="I1940" t="str">
            <v>TT</v>
          </cell>
          <cell r="R1940">
            <v>40</v>
          </cell>
          <cell r="S1940">
            <v>30731</v>
          </cell>
          <cell r="T1940" t="str">
            <v>M</v>
          </cell>
          <cell r="W1940">
            <v>84021904039</v>
          </cell>
          <cell r="X1940">
            <v>663433588</v>
          </cell>
          <cell r="AA1940" t="str">
            <v>POLONIA</v>
          </cell>
          <cell r="AB1940" t="str">
            <v>POL</v>
          </cell>
          <cell r="AC1940" t="str">
            <v>POL</v>
          </cell>
          <cell r="AD1940" t="str">
            <v>KTM</v>
          </cell>
          <cell r="AE1940" t="str">
            <v>350/4T</v>
          </cell>
        </row>
        <row r="1941">
          <cell r="A1941">
            <v>3299</v>
          </cell>
          <cell r="C1941" t="str">
            <v>KRAL</v>
          </cell>
          <cell r="D1941" t="str">
            <v>JAKUB</v>
          </cell>
          <cell r="E1941" t="str">
            <v>MOTO EXTREM LUGOJ</v>
          </cell>
          <cell r="F1941" t="str">
            <v>FRM</v>
          </cell>
          <cell r="G1941" t="str">
            <v>B</v>
          </cell>
          <cell r="H1941" t="str">
            <v>EXPERT</v>
          </cell>
          <cell r="I1941" t="str">
            <v>TT</v>
          </cell>
          <cell r="R1941">
            <v>38</v>
          </cell>
          <cell r="S1941">
            <v>31456</v>
          </cell>
          <cell r="T1941" t="str">
            <v>M</v>
          </cell>
          <cell r="W1941">
            <v>207154595</v>
          </cell>
          <cell r="X1941">
            <v>725783242</v>
          </cell>
          <cell r="AA1941" t="str">
            <v>CEHIA</v>
          </cell>
          <cell r="AB1941" t="str">
            <v>CZE</v>
          </cell>
          <cell r="AC1941" t="str">
            <v>CZE</v>
          </cell>
          <cell r="BR1941">
            <v>191</v>
          </cell>
          <cell r="BS1941">
            <v>30</v>
          </cell>
          <cell r="BT1941">
            <v>25</v>
          </cell>
          <cell r="GW1941">
            <v>1</v>
          </cell>
          <cell r="HT1941">
            <v>1</v>
          </cell>
          <cell r="HZ1941">
            <v>1</v>
          </cell>
          <cell r="IC1941" t="str">
            <v>DA</v>
          </cell>
        </row>
        <row r="1942">
          <cell r="A1942">
            <v>1961</v>
          </cell>
          <cell r="C1942" t="str">
            <v>KRAL</v>
          </cell>
          <cell r="D1942" t="str">
            <v xml:space="preserve">JAN </v>
          </cell>
          <cell r="E1942" t="str">
            <v>EXTREM MOTORS ORASTIE</v>
          </cell>
          <cell r="F1942" t="str">
            <v>FRM</v>
          </cell>
          <cell r="G1942" t="str">
            <v>A</v>
          </cell>
          <cell r="H1942" t="str">
            <v>VET</v>
          </cell>
          <cell r="I1942" t="str">
            <v>TT</v>
          </cell>
          <cell r="R1942">
            <v>61</v>
          </cell>
          <cell r="S1942">
            <v>22779</v>
          </cell>
          <cell r="T1942" t="str">
            <v>M</v>
          </cell>
          <cell r="W1942" t="str">
            <v>JE271535</v>
          </cell>
          <cell r="AA1942" t="str">
            <v>SLOVACIA</v>
          </cell>
          <cell r="AB1942" t="str">
            <v>SVK</v>
          </cell>
          <cell r="AC1942" t="str">
            <v>SVK</v>
          </cell>
          <cell r="AD1942" t="str">
            <v>KTM</v>
          </cell>
        </row>
        <row r="1943">
          <cell r="A1943">
            <v>3240</v>
          </cell>
          <cell r="C1943" t="str">
            <v>KRAL</v>
          </cell>
          <cell r="D1943" t="str">
            <v>LIBOR</v>
          </cell>
          <cell r="E1943" t="str">
            <v>EXTREM MOTORS ORASTIE</v>
          </cell>
          <cell r="F1943" t="str">
            <v>FRM</v>
          </cell>
          <cell r="G1943" t="str">
            <v>C</v>
          </cell>
          <cell r="H1943" t="str">
            <v>HOBBY</v>
          </cell>
          <cell r="I1943" t="str">
            <v>TT</v>
          </cell>
          <cell r="R1943">
            <v>34</v>
          </cell>
          <cell r="S1943">
            <v>32638</v>
          </cell>
          <cell r="T1943" t="str">
            <v>M</v>
          </cell>
          <cell r="W1943">
            <v>205391374</v>
          </cell>
          <cell r="X1943">
            <v>420732969063</v>
          </cell>
          <cell r="AA1943" t="str">
            <v>CEHIA</v>
          </cell>
          <cell r="AB1943" t="str">
            <v>CZE</v>
          </cell>
          <cell r="AC1943" t="str">
            <v>CZE</v>
          </cell>
          <cell r="AD1943" t="str">
            <v>KTM</v>
          </cell>
          <cell r="BI1943">
            <v>366</v>
          </cell>
          <cell r="BJ1943">
            <v>30</v>
          </cell>
          <cell r="BK1943">
            <v>25</v>
          </cell>
          <cell r="EB1943">
            <v>217</v>
          </cell>
          <cell r="EC1943">
            <v>30</v>
          </cell>
          <cell r="ED1943">
            <v>25</v>
          </cell>
          <cell r="GW1943">
            <v>1</v>
          </cell>
          <cell r="HT1943">
            <v>1</v>
          </cell>
          <cell r="HZ1943">
            <v>1</v>
          </cell>
          <cell r="IC1943" t="str">
            <v>DA</v>
          </cell>
        </row>
        <row r="1944">
          <cell r="A1944">
            <v>1877</v>
          </cell>
          <cell r="B1944">
            <v>911</v>
          </cell>
          <cell r="C1944" t="str">
            <v>KRASTEV</v>
          </cell>
          <cell r="D1944" t="str">
            <v>CHAVDAR</v>
          </cell>
          <cell r="E1944" t="str">
            <v>BULGARIA</v>
          </cell>
          <cell r="F1944" t="str">
            <v>BMF</v>
          </cell>
          <cell r="G1944" t="str">
            <v>A</v>
          </cell>
          <cell r="H1944" t="str">
            <v>A.MX1</v>
          </cell>
          <cell r="I1944" t="str">
            <v>MX</v>
          </cell>
          <cell r="M1944" t="str">
            <v>SP</v>
          </cell>
          <cell r="N1944" t="str">
            <v>SP</v>
          </cell>
          <cell r="Q1944" t="str">
            <v>SP</v>
          </cell>
          <cell r="R1944">
            <v>32</v>
          </cell>
          <cell r="S1944">
            <v>33420</v>
          </cell>
          <cell r="T1944" t="str">
            <v>M</v>
          </cell>
          <cell r="AA1944" t="str">
            <v>BULGARIA</v>
          </cell>
          <cell r="AB1944" t="str">
            <v>BGR</v>
          </cell>
          <cell r="AC1944" t="str">
            <v>BUL</v>
          </cell>
          <cell r="AD1944" t="str">
            <v>KAWASAKI</v>
          </cell>
          <cell r="AE1944" t="str">
            <v>450/4T</v>
          </cell>
          <cell r="IC1944" t="str">
            <v>SP</v>
          </cell>
        </row>
        <row r="1945">
          <cell r="A1945">
            <v>2182</v>
          </cell>
          <cell r="C1945" t="str">
            <v>KRATZER</v>
          </cell>
          <cell r="D1945" t="str">
            <v>MANFRED</v>
          </cell>
          <cell r="E1945" t="str">
            <v>MOTO EXTREM LUGOJ</v>
          </cell>
          <cell r="F1945" t="str">
            <v>FRM</v>
          </cell>
          <cell r="G1945" t="str">
            <v>C</v>
          </cell>
          <cell r="H1945" t="str">
            <v>HOBBY</v>
          </cell>
          <cell r="I1945" t="str">
            <v>TT</v>
          </cell>
          <cell r="R1945">
            <v>49</v>
          </cell>
          <cell r="S1945">
            <v>27310</v>
          </cell>
          <cell r="T1945" t="str">
            <v>M</v>
          </cell>
          <cell r="W1945" t="str">
            <v>2898950</v>
          </cell>
          <cell r="X1945" t="str">
            <v>06641620600</v>
          </cell>
          <cell r="Y1945" t="str">
            <v>mankra@gmx.at</v>
          </cell>
          <cell r="AA1945" t="str">
            <v>AUSTRIA</v>
          </cell>
          <cell r="AB1945" t="str">
            <v>AUT</v>
          </cell>
          <cell r="AC1945" t="str">
            <v>AUT</v>
          </cell>
          <cell r="AD1945" t="str">
            <v>KTM</v>
          </cell>
          <cell r="BR1945">
            <v>540</v>
          </cell>
          <cell r="BS1945">
            <v>30</v>
          </cell>
          <cell r="BT1945">
            <v>25</v>
          </cell>
          <cell r="GW1945">
            <v>1</v>
          </cell>
          <cell r="HT1945">
            <v>1</v>
          </cell>
          <cell r="HZ1945">
            <v>1</v>
          </cell>
          <cell r="IC1945" t="str">
            <v>DA</v>
          </cell>
        </row>
        <row r="1946">
          <cell r="A1946">
            <v>810</v>
          </cell>
          <cell r="C1946" t="str">
            <v>KRAUSS</v>
          </cell>
          <cell r="D1946" t="str">
            <v>JULIUS</v>
          </cell>
          <cell r="E1946" t="str">
            <v>HAITA DEVA</v>
          </cell>
          <cell r="F1946" t="str">
            <v>FRM</v>
          </cell>
          <cell r="G1946" t="str">
            <v>B</v>
          </cell>
          <cell r="H1946" t="str">
            <v>EXPERT</v>
          </cell>
          <cell r="I1946" t="str">
            <v>TT</v>
          </cell>
          <cell r="R1946">
            <v>23</v>
          </cell>
          <cell r="S1946">
            <v>36836</v>
          </cell>
          <cell r="T1946" t="str">
            <v>M</v>
          </cell>
          <cell r="W1946" t="str">
            <v>LCPLJ3VF52</v>
          </cell>
          <cell r="X1946">
            <v>1749754007</v>
          </cell>
          <cell r="Z1946">
            <v>491723725696</v>
          </cell>
          <cell r="AA1946" t="str">
            <v>GERMANIA</v>
          </cell>
          <cell r="AB1946" t="str">
            <v>DEU</v>
          </cell>
          <cell r="AC1946" t="str">
            <v>GER</v>
          </cell>
          <cell r="AD1946" t="str">
            <v>BETA</v>
          </cell>
          <cell r="AE1946" t="str">
            <v>300/2T</v>
          </cell>
          <cell r="BR1946">
            <v>104</v>
          </cell>
          <cell r="BS1946">
            <v>30</v>
          </cell>
          <cell r="BT1946">
            <v>25</v>
          </cell>
          <cell r="GW1946">
            <v>1</v>
          </cell>
          <cell r="HT1946">
            <v>1</v>
          </cell>
          <cell r="HZ1946">
            <v>1</v>
          </cell>
          <cell r="IC1946" t="str">
            <v>DA</v>
          </cell>
        </row>
        <row r="1947">
          <cell r="A1947">
            <v>2994</v>
          </cell>
          <cell r="C1947" t="str">
            <v>KRCMA</v>
          </cell>
          <cell r="D1947" t="str">
            <v>ANTONIN</v>
          </cell>
          <cell r="E1947" t="str">
            <v>HAITA DEVA</v>
          </cell>
          <cell r="F1947" t="str">
            <v>FRM</v>
          </cell>
          <cell r="G1947" t="str">
            <v>C</v>
          </cell>
          <cell r="H1947" t="str">
            <v>HOBBY</v>
          </cell>
          <cell r="I1947" t="str">
            <v>TT</v>
          </cell>
          <cell r="R1947">
            <v>40</v>
          </cell>
          <cell r="S1947">
            <v>30566</v>
          </cell>
          <cell r="T1947" t="str">
            <v>M</v>
          </cell>
          <cell r="W1947">
            <v>202079157</v>
          </cell>
          <cell r="X1947">
            <v>420774415007</v>
          </cell>
          <cell r="AA1947" t="str">
            <v>CEHIA</v>
          </cell>
          <cell r="AB1947" t="str">
            <v>CZE</v>
          </cell>
          <cell r="AC1947" t="str">
            <v>CZE</v>
          </cell>
          <cell r="AD1947" t="str">
            <v>KTM</v>
          </cell>
          <cell r="AE1947" t="str">
            <v>300/2T</v>
          </cell>
          <cell r="FL1947">
            <v>351</v>
          </cell>
          <cell r="FM1947">
            <v>30</v>
          </cell>
          <cell r="FN1947">
            <v>30</v>
          </cell>
          <cell r="GW1947">
            <v>1</v>
          </cell>
          <cell r="HT1947">
            <v>1</v>
          </cell>
          <cell r="HZ1947">
            <v>1</v>
          </cell>
          <cell r="IC1947" t="str">
            <v>DA</v>
          </cell>
        </row>
        <row r="1948">
          <cell r="A1948">
            <v>3174</v>
          </cell>
          <cell r="C1948" t="str">
            <v>KRECMER</v>
          </cell>
          <cell r="D1948" t="str">
            <v>TOMAS</v>
          </cell>
          <cell r="E1948" t="str">
            <v>SLOVACIA</v>
          </cell>
          <cell r="F1948" t="str">
            <v>SMF</v>
          </cell>
          <cell r="G1948" t="str">
            <v>A</v>
          </cell>
          <cell r="H1948" t="str">
            <v>PRO</v>
          </cell>
          <cell r="I1948" t="str">
            <v>TT</v>
          </cell>
          <cell r="M1948" t="str">
            <v>SP</v>
          </cell>
          <cell r="N1948" t="str">
            <v>SP</v>
          </cell>
          <cell r="R1948">
            <v>30</v>
          </cell>
          <cell r="S1948">
            <v>34112</v>
          </cell>
          <cell r="T1948" t="str">
            <v>M</v>
          </cell>
          <cell r="W1948" t="str">
            <v>HU256989</v>
          </cell>
          <cell r="X1948">
            <v>948216106</v>
          </cell>
          <cell r="AA1948" t="str">
            <v>SLOVACIA</v>
          </cell>
          <cell r="AB1948" t="str">
            <v>SVK</v>
          </cell>
          <cell r="AC1948" t="str">
            <v>SVK</v>
          </cell>
          <cell r="AD1948" t="str">
            <v>KTM</v>
          </cell>
          <cell r="BI1948">
            <v>14</v>
          </cell>
          <cell r="BJ1948" t="str">
            <v>SP</v>
          </cell>
          <cell r="BK1948" t="str">
            <v>SP</v>
          </cell>
          <cell r="GX1948">
            <v>1</v>
          </cell>
          <cell r="IB1948">
            <v>1</v>
          </cell>
          <cell r="IC1948">
            <v>1</v>
          </cell>
        </row>
        <row r="1949">
          <cell r="A1949">
            <v>3466</v>
          </cell>
          <cell r="C1949" t="str">
            <v>KREMNITZER</v>
          </cell>
          <cell r="D1949" t="str">
            <v>ARMIN</v>
          </cell>
          <cell r="E1949" t="str">
            <v>AUSTRIA</v>
          </cell>
          <cell r="F1949" t="str">
            <v>AMF</v>
          </cell>
          <cell r="G1949" t="str">
            <v>C</v>
          </cell>
          <cell r="H1949" t="str">
            <v>HOBBY</v>
          </cell>
          <cell r="I1949" t="str">
            <v>TT</v>
          </cell>
          <cell r="R1949">
            <v>35</v>
          </cell>
          <cell r="S1949">
            <v>32547</v>
          </cell>
          <cell r="T1949" t="str">
            <v>M</v>
          </cell>
          <cell r="W1949" t="str">
            <v>U4010822</v>
          </cell>
          <cell r="X1949">
            <v>6607655704</v>
          </cell>
          <cell r="AA1949" t="str">
            <v>AUSTRIA</v>
          </cell>
          <cell r="AB1949" t="str">
            <v>AUT</v>
          </cell>
          <cell r="AC1949" t="str">
            <v>AUT</v>
          </cell>
          <cell r="BR1949">
            <v>511</v>
          </cell>
          <cell r="BS1949" t="str">
            <v>SP</v>
          </cell>
          <cell r="BT1949" t="str">
            <v>SP</v>
          </cell>
        </row>
        <row r="1950">
          <cell r="A1950">
            <v>2285</v>
          </cell>
          <cell r="C1950" t="str">
            <v>KRENZ</v>
          </cell>
          <cell r="D1950" t="str">
            <v xml:space="preserve">PAUL  </v>
          </cell>
          <cell r="E1950" t="str">
            <v>GERMANIA</v>
          </cell>
          <cell r="F1950" t="str">
            <v>DMSB</v>
          </cell>
          <cell r="G1950" t="str">
            <v>B</v>
          </cell>
          <cell r="H1950" t="str">
            <v>EXPERT</v>
          </cell>
          <cell r="I1950" t="str">
            <v>TT</v>
          </cell>
          <cell r="R1950">
            <v>32</v>
          </cell>
          <cell r="S1950">
            <v>33561</v>
          </cell>
          <cell r="T1950" t="str">
            <v>M</v>
          </cell>
          <cell r="W1950" t="str">
            <v>LHKOVKJN8</v>
          </cell>
          <cell r="X1950">
            <v>4916215401269</v>
          </cell>
          <cell r="AA1950" t="str">
            <v>GERMANIA</v>
          </cell>
          <cell r="AB1950" t="str">
            <v>DEU</v>
          </cell>
          <cell r="AC1950" t="str">
            <v>GER</v>
          </cell>
          <cell r="AD1950" t="str">
            <v>GAS GAS</v>
          </cell>
          <cell r="BR1950">
            <v>141</v>
          </cell>
          <cell r="BS1950" t="str">
            <v>SP</v>
          </cell>
          <cell r="BT1950" t="str">
            <v>SP</v>
          </cell>
        </row>
        <row r="1951">
          <cell r="A1951">
            <v>811</v>
          </cell>
          <cell r="C1951" t="str">
            <v>KREUZER</v>
          </cell>
          <cell r="D1951" t="str">
            <v>JOSEF</v>
          </cell>
          <cell r="E1951" t="str">
            <v>HAI LA MIȘCARE SIBIU</v>
          </cell>
          <cell r="F1951" t="str">
            <v>FRM</v>
          </cell>
          <cell r="G1951" t="str">
            <v>C</v>
          </cell>
          <cell r="H1951" t="str">
            <v>HOBBY</v>
          </cell>
          <cell r="I1951" t="str">
            <v>TT</v>
          </cell>
          <cell r="R1951">
            <v>50</v>
          </cell>
          <cell r="S1951">
            <v>26850</v>
          </cell>
          <cell r="T1951" t="str">
            <v>M</v>
          </cell>
          <cell r="W1951" t="str">
            <v>U.4005992</v>
          </cell>
          <cell r="X1951">
            <v>6642850412</v>
          </cell>
          <cell r="AA1951" t="str">
            <v>AUSTRIA</v>
          </cell>
          <cell r="AB1951" t="str">
            <v>AUT</v>
          </cell>
          <cell r="AC1951" t="str">
            <v>AUT</v>
          </cell>
          <cell r="AD1951" t="str">
            <v>HUSQVARNA</v>
          </cell>
          <cell r="BR1951">
            <v>490</v>
          </cell>
          <cell r="BS1951">
            <v>30</v>
          </cell>
          <cell r="BT1951">
            <v>25</v>
          </cell>
          <cell r="GW1951">
            <v>1</v>
          </cell>
          <cell r="HT1951">
            <v>1</v>
          </cell>
          <cell r="HZ1951">
            <v>1</v>
          </cell>
          <cell r="IC1951" t="str">
            <v>DA</v>
          </cell>
        </row>
        <row r="1952">
          <cell r="A1952">
            <v>2037</v>
          </cell>
          <cell r="C1952" t="str">
            <v>KRIEGER</v>
          </cell>
          <cell r="D1952" t="str">
            <v>THOMAS</v>
          </cell>
          <cell r="E1952" t="str">
            <v>AUSTRIA</v>
          </cell>
          <cell r="F1952" t="str">
            <v>AMF</v>
          </cell>
          <cell r="G1952" t="str">
            <v>B</v>
          </cell>
          <cell r="H1952" t="str">
            <v>EXPERT</v>
          </cell>
          <cell r="I1952" t="str">
            <v>TT</v>
          </cell>
          <cell r="R1952">
            <v>40</v>
          </cell>
          <cell r="S1952">
            <v>30584</v>
          </cell>
          <cell r="T1952" t="str">
            <v>M</v>
          </cell>
          <cell r="W1952" t="str">
            <v>18150427</v>
          </cell>
          <cell r="X1952" t="str">
            <v>+4366488653588</v>
          </cell>
          <cell r="Y1952" t="str">
            <v>t@krieger.at</v>
          </cell>
          <cell r="AA1952" t="str">
            <v>AUSTRIA</v>
          </cell>
          <cell r="AB1952" t="str">
            <v>AUT</v>
          </cell>
          <cell r="AC1952" t="str">
            <v>AUT</v>
          </cell>
          <cell r="AD1952" t="str">
            <v>HUSQVARNA</v>
          </cell>
        </row>
        <row r="1953">
          <cell r="A1953">
            <v>3495</v>
          </cell>
          <cell r="C1953" t="str">
            <v>KRITZ</v>
          </cell>
          <cell r="D1953" t="str">
            <v>STEFAN</v>
          </cell>
          <cell r="E1953" t="str">
            <v>MOTO EXTREM LUGOJ</v>
          </cell>
          <cell r="F1953" t="str">
            <v>FRM</v>
          </cell>
          <cell r="G1953" t="str">
            <v>C</v>
          </cell>
          <cell r="H1953" t="str">
            <v>HOBBY</v>
          </cell>
          <cell r="I1953" t="str">
            <v>TT</v>
          </cell>
          <cell r="R1953">
            <v>35</v>
          </cell>
          <cell r="S1953">
            <v>32573</v>
          </cell>
          <cell r="T1953" t="str">
            <v>M</v>
          </cell>
          <cell r="W1953" t="str">
            <v>LCMYPZ202</v>
          </cell>
          <cell r="X1953">
            <v>17643961977</v>
          </cell>
          <cell r="AA1953" t="str">
            <v>GERMANIA</v>
          </cell>
          <cell r="AB1953" t="str">
            <v>DEU</v>
          </cell>
          <cell r="AC1953" t="str">
            <v>GER</v>
          </cell>
          <cell r="BR1953">
            <v>472</v>
          </cell>
          <cell r="BS1953">
            <v>30</v>
          </cell>
          <cell r="BT1953">
            <v>25</v>
          </cell>
          <cell r="GW1953">
            <v>1</v>
          </cell>
          <cell r="HT1953">
            <v>1</v>
          </cell>
          <cell r="HZ1953">
            <v>1</v>
          </cell>
          <cell r="IC1953" t="str">
            <v>DA</v>
          </cell>
        </row>
        <row r="1954">
          <cell r="A1954">
            <v>3951</v>
          </cell>
          <cell r="C1954" t="str">
            <v>KRIVANEK</v>
          </cell>
          <cell r="D1954" t="str">
            <v>PETR</v>
          </cell>
          <cell r="E1954" t="str">
            <v>CEHIA</v>
          </cell>
          <cell r="F1954" t="str">
            <v>ACCR</v>
          </cell>
          <cell r="G1954" t="str">
            <v>B</v>
          </cell>
          <cell r="H1954" t="str">
            <v>EXPERT</v>
          </cell>
          <cell r="I1954" t="str">
            <v>TT</v>
          </cell>
          <cell r="M1954" t="str">
            <v>SP</v>
          </cell>
          <cell r="N1954" t="str">
            <v>SP</v>
          </cell>
          <cell r="R1954">
            <v>43</v>
          </cell>
          <cell r="S1954">
            <v>29432</v>
          </cell>
          <cell r="T1954" t="str">
            <v>M</v>
          </cell>
          <cell r="W1954">
            <v>214644038</v>
          </cell>
          <cell r="X1954">
            <v>605568858</v>
          </cell>
          <cell r="AA1954" t="str">
            <v>CEHIA</v>
          </cell>
          <cell r="AB1954" t="str">
            <v>CZE</v>
          </cell>
          <cell r="AC1954" t="str">
            <v>CZE</v>
          </cell>
          <cell r="AD1954" t="str">
            <v>HUSQVARNA</v>
          </cell>
          <cell r="FL1954">
            <v>150</v>
          </cell>
          <cell r="FM1954" t="str">
            <v>SP</v>
          </cell>
          <cell r="FN1954" t="str">
            <v>SP</v>
          </cell>
        </row>
        <row r="1955">
          <cell r="A1955">
            <v>3295</v>
          </cell>
          <cell r="C1955" t="str">
            <v>KRKOSKA</v>
          </cell>
          <cell r="D1955" t="str">
            <v>JAKUB</v>
          </cell>
          <cell r="E1955" t="str">
            <v>SLOVACIA</v>
          </cell>
          <cell r="F1955" t="str">
            <v>SMF</v>
          </cell>
          <cell r="G1955" t="str">
            <v>B</v>
          </cell>
          <cell r="H1955" t="str">
            <v>EXPERT</v>
          </cell>
          <cell r="I1955" t="str">
            <v>TT</v>
          </cell>
          <cell r="R1955">
            <v>32</v>
          </cell>
          <cell r="S1955">
            <v>33654</v>
          </cell>
          <cell r="T1955" t="str">
            <v>M</v>
          </cell>
          <cell r="W1955" t="str">
            <v>HF837756</v>
          </cell>
          <cell r="AA1955" t="str">
            <v>SLOVACIA</v>
          </cell>
          <cell r="AB1955" t="str">
            <v>SVK</v>
          </cell>
          <cell r="AC1955" t="str">
            <v>SVK</v>
          </cell>
          <cell r="BR1955">
            <v>186</v>
          </cell>
          <cell r="BS1955" t="str">
            <v>SP</v>
          </cell>
          <cell r="BT1955" t="str">
            <v>SP</v>
          </cell>
        </row>
        <row r="1956">
          <cell r="A1956">
            <v>2715</v>
          </cell>
          <cell r="C1956" t="str">
            <v>KROL</v>
          </cell>
          <cell r="D1956" t="str">
            <v>MARCIN</v>
          </cell>
          <cell r="E1956" t="str">
            <v>EXTREM MOTORS ORASTIE</v>
          </cell>
          <cell r="F1956" t="str">
            <v>FRM</v>
          </cell>
          <cell r="G1956" t="str">
            <v>B</v>
          </cell>
          <cell r="H1956" t="str">
            <v>EXPERT</v>
          </cell>
          <cell r="I1956" t="str">
            <v>TT</v>
          </cell>
          <cell r="R1956">
            <v>32</v>
          </cell>
          <cell r="S1956">
            <v>33533</v>
          </cell>
          <cell r="T1956" t="str">
            <v>M</v>
          </cell>
          <cell r="W1956">
            <v>91102211670</v>
          </cell>
          <cell r="X1956">
            <v>48696873262</v>
          </cell>
          <cell r="Y1956" t="str">
            <v>marcin9911@gmail.com</v>
          </cell>
          <cell r="Z1956">
            <v>606808784</v>
          </cell>
          <cell r="AA1956" t="str">
            <v>POLONIA</v>
          </cell>
          <cell r="AB1956" t="str">
            <v>POL</v>
          </cell>
          <cell r="AC1956" t="str">
            <v>POL</v>
          </cell>
          <cell r="AD1956" t="str">
            <v>HUSQVARNA</v>
          </cell>
          <cell r="AE1956" t="str">
            <v>300/TPI</v>
          </cell>
        </row>
        <row r="1957">
          <cell r="A1957">
            <v>2964</v>
          </cell>
          <cell r="C1957" t="str">
            <v>KRONEGGER</v>
          </cell>
          <cell r="D1957" t="str">
            <v>ROBERT</v>
          </cell>
          <cell r="E1957" t="str">
            <v xml:space="preserve">DEMENTOR RACING </v>
          </cell>
          <cell r="F1957" t="str">
            <v>FRM</v>
          </cell>
          <cell r="G1957" t="str">
            <v>A</v>
          </cell>
          <cell r="H1957" t="str">
            <v>VET</v>
          </cell>
          <cell r="I1957" t="str">
            <v>TT</v>
          </cell>
          <cell r="R1957">
            <v>52</v>
          </cell>
          <cell r="S1957">
            <v>26383</v>
          </cell>
          <cell r="T1957" t="str">
            <v>M</v>
          </cell>
          <cell r="W1957">
            <v>17148791</v>
          </cell>
          <cell r="X1957">
            <v>664135617788</v>
          </cell>
          <cell r="AA1957" t="str">
            <v>AUSTRIA</v>
          </cell>
          <cell r="AB1957" t="str">
            <v>AUT</v>
          </cell>
          <cell r="AC1957" t="str">
            <v>AUT</v>
          </cell>
          <cell r="AD1957" t="str">
            <v>GAS GAS</v>
          </cell>
          <cell r="FL1957">
            <v>157</v>
          </cell>
          <cell r="FM1957">
            <v>30</v>
          </cell>
          <cell r="FN1957">
            <v>30</v>
          </cell>
          <cell r="GW1957">
            <v>1</v>
          </cell>
          <cell r="HT1957">
            <v>1</v>
          </cell>
          <cell r="HZ1957">
            <v>1</v>
          </cell>
          <cell r="IC1957" t="str">
            <v>DA</v>
          </cell>
        </row>
        <row r="1958">
          <cell r="A1958">
            <v>812</v>
          </cell>
          <cell r="C1958" t="str">
            <v>KRUGER</v>
          </cell>
          <cell r="D1958" t="str">
            <v>MARCIN</v>
          </cell>
          <cell r="E1958" t="str">
            <v>MOTOKRON RACING TEAM</v>
          </cell>
          <cell r="F1958" t="str">
            <v>FRM</v>
          </cell>
          <cell r="G1958" t="str">
            <v>C</v>
          </cell>
          <cell r="H1958" t="str">
            <v>HOBBY</v>
          </cell>
          <cell r="I1958" t="str">
            <v>TT</v>
          </cell>
          <cell r="R1958">
            <v>45</v>
          </cell>
          <cell r="S1958">
            <v>28633</v>
          </cell>
          <cell r="T1958" t="str">
            <v>M</v>
          </cell>
          <cell r="W1958">
            <v>78052305350</v>
          </cell>
          <cell r="X1958">
            <v>48607241166</v>
          </cell>
          <cell r="AA1958" t="str">
            <v>POLONIA</v>
          </cell>
          <cell r="AB1958" t="str">
            <v>POL</v>
          </cell>
          <cell r="AC1958" t="str">
            <v>POL</v>
          </cell>
          <cell r="AD1958" t="str">
            <v>KTM</v>
          </cell>
          <cell r="AE1958">
            <v>250</v>
          </cell>
        </row>
        <row r="1959">
          <cell r="A1959">
            <v>2877</v>
          </cell>
          <cell r="C1959" t="str">
            <v>KRYSIAK</v>
          </cell>
          <cell r="D1959" t="str">
            <v>ADAM</v>
          </cell>
          <cell r="E1959" t="str">
            <v>SIM 13 BRASOV</v>
          </cell>
          <cell r="F1959" t="str">
            <v>FRM</v>
          </cell>
          <cell r="G1959" t="str">
            <v>A</v>
          </cell>
          <cell r="H1959" t="str">
            <v>ATV/Q</v>
          </cell>
          <cell r="I1959" t="str">
            <v>TT</v>
          </cell>
          <cell r="R1959">
            <v>124</v>
          </cell>
          <cell r="T1959" t="str">
            <v>M</v>
          </cell>
          <cell r="AA1959" t="str">
            <v>POLONIA</v>
          </cell>
          <cell r="AB1959" t="str">
            <v>POL</v>
          </cell>
          <cell r="AC1959" t="str">
            <v>POL</v>
          </cell>
          <cell r="AD1959" t="str">
            <v xml:space="preserve">POLARIS </v>
          </cell>
        </row>
        <row r="1960">
          <cell r="A1960">
            <v>813</v>
          </cell>
          <cell r="C1960" t="str">
            <v>KUBALAK</v>
          </cell>
          <cell r="D1960" t="str">
            <v>MILAN MARIAN</v>
          </cell>
          <cell r="E1960" t="str">
            <v>LION RACING TEAM SEBIS</v>
          </cell>
          <cell r="F1960" t="str">
            <v>FRM</v>
          </cell>
          <cell r="G1960" t="str">
            <v>B</v>
          </cell>
          <cell r="H1960" t="str">
            <v>EXPERT</v>
          </cell>
          <cell r="I1960" t="str">
            <v>TT</v>
          </cell>
          <cell r="R1960">
            <v>24</v>
          </cell>
          <cell r="S1960">
            <v>36356</v>
          </cell>
          <cell r="T1960" t="str">
            <v>M</v>
          </cell>
          <cell r="W1960">
            <v>1990715055062</v>
          </cell>
          <cell r="X1960">
            <v>742142255</v>
          </cell>
          <cell r="Y1960" t="str">
            <v>lionracingteam@yahoo.com</v>
          </cell>
          <cell r="AA1960" t="str">
            <v>BIHOR</v>
          </cell>
          <cell r="AB1960" t="str">
            <v>VEST</v>
          </cell>
          <cell r="AC1960" t="str">
            <v>ROU</v>
          </cell>
          <cell r="AD1960" t="str">
            <v>KTM</v>
          </cell>
          <cell r="AE1960" t="str">
            <v>250/2T</v>
          </cell>
          <cell r="BO1960">
            <v>119</v>
          </cell>
          <cell r="BP1960">
            <v>125</v>
          </cell>
          <cell r="BQ1960">
            <v>125</v>
          </cell>
          <cell r="GW1960">
            <v>1</v>
          </cell>
          <cell r="HT1960">
            <v>1</v>
          </cell>
          <cell r="HZ1960">
            <v>1</v>
          </cell>
          <cell r="IC1960" t="str">
            <v>DA</v>
          </cell>
        </row>
        <row r="1961">
          <cell r="A1961">
            <v>2289</v>
          </cell>
          <cell r="C1961" t="str">
            <v>KUBARSKI</v>
          </cell>
          <cell r="D1961" t="str">
            <v>ADAM</v>
          </cell>
          <cell r="E1961" t="str">
            <v>POLONIA</v>
          </cell>
          <cell r="F1961" t="str">
            <v>PZM</v>
          </cell>
          <cell r="G1961" t="str">
            <v>A</v>
          </cell>
          <cell r="H1961" t="str">
            <v>VET</v>
          </cell>
          <cell r="I1961" t="str">
            <v>TT</v>
          </cell>
          <cell r="R1961">
            <v>51</v>
          </cell>
          <cell r="S1961">
            <v>26472</v>
          </cell>
          <cell r="T1961" t="str">
            <v>M</v>
          </cell>
          <cell r="W1961">
            <v>72062217517</v>
          </cell>
          <cell r="X1961">
            <v>420724508855</v>
          </cell>
          <cell r="AA1961" t="str">
            <v>POLONIA</v>
          </cell>
          <cell r="AB1961" t="str">
            <v>POL</v>
          </cell>
          <cell r="AC1961" t="str">
            <v>POL</v>
          </cell>
          <cell r="AD1961" t="str">
            <v>GAS GAS</v>
          </cell>
          <cell r="BR1961" t="str">
            <v>???</v>
          </cell>
        </row>
        <row r="1962">
          <cell r="A1962">
            <v>814</v>
          </cell>
          <cell r="C1962" t="str">
            <v>KUBOVY</v>
          </cell>
          <cell r="D1962" t="str">
            <v>MATYAS</v>
          </cell>
          <cell r="E1962" t="str">
            <v>HAITA DEVA</v>
          </cell>
          <cell r="F1962" t="str">
            <v>FRM</v>
          </cell>
          <cell r="G1962" t="str">
            <v>C</v>
          </cell>
          <cell r="H1962" t="str">
            <v>HOBBY</v>
          </cell>
          <cell r="I1962" t="str">
            <v>TT</v>
          </cell>
          <cell r="R1962">
            <v>20</v>
          </cell>
          <cell r="S1962">
            <v>38068</v>
          </cell>
          <cell r="T1962" t="str">
            <v>M</v>
          </cell>
          <cell r="W1962">
            <v>210837771</v>
          </cell>
          <cell r="X1962">
            <v>777902203</v>
          </cell>
          <cell r="AA1962" t="str">
            <v>CEHIA</v>
          </cell>
          <cell r="AB1962" t="str">
            <v>CZE</v>
          </cell>
          <cell r="AC1962" t="str">
            <v>CZE</v>
          </cell>
          <cell r="AD1962" t="str">
            <v>KTM</v>
          </cell>
          <cell r="AE1962" t="str">
            <v>300/2T</v>
          </cell>
        </row>
        <row r="1963">
          <cell r="A1963">
            <v>2158</v>
          </cell>
          <cell r="C1963" t="str">
            <v>KUBOVÝ</v>
          </cell>
          <cell r="D1963" t="str">
            <v>TADEÁŠ</v>
          </cell>
          <cell r="E1963" t="str">
            <v>HAITA DEVA</v>
          </cell>
          <cell r="F1963" t="str">
            <v>FRM</v>
          </cell>
          <cell r="G1963" t="str">
            <v>C</v>
          </cell>
          <cell r="H1963" t="str">
            <v>HOBBY</v>
          </cell>
          <cell r="I1963" t="str">
            <v>TT</v>
          </cell>
          <cell r="R1963">
            <v>26</v>
          </cell>
          <cell r="S1963">
            <v>35607</v>
          </cell>
          <cell r="T1963" t="str">
            <v>M</v>
          </cell>
          <cell r="W1963" t="str">
            <v>207176444</v>
          </cell>
          <cell r="X1963" t="str">
            <v>+420777972606</v>
          </cell>
          <cell r="Y1963" t="str">
            <v>kubovy.tedik@gmail.com</v>
          </cell>
          <cell r="AA1963" t="str">
            <v>CEHIA</v>
          </cell>
          <cell r="AB1963" t="str">
            <v>CZE</v>
          </cell>
          <cell r="AC1963" t="str">
            <v>CZE</v>
          </cell>
          <cell r="AD1963" t="str">
            <v>KTM</v>
          </cell>
          <cell r="EB1963">
            <v>204</v>
          </cell>
          <cell r="EC1963">
            <v>125</v>
          </cell>
          <cell r="ED1963">
            <v>125</v>
          </cell>
          <cell r="GW1963">
            <v>1</v>
          </cell>
          <cell r="HT1963">
            <v>1</v>
          </cell>
          <cell r="HZ1963">
            <v>1</v>
          </cell>
          <cell r="IC1963" t="str">
            <v>DA</v>
          </cell>
        </row>
        <row r="1964">
          <cell r="A1964">
            <v>815</v>
          </cell>
          <cell r="C1964" t="str">
            <v>KUCERA</v>
          </cell>
          <cell r="D1964" t="str">
            <v>LIBOR</v>
          </cell>
          <cell r="E1964" t="str">
            <v>HAITA DEVA</v>
          </cell>
          <cell r="F1964" t="str">
            <v>FRM</v>
          </cell>
          <cell r="G1964" t="str">
            <v>B</v>
          </cell>
          <cell r="H1964" t="str">
            <v>EXPERT</v>
          </cell>
          <cell r="I1964" t="str">
            <v>TT</v>
          </cell>
          <cell r="R1964">
            <v>49</v>
          </cell>
          <cell r="S1964">
            <v>27225</v>
          </cell>
          <cell r="T1964" t="str">
            <v>M</v>
          </cell>
          <cell r="W1964">
            <v>204633967</v>
          </cell>
          <cell r="X1964">
            <v>777340715</v>
          </cell>
          <cell r="AA1964" t="str">
            <v>CEHIA</v>
          </cell>
          <cell r="AB1964" t="str">
            <v>CZE</v>
          </cell>
          <cell r="AC1964" t="str">
            <v>CZE</v>
          </cell>
          <cell r="AD1964" t="str">
            <v>KTM</v>
          </cell>
          <cell r="AE1964" t="str">
            <v>300/2T</v>
          </cell>
          <cell r="BI1964">
            <v>323</v>
          </cell>
          <cell r="BJ1964">
            <v>30</v>
          </cell>
          <cell r="BK1964" t="str">
            <v>ARE</v>
          </cell>
          <cell r="BR1964">
            <v>365</v>
          </cell>
          <cell r="BS1964">
            <v>30</v>
          </cell>
          <cell r="BT1964" t="str">
            <v>ARE</v>
          </cell>
          <cell r="FL1964">
            <v>115</v>
          </cell>
          <cell r="FM1964">
            <v>30</v>
          </cell>
          <cell r="FN1964">
            <v>30</v>
          </cell>
          <cell r="GW1964">
            <v>1</v>
          </cell>
          <cell r="HT1964">
            <v>1</v>
          </cell>
          <cell r="HZ1964">
            <v>1</v>
          </cell>
          <cell r="IC1964" t="str">
            <v>DA</v>
          </cell>
        </row>
        <row r="1965">
          <cell r="A1965">
            <v>816</v>
          </cell>
          <cell r="C1965" t="str">
            <v>KUGLER</v>
          </cell>
          <cell r="D1965" t="str">
            <v>BERNHARD</v>
          </cell>
          <cell r="E1965" t="str">
            <v>AUSTRIA</v>
          </cell>
          <cell r="F1965" t="str">
            <v>AMF</v>
          </cell>
          <cell r="G1965" t="str">
            <v>C</v>
          </cell>
          <cell r="H1965" t="str">
            <v>HOBBY</v>
          </cell>
          <cell r="I1965" t="str">
            <v>TT</v>
          </cell>
          <cell r="M1965" t="str">
            <v>SP</v>
          </cell>
          <cell r="N1965" t="str">
            <v>SP</v>
          </cell>
          <cell r="R1965">
            <v>42</v>
          </cell>
          <cell r="S1965">
            <v>29831</v>
          </cell>
          <cell r="T1965" t="str">
            <v>M</v>
          </cell>
          <cell r="W1965" t="str">
            <v>U.0245648</v>
          </cell>
          <cell r="X1965">
            <v>436643510438</v>
          </cell>
          <cell r="AA1965" t="str">
            <v>AUSTRIA</v>
          </cell>
          <cell r="AB1965" t="str">
            <v>AUT</v>
          </cell>
          <cell r="AC1965" t="str">
            <v>AUT</v>
          </cell>
          <cell r="AD1965" t="str">
            <v>KTM</v>
          </cell>
          <cell r="AE1965" t="str">
            <v>300/2T</v>
          </cell>
          <cell r="BR1965">
            <v>400</v>
          </cell>
          <cell r="BS1965" t="str">
            <v>SP</v>
          </cell>
          <cell r="BT1965" t="str">
            <v>SP</v>
          </cell>
        </row>
        <row r="1966">
          <cell r="A1966">
            <v>2435</v>
          </cell>
          <cell r="C1966" t="str">
            <v>KUGLER</v>
          </cell>
          <cell r="D1966" t="str">
            <v>IOAN</v>
          </cell>
          <cell r="E1966" t="str">
            <v xml:space="preserve">TRANSBULDEX RACING </v>
          </cell>
          <cell r="F1966" t="str">
            <v>FRM</v>
          </cell>
          <cell r="G1966" t="str">
            <v>C</v>
          </cell>
          <cell r="H1966" t="str">
            <v>HOBBY</v>
          </cell>
          <cell r="I1966" t="str">
            <v>TT</v>
          </cell>
          <cell r="R1966">
            <v>43</v>
          </cell>
          <cell r="S1966">
            <v>29597</v>
          </cell>
          <cell r="T1966" t="str">
            <v>M</v>
          </cell>
          <cell r="W1966">
            <v>1810111303942</v>
          </cell>
          <cell r="X1966">
            <v>735785538</v>
          </cell>
          <cell r="Z1966" t="str">
            <v>BENTE LADISLAU</v>
          </cell>
          <cell r="AA1966" t="str">
            <v>SATU MARE</v>
          </cell>
          <cell r="AB1966" t="str">
            <v>VEST</v>
          </cell>
          <cell r="AC1966" t="str">
            <v>ROU</v>
          </cell>
          <cell r="AD1966" t="str">
            <v>HONDA</v>
          </cell>
          <cell r="AE1966" t="str">
            <v>250/4T</v>
          </cell>
        </row>
        <row r="1967">
          <cell r="A1967">
            <v>3368</v>
          </cell>
          <cell r="C1967" t="str">
            <v>KUHNLE</v>
          </cell>
          <cell r="D1967" t="str">
            <v>ALEXANDRA</v>
          </cell>
          <cell r="E1967" t="str">
            <v>MOTO EXTREM LUGOJ</v>
          </cell>
          <cell r="F1967" t="str">
            <v>FRM</v>
          </cell>
          <cell r="G1967" t="str">
            <v>D</v>
          </cell>
          <cell r="H1967" t="str">
            <v>HOBBY-S</v>
          </cell>
          <cell r="I1967" t="str">
            <v>TT</v>
          </cell>
          <cell r="R1967">
            <v>26</v>
          </cell>
          <cell r="S1967">
            <v>35614</v>
          </cell>
          <cell r="T1967" t="str">
            <v>F</v>
          </cell>
          <cell r="W1967" t="str">
            <v>L8J6K79J5</v>
          </cell>
          <cell r="X1967">
            <v>491637585199</v>
          </cell>
          <cell r="AA1967" t="str">
            <v>GERMANIA</v>
          </cell>
          <cell r="AB1967" t="str">
            <v>DEU</v>
          </cell>
          <cell r="AC1967" t="str">
            <v>GER</v>
          </cell>
          <cell r="BR1967">
            <v>639</v>
          </cell>
          <cell r="BS1967">
            <v>125</v>
          </cell>
          <cell r="BT1967">
            <v>125</v>
          </cell>
          <cell r="GW1967">
            <v>1</v>
          </cell>
          <cell r="HT1967">
            <v>1</v>
          </cell>
          <cell r="HZ1967">
            <v>1</v>
          </cell>
          <cell r="IC1967" t="str">
            <v>DA</v>
          </cell>
        </row>
        <row r="1968">
          <cell r="A1968">
            <v>3301</v>
          </cell>
          <cell r="C1968" t="str">
            <v>KUKLA</v>
          </cell>
          <cell r="D1968" t="str">
            <v>BERNHARD</v>
          </cell>
          <cell r="E1968" t="str">
            <v>AUSTRIA</v>
          </cell>
          <cell r="F1968" t="str">
            <v>AMF</v>
          </cell>
          <cell r="G1968" t="str">
            <v>C</v>
          </cell>
          <cell r="H1968" t="str">
            <v>HOBBY</v>
          </cell>
          <cell r="I1968" t="str">
            <v>TT</v>
          </cell>
          <cell r="R1968">
            <v>44</v>
          </cell>
          <cell r="S1968">
            <v>29035</v>
          </cell>
          <cell r="T1968" t="str">
            <v>M</v>
          </cell>
          <cell r="W1968" t="str">
            <v>P.4833137</v>
          </cell>
          <cell r="X1968">
            <v>436601084570</v>
          </cell>
          <cell r="AA1968" t="str">
            <v>AUSTRIA</v>
          </cell>
          <cell r="AB1968" t="str">
            <v>AUT</v>
          </cell>
          <cell r="AC1968" t="str">
            <v>AUT</v>
          </cell>
          <cell r="BR1968">
            <v>479</v>
          </cell>
          <cell r="BS1968" t="str">
            <v>SP</v>
          </cell>
          <cell r="BT1968" t="str">
            <v>SP</v>
          </cell>
        </row>
        <row r="1969">
          <cell r="A1969">
            <v>2045</v>
          </cell>
          <cell r="C1969" t="str">
            <v>KUKLINSKI</v>
          </cell>
          <cell r="D1969" t="str">
            <v>ADAM</v>
          </cell>
          <cell r="E1969" t="str">
            <v>HAITA DEVA</v>
          </cell>
          <cell r="F1969" t="str">
            <v>FRM</v>
          </cell>
          <cell r="G1969" t="str">
            <v>B</v>
          </cell>
          <cell r="H1969" t="str">
            <v>EXPERT</v>
          </cell>
          <cell r="I1969" t="str">
            <v>TT</v>
          </cell>
          <cell r="R1969">
            <v>41</v>
          </cell>
          <cell r="S1969">
            <v>30324</v>
          </cell>
          <cell r="T1969" t="str">
            <v>M</v>
          </cell>
          <cell r="W1969" t="str">
            <v>EF3318954</v>
          </cell>
          <cell r="X1969">
            <v>537500429</v>
          </cell>
          <cell r="Y1969" t="str">
            <v>adam.kuklinski@profilgroup.com</v>
          </cell>
          <cell r="AA1969" t="str">
            <v>POLONIA</v>
          </cell>
          <cell r="AB1969" t="str">
            <v>POL</v>
          </cell>
          <cell r="AC1969" t="str">
            <v>POL</v>
          </cell>
          <cell r="AD1969" t="str">
            <v>HUSQVARNA</v>
          </cell>
          <cell r="BR1969">
            <v>269</v>
          </cell>
          <cell r="BS1969">
            <v>30</v>
          </cell>
          <cell r="BT1969">
            <v>25</v>
          </cell>
          <cell r="GW1969">
            <v>1</v>
          </cell>
          <cell r="HT1969">
            <v>1</v>
          </cell>
          <cell r="HZ1969">
            <v>1</v>
          </cell>
          <cell r="IC1969" t="str">
            <v>DA</v>
          </cell>
        </row>
        <row r="1970">
          <cell r="A1970">
            <v>3798</v>
          </cell>
          <cell r="C1970" t="str">
            <v>KULASZKA</v>
          </cell>
          <cell r="D1970" t="str">
            <v>DAWID JACEK</v>
          </cell>
          <cell r="E1970" t="str">
            <v>HAITA DEVA</v>
          </cell>
          <cell r="F1970" t="str">
            <v>FRM</v>
          </cell>
          <cell r="G1970" t="str">
            <v>B</v>
          </cell>
          <cell r="H1970" t="str">
            <v>EXPERT</v>
          </cell>
          <cell r="I1970" t="str">
            <v>TT</v>
          </cell>
          <cell r="R1970">
            <v>41</v>
          </cell>
          <cell r="S1970">
            <v>30318</v>
          </cell>
          <cell r="T1970" t="str">
            <v>M</v>
          </cell>
          <cell r="W1970">
            <v>83010215211</v>
          </cell>
          <cell r="X1970">
            <v>48725069018</v>
          </cell>
          <cell r="AA1970" t="str">
            <v>POLONIA</v>
          </cell>
          <cell r="AB1970" t="str">
            <v>POL</v>
          </cell>
          <cell r="AC1970" t="str">
            <v>POL</v>
          </cell>
          <cell r="AD1970" t="str">
            <v>KTM</v>
          </cell>
          <cell r="AE1970" t="str">
            <v>300/2T</v>
          </cell>
          <cell r="EB1970">
            <v>111</v>
          </cell>
          <cell r="EC1970">
            <v>30</v>
          </cell>
          <cell r="ED1970">
            <v>25</v>
          </cell>
          <cell r="GW1970">
            <v>1</v>
          </cell>
          <cell r="HT1970">
            <v>1</v>
          </cell>
          <cell r="HZ1970">
            <v>1</v>
          </cell>
          <cell r="IC1970" t="str">
            <v>DA</v>
          </cell>
        </row>
        <row r="1971">
          <cell r="A1971">
            <v>817</v>
          </cell>
          <cell r="C1971" t="str">
            <v>KULT</v>
          </cell>
          <cell r="D1971" t="str">
            <v>JAN</v>
          </cell>
          <cell r="E1971" t="str">
            <v>HAITA DEVA</v>
          </cell>
          <cell r="F1971" t="str">
            <v>FRM</v>
          </cell>
          <cell r="G1971" t="str">
            <v>C</v>
          </cell>
          <cell r="H1971" t="str">
            <v>HOBBY</v>
          </cell>
          <cell r="I1971" t="str">
            <v>TT</v>
          </cell>
          <cell r="R1971">
            <v>37</v>
          </cell>
          <cell r="S1971">
            <v>31540</v>
          </cell>
          <cell r="T1971" t="str">
            <v>M</v>
          </cell>
          <cell r="W1971">
            <v>203929993</v>
          </cell>
          <cell r="X1971">
            <v>420608474868</v>
          </cell>
          <cell r="Y1971" t="str">
            <v xml:space="preserve"> j.fejta@gmail.com</v>
          </cell>
          <cell r="AA1971" t="str">
            <v>CEHIA</v>
          </cell>
          <cell r="AB1971" t="str">
            <v>CZE</v>
          </cell>
          <cell r="AC1971" t="str">
            <v>CZE</v>
          </cell>
          <cell r="AD1971" t="str">
            <v>KTM</v>
          </cell>
          <cell r="AE1971" t="str">
            <v>300/2T</v>
          </cell>
        </row>
        <row r="1972">
          <cell r="A1972">
            <v>818</v>
          </cell>
          <cell r="C1972" t="str">
            <v>KULT</v>
          </cell>
          <cell r="D1972" t="str">
            <v>ONDREJ</v>
          </cell>
          <cell r="E1972" t="str">
            <v>HAITA DEVA</v>
          </cell>
          <cell r="F1972" t="str">
            <v>FRM</v>
          </cell>
          <cell r="G1972" t="str">
            <v>C</v>
          </cell>
          <cell r="H1972" t="str">
            <v>HOBBY</v>
          </cell>
          <cell r="I1972" t="str">
            <v>TT</v>
          </cell>
          <cell r="R1972">
            <v>34</v>
          </cell>
          <cell r="S1972">
            <v>32666</v>
          </cell>
          <cell r="T1972" t="str">
            <v>M</v>
          </cell>
          <cell r="W1972">
            <v>202644230</v>
          </cell>
          <cell r="X1972">
            <v>420728276673</v>
          </cell>
          <cell r="AA1972" t="str">
            <v>CEHIA</v>
          </cell>
          <cell r="AB1972" t="str">
            <v>CZE</v>
          </cell>
          <cell r="AC1972" t="str">
            <v>CZE</v>
          </cell>
          <cell r="AD1972" t="str">
            <v>KTM</v>
          </cell>
          <cell r="AE1972" t="str">
            <v>250/2T</v>
          </cell>
        </row>
        <row r="1973">
          <cell r="A1973">
            <v>3242</v>
          </cell>
          <cell r="C1973" t="str">
            <v>KUNA</v>
          </cell>
          <cell r="D1973" t="str">
            <v>DANIEL</v>
          </cell>
          <cell r="E1973" t="str">
            <v>CEHIA</v>
          </cell>
          <cell r="F1973" t="str">
            <v>ACCR</v>
          </cell>
          <cell r="G1973" t="str">
            <v>C</v>
          </cell>
          <cell r="H1973" t="str">
            <v>HOBBY</v>
          </cell>
          <cell r="I1973" t="str">
            <v>TT</v>
          </cell>
          <cell r="R1973">
            <v>124</v>
          </cell>
          <cell r="T1973" t="str">
            <v>M</v>
          </cell>
          <cell r="AA1973" t="str">
            <v>CEHIA</v>
          </cell>
          <cell r="AB1973" t="str">
            <v>CZE</v>
          </cell>
          <cell r="AC1973" t="str">
            <v>CZE</v>
          </cell>
        </row>
        <row r="1974">
          <cell r="A1974">
            <v>3241</v>
          </cell>
          <cell r="C1974" t="str">
            <v>KUNA</v>
          </cell>
          <cell r="D1974" t="str">
            <v>DOMINIK</v>
          </cell>
          <cell r="E1974" t="str">
            <v>CEHIA</v>
          </cell>
          <cell r="F1974" t="str">
            <v>ACCR</v>
          </cell>
          <cell r="G1974" t="str">
            <v>C</v>
          </cell>
          <cell r="H1974" t="str">
            <v>HOBBY</v>
          </cell>
          <cell r="I1974" t="str">
            <v>TT</v>
          </cell>
          <cell r="R1974">
            <v>124</v>
          </cell>
          <cell r="T1974" t="str">
            <v>M</v>
          </cell>
          <cell r="AA1974" t="str">
            <v>CEHIA</v>
          </cell>
          <cell r="AB1974" t="str">
            <v>CZE</v>
          </cell>
          <cell r="AC1974" t="str">
            <v>CZE</v>
          </cell>
        </row>
        <row r="1975">
          <cell r="A1975">
            <v>819</v>
          </cell>
          <cell r="C1975" t="str">
            <v>KUNERT</v>
          </cell>
          <cell r="D1975" t="str">
            <v>TOMMY</v>
          </cell>
          <cell r="E1975" t="str">
            <v>GERMANIA</v>
          </cell>
          <cell r="F1975" t="str">
            <v>DMSB</v>
          </cell>
          <cell r="G1975" t="str">
            <v>A</v>
          </cell>
          <cell r="H1975" t="str">
            <v>VET</v>
          </cell>
          <cell r="I1975" t="str">
            <v>TT</v>
          </cell>
          <cell r="R1975">
            <v>56</v>
          </cell>
          <cell r="S1975">
            <v>24813</v>
          </cell>
          <cell r="T1975" t="str">
            <v>M</v>
          </cell>
          <cell r="W1975" t="str">
            <v xml:space="preserve"> LGN6Z29T5</v>
          </cell>
          <cell r="X1975">
            <v>491716839776</v>
          </cell>
          <cell r="AA1975" t="str">
            <v>GERMANIA</v>
          </cell>
          <cell r="AB1975" t="str">
            <v>DEU</v>
          </cell>
          <cell r="AC1975" t="str">
            <v>GER</v>
          </cell>
          <cell r="AD1975" t="str">
            <v>HUSQVARNA</v>
          </cell>
          <cell r="BR1975">
            <v>110</v>
          </cell>
          <cell r="BS1975" t="str">
            <v>SP</v>
          </cell>
          <cell r="BT1975" t="str">
            <v>SP</v>
          </cell>
        </row>
        <row r="1976">
          <cell r="A1976">
            <v>3006</v>
          </cell>
          <cell r="B1976">
            <v>9</v>
          </cell>
          <cell r="C1976" t="str">
            <v>KUNIC</v>
          </cell>
          <cell r="D1976" t="str">
            <v>LUKA</v>
          </cell>
          <cell r="E1976" t="str">
            <v>CROATIA</v>
          </cell>
          <cell r="F1976" t="str">
            <v>HMS</v>
          </cell>
          <cell r="G1976" t="str">
            <v>A</v>
          </cell>
          <cell r="H1976" t="str">
            <v>MX.2</v>
          </cell>
          <cell r="I1976" t="str">
            <v>MX</v>
          </cell>
          <cell r="M1976" t="str">
            <v>SP</v>
          </cell>
          <cell r="N1976" t="str">
            <v>SP</v>
          </cell>
          <cell r="R1976">
            <v>18</v>
          </cell>
          <cell r="S1976">
            <v>38563</v>
          </cell>
          <cell r="T1976" t="str">
            <v>M</v>
          </cell>
          <cell r="AA1976" t="str">
            <v>CROATIA</v>
          </cell>
          <cell r="AB1976" t="e">
            <v>#N/A</v>
          </cell>
          <cell r="AC1976" t="str">
            <v>CRO</v>
          </cell>
          <cell r="AD1976" t="str">
            <v>YAMAHA</v>
          </cell>
          <cell r="AE1976" t="str">
            <v>250/4T</v>
          </cell>
          <cell r="IC1976" t="str">
            <v>SP</v>
          </cell>
        </row>
        <row r="1977">
          <cell r="A1977">
            <v>2090</v>
          </cell>
          <cell r="C1977" t="str">
            <v>KURPIL</v>
          </cell>
          <cell r="D1977" t="str">
            <v>JAKUB</v>
          </cell>
          <cell r="E1977" t="str">
            <v>HAITA DEVA</v>
          </cell>
          <cell r="F1977" t="str">
            <v>FRM</v>
          </cell>
          <cell r="G1977" t="str">
            <v>B</v>
          </cell>
          <cell r="H1977" t="str">
            <v>EXPERT</v>
          </cell>
          <cell r="I1977" t="str">
            <v>TT</v>
          </cell>
          <cell r="R1977">
            <v>33</v>
          </cell>
          <cell r="S1977">
            <v>33080</v>
          </cell>
          <cell r="T1977" t="str">
            <v>M</v>
          </cell>
          <cell r="W1977" t="str">
            <v>212586039</v>
          </cell>
          <cell r="X1977">
            <v>420730147498</v>
          </cell>
          <cell r="Y1977" t="str">
            <v>jakubkurpil@seznam.cz</v>
          </cell>
          <cell r="AA1977" t="str">
            <v>CEHIA</v>
          </cell>
          <cell r="AB1977" t="str">
            <v>CZE</v>
          </cell>
          <cell r="AC1977" t="str">
            <v>CZE</v>
          </cell>
          <cell r="AD1977" t="str">
            <v>HUSQVARNA</v>
          </cell>
        </row>
        <row r="1978">
          <cell r="A1978">
            <v>2091</v>
          </cell>
          <cell r="C1978" t="str">
            <v>KURPIL</v>
          </cell>
          <cell r="D1978" t="str">
            <v>MIROSLAV</v>
          </cell>
          <cell r="E1978" t="str">
            <v>HAITA DEVA</v>
          </cell>
          <cell r="F1978" t="str">
            <v>FRM</v>
          </cell>
          <cell r="G1978" t="str">
            <v>B</v>
          </cell>
          <cell r="H1978" t="str">
            <v>EXPERT</v>
          </cell>
          <cell r="I1978" t="str">
            <v>TT</v>
          </cell>
          <cell r="R1978">
            <v>37</v>
          </cell>
          <cell r="S1978">
            <v>31699</v>
          </cell>
          <cell r="T1978" t="str">
            <v>M</v>
          </cell>
          <cell r="W1978" t="str">
            <v>208355464</v>
          </cell>
          <cell r="X1978">
            <v>420775443315</v>
          </cell>
          <cell r="Y1978" t="str">
            <v>k1m2@seznam.cz</v>
          </cell>
          <cell r="AA1978" t="str">
            <v>CEHIA</v>
          </cell>
          <cell r="AB1978" t="str">
            <v>CZE</v>
          </cell>
          <cell r="AC1978" t="str">
            <v>CZE</v>
          </cell>
          <cell r="AD1978" t="str">
            <v>BETA</v>
          </cell>
        </row>
        <row r="1979">
          <cell r="A1979">
            <v>2056</v>
          </cell>
          <cell r="C1979" t="str">
            <v>KURT</v>
          </cell>
          <cell r="D1979" t="str">
            <v>EHRENGRUBER</v>
          </cell>
          <cell r="E1979" t="str">
            <v>AUSTRIA</v>
          </cell>
          <cell r="F1979" t="str">
            <v>AMF</v>
          </cell>
          <cell r="G1979" t="str">
            <v>B</v>
          </cell>
          <cell r="H1979" t="str">
            <v>EXPERT</v>
          </cell>
          <cell r="I1979" t="str">
            <v>TT</v>
          </cell>
          <cell r="R1979">
            <v>41</v>
          </cell>
          <cell r="S1979">
            <v>30185</v>
          </cell>
          <cell r="T1979" t="str">
            <v>M</v>
          </cell>
          <cell r="W1979" t="str">
            <v>U 2742378</v>
          </cell>
          <cell r="X1979" t="str">
            <v>+436644119968</v>
          </cell>
          <cell r="Y1979" t="str">
            <v>ehrengruberkurt@icloud.com</v>
          </cell>
          <cell r="AA1979" t="str">
            <v>AUSTRIA</v>
          </cell>
          <cell r="AB1979" t="str">
            <v>AUT</v>
          </cell>
          <cell r="AC1979" t="str">
            <v>AUT</v>
          </cell>
          <cell r="AD1979" t="str">
            <v>KTM</v>
          </cell>
        </row>
        <row r="1980">
          <cell r="A1980">
            <v>2088</v>
          </cell>
          <cell r="C1980" t="str">
            <v>KUSGÖRD</v>
          </cell>
          <cell r="D1980" t="str">
            <v>JAN</v>
          </cell>
          <cell r="E1980" t="str">
            <v>HAITA DEVA</v>
          </cell>
          <cell r="F1980" t="str">
            <v>FRM</v>
          </cell>
          <cell r="G1980" t="str">
            <v>B</v>
          </cell>
          <cell r="H1980" t="str">
            <v>EXPERT</v>
          </cell>
          <cell r="I1980" t="str">
            <v>TT</v>
          </cell>
          <cell r="R1980">
            <v>26</v>
          </cell>
          <cell r="S1980">
            <v>35611</v>
          </cell>
          <cell r="T1980" t="str">
            <v>M</v>
          </cell>
          <cell r="W1980" t="str">
            <v>L7FW0T0MR</v>
          </cell>
          <cell r="X1980">
            <v>15783808951</v>
          </cell>
          <cell r="Y1980" t="str">
            <v>jan-kusgoerd@web.de</v>
          </cell>
          <cell r="AA1980" t="str">
            <v>GERMANIA</v>
          </cell>
          <cell r="AB1980" t="str">
            <v>DEU</v>
          </cell>
          <cell r="AC1980" t="str">
            <v>GER</v>
          </cell>
          <cell r="AD1980" t="str">
            <v>KTM</v>
          </cell>
        </row>
        <row r="1981">
          <cell r="A1981">
            <v>2237</v>
          </cell>
          <cell r="C1981" t="str">
            <v>KUSIAK</v>
          </cell>
          <cell r="D1981" t="str">
            <v>KRZYSZTOF</v>
          </cell>
          <cell r="E1981" t="str">
            <v>HAITA DEVA</v>
          </cell>
          <cell r="F1981" t="str">
            <v>FRM</v>
          </cell>
          <cell r="G1981" t="str">
            <v>C</v>
          </cell>
          <cell r="H1981" t="str">
            <v>HOBBY</v>
          </cell>
          <cell r="I1981" t="str">
            <v>TT</v>
          </cell>
          <cell r="R1981">
            <v>42</v>
          </cell>
          <cell r="S1981">
            <v>29885</v>
          </cell>
          <cell r="T1981" t="str">
            <v>M</v>
          </cell>
          <cell r="W1981" t="str">
            <v>8113455687</v>
          </cell>
          <cell r="X1981" t="str">
            <v>00353862657245</v>
          </cell>
          <cell r="Y1981" t="str">
            <v>bazyliusz1981@gmail.com</v>
          </cell>
          <cell r="AA1981" t="str">
            <v>POLONIA</v>
          </cell>
          <cell r="AB1981" t="str">
            <v>POL</v>
          </cell>
          <cell r="AC1981" t="str">
            <v>POL</v>
          </cell>
          <cell r="AD1981" t="str">
            <v>KTM</v>
          </cell>
        </row>
        <row r="1982">
          <cell r="A1982">
            <v>820</v>
          </cell>
          <cell r="B1982">
            <v>147</v>
          </cell>
          <cell r="C1982" t="str">
            <v>KUSNIERZ</v>
          </cell>
          <cell r="D1982" t="str">
            <v>MAREK JAN</v>
          </cell>
          <cell r="E1982" t="str">
            <v>HARD ENDURO ARAD</v>
          </cell>
          <cell r="F1982" t="str">
            <v>FRM</v>
          </cell>
          <cell r="G1982" t="str">
            <v>A</v>
          </cell>
          <cell r="H1982" t="str">
            <v>PRO</v>
          </cell>
          <cell r="I1982" t="str">
            <v>TT</v>
          </cell>
          <cell r="R1982">
            <v>32</v>
          </cell>
          <cell r="S1982">
            <v>33453</v>
          </cell>
          <cell r="T1982" t="str">
            <v>M</v>
          </cell>
          <cell r="W1982">
            <v>91080308517</v>
          </cell>
          <cell r="X1982">
            <v>604758004</v>
          </cell>
          <cell r="AA1982" t="str">
            <v>POLONIA</v>
          </cell>
          <cell r="AB1982" t="str">
            <v>POL</v>
          </cell>
          <cell r="AC1982" t="str">
            <v>POL</v>
          </cell>
          <cell r="AD1982" t="str">
            <v>KTM</v>
          </cell>
          <cell r="AE1982">
            <v>300</v>
          </cell>
        </row>
        <row r="1983">
          <cell r="A1983">
            <v>3750</v>
          </cell>
          <cell r="C1983" t="str">
            <v>KUZMINS</v>
          </cell>
          <cell r="D1983" t="str">
            <v>AIGARS</v>
          </cell>
          <cell r="E1983" t="str">
            <v>LITUANIA</v>
          </cell>
          <cell r="F1983" t="str">
            <v>LaMSF</v>
          </cell>
          <cell r="G1983" t="str">
            <v>C</v>
          </cell>
          <cell r="H1983" t="str">
            <v>HOBBY</v>
          </cell>
          <cell r="I1983" t="str">
            <v>TT</v>
          </cell>
          <cell r="R1983">
            <v>32</v>
          </cell>
          <cell r="S1983">
            <v>33634</v>
          </cell>
          <cell r="T1983" t="str">
            <v>M</v>
          </cell>
          <cell r="W1983" t="str">
            <v>310192-10633</v>
          </cell>
          <cell r="X1983">
            <v>37128603171</v>
          </cell>
          <cell r="AA1983" t="str">
            <v>LITUANIA</v>
          </cell>
          <cell r="AB1983" t="e">
            <v>#N/A</v>
          </cell>
          <cell r="AC1983">
            <v>0</v>
          </cell>
          <cell r="AD1983" t="str">
            <v>HUSQVARNA</v>
          </cell>
          <cell r="AE1983" t="str">
            <v>300/2T</v>
          </cell>
          <cell r="DI1983">
            <v>335</v>
          </cell>
          <cell r="DJ1983" t="str">
            <v>SP</v>
          </cell>
          <cell r="DK1983" t="str">
            <v>SP</v>
          </cell>
        </row>
        <row r="1984">
          <cell r="A1984">
            <v>2215</v>
          </cell>
          <cell r="C1984" t="str">
            <v>KVARNSTRÖM</v>
          </cell>
          <cell r="D1984" t="str">
            <v>MIKAEL</v>
          </cell>
          <cell r="E1984" t="str">
            <v>SUEDIA</v>
          </cell>
          <cell r="F1984" t="str">
            <v>SVEMO</v>
          </cell>
          <cell r="G1984" t="str">
            <v>C</v>
          </cell>
          <cell r="H1984" t="str">
            <v>HOBBY</v>
          </cell>
          <cell r="I1984" t="str">
            <v>TT</v>
          </cell>
          <cell r="R1984">
            <v>54</v>
          </cell>
          <cell r="S1984">
            <v>25481</v>
          </cell>
          <cell r="T1984" t="str">
            <v>M</v>
          </cell>
          <cell r="W1984" t="str">
            <v>97176796</v>
          </cell>
          <cell r="X1984" t="str">
            <v>+46706371890</v>
          </cell>
          <cell r="Y1984" t="str">
            <v>mk@etjab.se</v>
          </cell>
          <cell r="AA1984" t="str">
            <v>SUEDIA</v>
          </cell>
          <cell r="AB1984" t="e">
            <v>#N/A</v>
          </cell>
          <cell r="AC1984" t="str">
            <v>SWE</v>
          </cell>
          <cell r="AD1984" t="str">
            <v>KTM</v>
          </cell>
        </row>
        <row r="1985">
          <cell r="A1985">
            <v>2277</v>
          </cell>
          <cell r="C1985" t="str">
            <v>LACH</v>
          </cell>
          <cell r="D1985" t="str">
            <v>JAROMIR</v>
          </cell>
          <cell r="E1985" t="str">
            <v>HAITA DEVA</v>
          </cell>
          <cell r="F1985" t="str">
            <v>FRM</v>
          </cell>
          <cell r="G1985" t="str">
            <v>C</v>
          </cell>
          <cell r="H1985" t="str">
            <v>HOBBY</v>
          </cell>
          <cell r="I1985" t="str">
            <v>TT</v>
          </cell>
          <cell r="R1985">
            <v>59</v>
          </cell>
          <cell r="S1985">
            <v>23563</v>
          </cell>
          <cell r="T1985" t="str">
            <v>M</v>
          </cell>
          <cell r="W1985">
            <v>208342135</v>
          </cell>
          <cell r="X1985">
            <v>420774667033</v>
          </cell>
          <cell r="AA1985" t="str">
            <v>CEHIA</v>
          </cell>
          <cell r="AB1985" t="str">
            <v>CZE</v>
          </cell>
          <cell r="AC1985" t="str">
            <v>CZE</v>
          </cell>
          <cell r="AD1985" t="str">
            <v>KTM</v>
          </cell>
        </row>
        <row r="1986">
          <cell r="A1986">
            <v>3304</v>
          </cell>
          <cell r="C1986" t="str">
            <v>LADES</v>
          </cell>
          <cell r="D1986" t="str">
            <v>STEFAN</v>
          </cell>
          <cell r="E1986" t="str">
            <v>MOTO EXTREM LUGOJ</v>
          </cell>
          <cell r="F1986" t="str">
            <v>FRM</v>
          </cell>
          <cell r="G1986" t="str">
            <v>B</v>
          </cell>
          <cell r="H1986" t="str">
            <v>EXPERT</v>
          </cell>
          <cell r="I1986" t="str">
            <v>TT</v>
          </cell>
          <cell r="R1986">
            <v>37</v>
          </cell>
          <cell r="S1986">
            <v>31531</v>
          </cell>
          <cell r="T1986" t="str">
            <v>M</v>
          </cell>
          <cell r="W1986" t="str">
            <v>LCXG23P3W</v>
          </cell>
          <cell r="X1986">
            <v>17660833864</v>
          </cell>
          <cell r="AA1986" t="str">
            <v>GERMANIA</v>
          </cell>
          <cell r="AB1986" t="str">
            <v>DEU</v>
          </cell>
          <cell r="AC1986" t="str">
            <v>GER</v>
          </cell>
          <cell r="BR1986">
            <v>204</v>
          </cell>
          <cell r="BS1986">
            <v>30</v>
          </cell>
          <cell r="BT1986">
            <v>25</v>
          </cell>
          <cell r="GW1986">
            <v>1</v>
          </cell>
          <cell r="HT1986">
            <v>1</v>
          </cell>
          <cell r="HZ1986">
            <v>1</v>
          </cell>
          <cell r="IC1986" t="str">
            <v>DA</v>
          </cell>
        </row>
        <row r="1987">
          <cell r="A1987">
            <v>2603</v>
          </cell>
          <cell r="C1987" t="str">
            <v>LADOS</v>
          </cell>
          <cell r="D1987" t="str">
            <v>BENCE TIBOR</v>
          </cell>
          <cell r="E1987" t="str">
            <v>MOTOR TEHNIC</v>
          </cell>
          <cell r="F1987" t="str">
            <v>FRM</v>
          </cell>
          <cell r="G1987" t="str">
            <v>C</v>
          </cell>
          <cell r="H1987" t="str">
            <v>HOBBY</v>
          </cell>
          <cell r="I1987" t="str">
            <v>TT</v>
          </cell>
          <cell r="Q1987" t="str">
            <v>1C</v>
          </cell>
          <cell r="R1987">
            <v>18</v>
          </cell>
          <cell r="S1987">
            <v>38735</v>
          </cell>
          <cell r="T1987" t="str">
            <v>M</v>
          </cell>
          <cell r="W1987" t="str">
            <v>366099ME</v>
          </cell>
          <cell r="X1987" t="str">
            <v>+36 70 314 0040</v>
          </cell>
          <cell r="Y1987" t="str">
            <v>lados.bence.tibor@gmail.com</v>
          </cell>
          <cell r="AA1987" t="str">
            <v>UNGARIA</v>
          </cell>
          <cell r="AB1987" t="str">
            <v>HUN</v>
          </cell>
          <cell r="AC1987" t="str">
            <v>HUN</v>
          </cell>
          <cell r="AD1987" t="str">
            <v xml:space="preserve">KTM </v>
          </cell>
        </row>
        <row r="1988">
          <cell r="A1988">
            <v>2618</v>
          </cell>
          <cell r="C1988" t="str">
            <v>LADOS</v>
          </cell>
          <cell r="D1988" t="str">
            <v>GYULA</v>
          </cell>
          <cell r="E1988" t="str">
            <v>DITRIDERS DITRĂU</v>
          </cell>
          <cell r="F1988" t="str">
            <v>FRM</v>
          </cell>
          <cell r="G1988" t="str">
            <v>B</v>
          </cell>
          <cell r="H1988" t="str">
            <v>EXPERT</v>
          </cell>
          <cell r="I1988" t="str">
            <v>TT</v>
          </cell>
          <cell r="R1988">
            <v>42</v>
          </cell>
          <cell r="S1988">
            <v>29774</v>
          </cell>
          <cell r="T1988" t="str">
            <v>M</v>
          </cell>
          <cell r="W1988" t="str">
            <v>129938ME</v>
          </cell>
          <cell r="X1988" t="str">
            <v>+36 30 365 3727</v>
          </cell>
          <cell r="Y1988" t="str">
            <v>lados.gyula@gmail.com</v>
          </cell>
          <cell r="AA1988" t="str">
            <v>UNGARIA</v>
          </cell>
          <cell r="AB1988" t="str">
            <v>HUN</v>
          </cell>
          <cell r="AC1988" t="str">
            <v>HUN</v>
          </cell>
          <cell r="AD1988" t="str">
            <v xml:space="preserve">KTM </v>
          </cell>
        </row>
        <row r="1989">
          <cell r="A1989">
            <v>3788</v>
          </cell>
          <cell r="C1989" t="str">
            <v>LAKK</v>
          </cell>
          <cell r="D1989" t="str">
            <v>BENCE</v>
          </cell>
          <cell r="E1989" t="str">
            <v>UNGARIA</v>
          </cell>
          <cell r="F1989" t="str">
            <v>MAMS</v>
          </cell>
          <cell r="G1989" t="str">
            <v>C</v>
          </cell>
          <cell r="H1989" t="str">
            <v>HOBBY</v>
          </cell>
          <cell r="I1989" t="str">
            <v>TT</v>
          </cell>
          <cell r="Q1989" t="str">
            <v>SP</v>
          </cell>
          <cell r="R1989">
            <v>16</v>
          </cell>
          <cell r="S1989">
            <v>39530</v>
          </cell>
          <cell r="T1989" t="str">
            <v>M</v>
          </cell>
          <cell r="W1989" t="str">
            <v>102317ME</v>
          </cell>
          <cell r="X1989">
            <v>6702359015</v>
          </cell>
          <cell r="AA1989" t="str">
            <v>UNGARIA</v>
          </cell>
          <cell r="AB1989" t="str">
            <v>HUN</v>
          </cell>
          <cell r="AC1989" t="str">
            <v>HUN</v>
          </cell>
          <cell r="AD1989" t="str">
            <v>KTM</v>
          </cell>
          <cell r="DI1989">
            <v>369</v>
          </cell>
          <cell r="DJ1989" t="str">
            <v>SP</v>
          </cell>
          <cell r="DK1989" t="str">
            <v>SP</v>
          </cell>
        </row>
        <row r="1990">
          <cell r="A1990">
            <v>2026</v>
          </cell>
          <cell r="C1990" t="str">
            <v>LAMBERTZ</v>
          </cell>
          <cell r="D1990" t="str">
            <v>MATTHIAS</v>
          </cell>
          <cell r="E1990" t="str">
            <v>HAITA DEVA</v>
          </cell>
          <cell r="F1990" t="str">
            <v>FRM</v>
          </cell>
          <cell r="G1990" t="str">
            <v>B</v>
          </cell>
          <cell r="H1990" t="str">
            <v>EXPERT</v>
          </cell>
          <cell r="I1990" t="str">
            <v>TT</v>
          </cell>
          <cell r="R1990">
            <v>36</v>
          </cell>
          <cell r="S1990">
            <v>31955</v>
          </cell>
          <cell r="T1990" t="str">
            <v>M</v>
          </cell>
          <cell r="W1990" t="str">
            <v>L7VG1ZPCT</v>
          </cell>
          <cell r="X1990" t="str">
            <v>015140172995</v>
          </cell>
          <cell r="Y1990" t="str">
            <v>matthiaslambertz@web.de</v>
          </cell>
          <cell r="AA1990" t="str">
            <v>GERMANIA</v>
          </cell>
          <cell r="AB1990" t="str">
            <v>DEU</v>
          </cell>
          <cell r="AC1990" t="str">
            <v>GER</v>
          </cell>
          <cell r="AD1990" t="str">
            <v>KTM</v>
          </cell>
          <cell r="BR1990">
            <v>222</v>
          </cell>
          <cell r="BS1990">
            <v>30</v>
          </cell>
          <cell r="BT1990">
            <v>25</v>
          </cell>
          <cell r="GW1990">
            <v>1</v>
          </cell>
          <cell r="HT1990">
            <v>1</v>
          </cell>
          <cell r="HZ1990">
            <v>1</v>
          </cell>
          <cell r="IC1990" t="str">
            <v>DA</v>
          </cell>
        </row>
        <row r="1991">
          <cell r="A1991">
            <v>2009</v>
          </cell>
          <cell r="C1991" t="str">
            <v>LAMPERT</v>
          </cell>
          <cell r="D1991" t="str">
            <v>JANIS</v>
          </cell>
          <cell r="E1991" t="str">
            <v>ELVETIA</v>
          </cell>
          <cell r="F1991" t="str">
            <v>FMS</v>
          </cell>
          <cell r="G1991" t="str">
            <v>B</v>
          </cell>
          <cell r="H1991" t="str">
            <v>EXPERT</v>
          </cell>
          <cell r="I1991" t="str">
            <v>TT</v>
          </cell>
          <cell r="R1991">
            <v>23</v>
          </cell>
          <cell r="S1991">
            <v>36631</v>
          </cell>
          <cell r="T1991" t="str">
            <v>M</v>
          </cell>
          <cell r="W1991" t="str">
            <v>0004156M3104253CHE</v>
          </cell>
          <cell r="X1991" t="str">
            <v>+41774381516</v>
          </cell>
          <cell r="Y1991" t="str">
            <v>janis.lampert@windowslive.com</v>
          </cell>
          <cell r="AA1991" t="str">
            <v>ELVETIA</v>
          </cell>
          <cell r="AB1991" t="str">
            <v>CHE</v>
          </cell>
          <cell r="AC1991" t="str">
            <v>SUI</v>
          </cell>
          <cell r="AD1991" t="str">
            <v>HUSQVARNA</v>
          </cell>
          <cell r="BR1991">
            <v>196</v>
          </cell>
          <cell r="BS1991" t="str">
            <v>SP</v>
          </cell>
          <cell r="BT1991" t="str">
            <v>SP</v>
          </cell>
        </row>
        <row r="1992">
          <cell r="A1992">
            <v>3352</v>
          </cell>
          <cell r="C1992" t="str">
            <v>LANG</v>
          </cell>
          <cell r="D1992" t="str">
            <v>STEFFEN</v>
          </cell>
          <cell r="E1992" t="str">
            <v>GERMANIA</v>
          </cell>
          <cell r="F1992" t="str">
            <v>DMSB</v>
          </cell>
          <cell r="G1992" t="str">
            <v>D</v>
          </cell>
          <cell r="H1992" t="str">
            <v>HOBBY-S</v>
          </cell>
          <cell r="I1992" t="str">
            <v>TT</v>
          </cell>
          <cell r="R1992">
            <v>37</v>
          </cell>
          <cell r="S1992">
            <v>31516</v>
          </cell>
          <cell r="T1992" t="str">
            <v>M</v>
          </cell>
          <cell r="W1992" t="str">
            <v>L8HMZFC006</v>
          </cell>
          <cell r="X1992">
            <v>4915734352731</v>
          </cell>
          <cell r="AA1992" t="str">
            <v>GERMANIA</v>
          </cell>
          <cell r="AB1992" t="str">
            <v>DEU</v>
          </cell>
          <cell r="AC1992" t="str">
            <v>GER</v>
          </cell>
          <cell r="BR1992">
            <v>614</v>
          </cell>
          <cell r="BS1992" t="str">
            <v>SP</v>
          </cell>
          <cell r="BT1992" t="str">
            <v>SP</v>
          </cell>
        </row>
        <row r="1993">
          <cell r="A1993">
            <v>821</v>
          </cell>
          <cell r="C1993" t="str">
            <v>LAPADAT</v>
          </cell>
          <cell r="D1993" t="str">
            <v>BOGDAN</v>
          </cell>
          <cell r="E1993" t="str">
            <v>FM RACING ALBA IULIA</v>
          </cell>
          <cell r="F1993" t="str">
            <v>FRM</v>
          </cell>
          <cell r="G1993" t="str">
            <v>B</v>
          </cell>
          <cell r="H1993" t="str">
            <v>EXPERT</v>
          </cell>
          <cell r="I1993" t="str">
            <v>TT</v>
          </cell>
          <cell r="R1993">
            <v>33</v>
          </cell>
          <cell r="S1993">
            <v>33015</v>
          </cell>
          <cell r="T1993" t="str">
            <v>M</v>
          </cell>
          <cell r="W1993">
            <v>1900522011169</v>
          </cell>
          <cell r="X1993">
            <v>744228541</v>
          </cell>
          <cell r="Z1993">
            <v>723697214</v>
          </cell>
          <cell r="AA1993" t="str">
            <v>ALBA</v>
          </cell>
          <cell r="AB1993" t="str">
            <v>VEST</v>
          </cell>
          <cell r="AC1993" t="str">
            <v>ROU</v>
          </cell>
          <cell r="AD1993" t="str">
            <v>KTM</v>
          </cell>
          <cell r="AE1993" t="str">
            <v>250/2T</v>
          </cell>
        </row>
        <row r="1994">
          <cell r="A1994">
            <v>822</v>
          </cell>
          <cell r="B1994">
            <v>456</v>
          </cell>
          <cell r="C1994" t="str">
            <v>LĂSCUȘ</v>
          </cell>
          <cell r="D1994" t="str">
            <v>OVIDIU PETRIȘOR</v>
          </cell>
          <cell r="E1994" t="str">
            <v>EXTREM MOTORS ORASTIE</v>
          </cell>
          <cell r="F1994" t="str">
            <v>FRM</v>
          </cell>
          <cell r="G1994" t="str">
            <v>B</v>
          </cell>
          <cell r="H1994" t="str">
            <v>EXPERT</v>
          </cell>
          <cell r="I1994" t="str">
            <v>TT</v>
          </cell>
          <cell r="R1994">
            <v>27</v>
          </cell>
          <cell r="S1994">
            <v>35340</v>
          </cell>
          <cell r="T1994" t="str">
            <v>M</v>
          </cell>
          <cell r="W1994">
            <v>1961002204968</v>
          </cell>
          <cell r="X1994">
            <v>756307537</v>
          </cell>
          <cell r="Y1994" t="str">
            <v>ovidiu.lascus@yahoo.com</v>
          </cell>
          <cell r="Z1994">
            <v>756307537</v>
          </cell>
          <cell r="AA1994" t="str">
            <v>HUNEDOARA</v>
          </cell>
          <cell r="AB1994" t="str">
            <v>VEST</v>
          </cell>
          <cell r="AC1994" t="str">
            <v>ROU</v>
          </cell>
          <cell r="AD1994" t="str">
            <v>KTM</v>
          </cell>
          <cell r="AE1994" t="str">
            <v>250/2T</v>
          </cell>
        </row>
        <row r="1995">
          <cell r="A1995">
            <v>823</v>
          </cell>
          <cell r="C1995" t="str">
            <v>LASEK</v>
          </cell>
          <cell r="D1995" t="str">
            <v xml:space="preserve">KAREL </v>
          </cell>
          <cell r="E1995" t="str">
            <v>HAITA DEVA</v>
          </cell>
          <cell r="F1995" t="str">
            <v>FRM</v>
          </cell>
          <cell r="G1995" t="str">
            <v>B</v>
          </cell>
          <cell r="H1995" t="str">
            <v>EXPERT</v>
          </cell>
          <cell r="I1995" t="str">
            <v>TT</v>
          </cell>
          <cell r="R1995">
            <v>33</v>
          </cell>
          <cell r="S1995">
            <v>33317</v>
          </cell>
          <cell r="T1995" t="str">
            <v>M</v>
          </cell>
          <cell r="W1995">
            <v>201646276</v>
          </cell>
          <cell r="X1995">
            <v>420721746174</v>
          </cell>
          <cell r="AA1995" t="str">
            <v>CEHIA</v>
          </cell>
          <cell r="AB1995" t="str">
            <v>CZE</v>
          </cell>
          <cell r="AC1995" t="str">
            <v>CZE</v>
          </cell>
          <cell r="AD1995" t="str">
            <v>GAS GAS</v>
          </cell>
          <cell r="AE1995" t="str">
            <v>250/2T</v>
          </cell>
        </row>
        <row r="1996">
          <cell r="A1996">
            <v>3387</v>
          </cell>
          <cell r="C1996" t="str">
            <v>LASSNER</v>
          </cell>
          <cell r="D1996" t="str">
            <v>ANDREAS</v>
          </cell>
          <cell r="E1996" t="str">
            <v>GERMANIA</v>
          </cell>
          <cell r="F1996" t="str">
            <v>DMSB</v>
          </cell>
          <cell r="G1996" t="str">
            <v>C</v>
          </cell>
          <cell r="H1996" t="str">
            <v>HOBBY</v>
          </cell>
          <cell r="I1996" t="str">
            <v>TT</v>
          </cell>
          <cell r="R1996">
            <v>41</v>
          </cell>
          <cell r="S1996">
            <v>30097</v>
          </cell>
          <cell r="T1996" t="str">
            <v>M</v>
          </cell>
          <cell r="W1996" t="str">
            <v>L6V7V8N4F</v>
          </cell>
          <cell r="X1996">
            <v>16097326861</v>
          </cell>
          <cell r="AA1996" t="str">
            <v>GERMANIA</v>
          </cell>
          <cell r="AB1996" t="str">
            <v>DEU</v>
          </cell>
          <cell r="AC1996" t="str">
            <v>GER</v>
          </cell>
          <cell r="BR1996">
            <v>368</v>
          </cell>
          <cell r="BS1996" t="str">
            <v>SP</v>
          </cell>
          <cell r="BT1996" t="str">
            <v>SP</v>
          </cell>
        </row>
        <row r="1997">
          <cell r="A1997">
            <v>4069</v>
          </cell>
          <cell r="B1997">
            <v>13</v>
          </cell>
          <cell r="C1997" t="str">
            <v>LATCU</v>
          </cell>
          <cell r="D1997" t="str">
            <v>IOAN MARIUS</v>
          </cell>
          <cell r="E1997" t="str">
            <v xml:space="preserve">LUPO RACING </v>
          </cell>
          <cell r="F1997" t="str">
            <v>FRM</v>
          </cell>
          <cell r="G1997" t="str">
            <v>C</v>
          </cell>
          <cell r="H1997" t="str">
            <v>HOBBY</v>
          </cell>
          <cell r="I1997" t="str">
            <v>SM</v>
          </cell>
          <cell r="L1997" t="str">
            <v>SM</v>
          </cell>
          <cell r="N1997">
            <v>45657</v>
          </cell>
          <cell r="R1997">
            <v>34</v>
          </cell>
          <cell r="S1997">
            <v>32685</v>
          </cell>
          <cell r="T1997" t="str">
            <v>M</v>
          </cell>
          <cell r="W1997">
            <v>1890626261326</v>
          </cell>
          <cell r="X1997">
            <v>752546377</v>
          </cell>
          <cell r="Y1997" t="str">
            <v>mariuslatcu@gmail.com</v>
          </cell>
          <cell r="Z1997">
            <v>752546347</v>
          </cell>
          <cell r="AA1997" t="str">
            <v>MURES</v>
          </cell>
          <cell r="AB1997" t="str">
            <v>VEST</v>
          </cell>
          <cell r="AC1997" t="str">
            <v>ROU</v>
          </cell>
          <cell r="AD1997" t="str">
            <v>HUSQVARNA</v>
          </cell>
          <cell r="AE1997" t="str">
            <v>450/4T</v>
          </cell>
          <cell r="AF1997">
            <v>45344</v>
          </cell>
          <cell r="AG1997">
            <v>45347</v>
          </cell>
          <cell r="AH1997" t="str">
            <v>OP</v>
          </cell>
          <cell r="AI1997" t="str">
            <v>DA</v>
          </cell>
          <cell r="AK1997" t="str">
            <v>DA</v>
          </cell>
          <cell r="AL1997" t="str">
            <v>0I</v>
          </cell>
          <cell r="AN1997">
            <v>300</v>
          </cell>
          <cell r="AQ1997">
            <v>300</v>
          </cell>
          <cell r="AT1997" t="str">
            <v>S</v>
          </cell>
        </row>
        <row r="1998">
          <cell r="A1998">
            <v>2797</v>
          </cell>
          <cell r="C1998" t="str">
            <v>LAUDELEY</v>
          </cell>
          <cell r="D1998" t="str">
            <v>ERIC TOM</v>
          </cell>
          <cell r="E1998" t="str">
            <v>JITSU ZARNESTI</v>
          </cell>
          <cell r="F1998" t="str">
            <v>FRM</v>
          </cell>
          <cell r="G1998" t="str">
            <v>A</v>
          </cell>
          <cell r="H1998" t="str">
            <v>ATV</v>
          </cell>
          <cell r="I1998" t="str">
            <v>TT</v>
          </cell>
          <cell r="R1998">
            <v>45</v>
          </cell>
          <cell r="S1998">
            <v>28868</v>
          </cell>
          <cell r="T1998" t="str">
            <v>M</v>
          </cell>
          <cell r="W1998">
            <v>626314510</v>
          </cell>
          <cell r="X1998">
            <v>491706363960</v>
          </cell>
          <cell r="AA1998" t="str">
            <v>GERMANIA</v>
          </cell>
          <cell r="AB1998" t="str">
            <v>DEU</v>
          </cell>
          <cell r="AC1998" t="str">
            <v>GER</v>
          </cell>
          <cell r="AD1998" t="str">
            <v>CAN AM</v>
          </cell>
          <cell r="AE1998" t="str">
            <v>R1000</v>
          </cell>
        </row>
        <row r="1999">
          <cell r="A1999">
            <v>2241</v>
          </cell>
          <cell r="C1999" t="str">
            <v>LAUFLE</v>
          </cell>
          <cell r="D1999" t="str">
            <v>DOMINIK</v>
          </cell>
          <cell r="E1999" t="str">
            <v>HAITA DEVA</v>
          </cell>
          <cell r="F1999" t="str">
            <v>FRM</v>
          </cell>
          <cell r="G1999" t="str">
            <v>D</v>
          </cell>
          <cell r="H1999" t="str">
            <v>HOBBY-S</v>
          </cell>
          <cell r="I1999" t="str">
            <v>TT</v>
          </cell>
          <cell r="R1999">
            <v>29</v>
          </cell>
          <cell r="S1999">
            <v>34684</v>
          </cell>
          <cell r="T1999" t="str">
            <v>M</v>
          </cell>
          <cell r="W1999" t="str">
            <v>LGW090C02</v>
          </cell>
          <cell r="X1999" t="str">
            <v>+4917632706684</v>
          </cell>
          <cell r="Y1999" t="str">
            <v>dominik.laeufle@gmx.net</v>
          </cell>
          <cell r="AA1999" t="str">
            <v>GERMANIA</v>
          </cell>
          <cell r="AB1999" t="str">
            <v>DEU</v>
          </cell>
          <cell r="AC1999" t="str">
            <v>GER</v>
          </cell>
          <cell r="AD1999" t="str">
            <v>KTM</v>
          </cell>
          <cell r="BR1999">
            <v>617</v>
          </cell>
          <cell r="BS1999">
            <v>30</v>
          </cell>
          <cell r="BT1999">
            <v>25</v>
          </cell>
          <cell r="GW1999">
            <v>1</v>
          </cell>
          <cell r="HT1999">
            <v>1</v>
          </cell>
          <cell r="HZ1999">
            <v>1</v>
          </cell>
          <cell r="IC1999" t="str">
            <v>DA</v>
          </cell>
        </row>
        <row r="2000">
          <cell r="A2000">
            <v>3808</v>
          </cell>
          <cell r="C2000" t="str">
            <v>LAZAR</v>
          </cell>
          <cell r="D2000" t="str">
            <v>LUCAS</v>
          </cell>
          <cell r="F2000" t="e">
            <v>#N/A</v>
          </cell>
          <cell r="G2000" t="str">
            <v>C</v>
          </cell>
          <cell r="H2000" t="str">
            <v>HOBBY</v>
          </cell>
          <cell r="I2000" t="str">
            <v>TT</v>
          </cell>
          <cell r="R2000">
            <v>124</v>
          </cell>
          <cell r="T2000" t="str">
            <v>M</v>
          </cell>
          <cell r="AB2000" t="e">
            <v>#N/A</v>
          </cell>
        </row>
        <row r="2001">
          <cell r="A2001">
            <v>3582</v>
          </cell>
          <cell r="C2001" t="str">
            <v>LAZAR</v>
          </cell>
          <cell r="D2001" t="str">
            <v>MARIUS</v>
          </cell>
          <cell r="E2001" t="str">
            <v>DIRT BIKE RIDERS BAIA MARE</v>
          </cell>
          <cell r="F2001" t="str">
            <v>FRM</v>
          </cell>
          <cell r="G2001" t="str">
            <v>C</v>
          </cell>
          <cell r="H2001" t="str">
            <v>HOBBY</v>
          </cell>
          <cell r="I2001" t="str">
            <v>TT</v>
          </cell>
          <cell r="R2001">
            <v>124</v>
          </cell>
          <cell r="T2001" t="str">
            <v>M</v>
          </cell>
          <cell r="AB2001" t="e">
            <v>#N/A</v>
          </cell>
          <cell r="AC2001" t="str">
            <v>ROU</v>
          </cell>
          <cell r="AD2001" t="str">
            <v>KTM</v>
          </cell>
        </row>
        <row r="2002">
          <cell r="A2002">
            <v>824</v>
          </cell>
          <cell r="C2002" t="str">
            <v>LAZAR</v>
          </cell>
          <cell r="D2002" t="str">
            <v>ROLAND</v>
          </cell>
          <cell r="E2002" t="str">
            <v>UNGARIA</v>
          </cell>
          <cell r="F2002" t="str">
            <v>MAMS</v>
          </cell>
          <cell r="G2002" t="str">
            <v>B</v>
          </cell>
          <cell r="H2002" t="str">
            <v>EXPERT</v>
          </cell>
          <cell r="I2002" t="str">
            <v>TT</v>
          </cell>
          <cell r="M2002" t="str">
            <v>SP</v>
          </cell>
          <cell r="N2002" t="str">
            <v>SP</v>
          </cell>
          <cell r="R2002">
            <v>32</v>
          </cell>
          <cell r="S2002">
            <v>33478</v>
          </cell>
          <cell r="T2002" t="str">
            <v>M</v>
          </cell>
          <cell r="W2002" t="str">
            <v>620335EE</v>
          </cell>
          <cell r="X2002">
            <v>36205361603</v>
          </cell>
          <cell r="Z2002">
            <v>36202389609</v>
          </cell>
          <cell r="AA2002" t="str">
            <v>UNGARIA</v>
          </cell>
          <cell r="AB2002" t="str">
            <v>HUN</v>
          </cell>
          <cell r="AC2002" t="str">
            <v>HUN</v>
          </cell>
          <cell r="AD2002" t="str">
            <v>KTM</v>
          </cell>
        </row>
        <row r="2003">
          <cell r="A2003">
            <v>825</v>
          </cell>
          <cell r="C2003" t="str">
            <v>LAZAR</v>
          </cell>
          <cell r="D2003" t="str">
            <v>ZSOLT</v>
          </cell>
          <cell r="E2003" t="str">
            <v>DITRIDERS DITRĂU</v>
          </cell>
          <cell r="F2003" t="str">
            <v>FRM</v>
          </cell>
          <cell r="G2003" t="str">
            <v>A</v>
          </cell>
          <cell r="H2003" t="str">
            <v>EXPERT</v>
          </cell>
          <cell r="I2003" t="str">
            <v>TT</v>
          </cell>
          <cell r="R2003">
            <v>49</v>
          </cell>
          <cell r="S2003">
            <v>27212</v>
          </cell>
          <cell r="T2003" t="str">
            <v>M</v>
          </cell>
          <cell r="W2003">
            <v>1740702194358</v>
          </cell>
          <cell r="X2003">
            <v>751219009</v>
          </cell>
          <cell r="AA2003" t="str">
            <v>HARGHITA</v>
          </cell>
          <cell r="AB2003" t="str">
            <v>EST</v>
          </cell>
          <cell r="AC2003" t="str">
            <v>ROU</v>
          </cell>
          <cell r="AD2003" t="str">
            <v>KTM</v>
          </cell>
          <cell r="AE2003" t="str">
            <v>300/2T</v>
          </cell>
          <cell r="CE2003">
            <v>304</v>
          </cell>
          <cell r="CF2003">
            <v>175</v>
          </cell>
          <cell r="CG2003">
            <v>125</v>
          </cell>
          <cell r="CH2003">
            <v>505</v>
          </cell>
          <cell r="CI2003">
            <v>125</v>
          </cell>
          <cell r="CJ2003">
            <v>125</v>
          </cell>
          <cell r="ET2003">
            <v>131</v>
          </cell>
          <cell r="EU2003">
            <v>125</v>
          </cell>
          <cell r="EV2003">
            <v>125</v>
          </cell>
          <cell r="GW2003">
            <v>1</v>
          </cell>
          <cell r="HT2003">
            <v>1</v>
          </cell>
          <cell r="HZ2003">
            <v>1</v>
          </cell>
          <cell r="IC2003" t="str">
            <v>DA</v>
          </cell>
        </row>
        <row r="2004">
          <cell r="A2004">
            <v>828</v>
          </cell>
          <cell r="B2004">
            <v>946</v>
          </cell>
          <cell r="C2004" t="str">
            <v>LAZĂR</v>
          </cell>
          <cell r="D2004" t="str">
            <v>DANIEL DENIS</v>
          </cell>
          <cell r="E2004" t="str">
            <v>LION RACING TEAM SEBIS</v>
          </cell>
          <cell r="F2004" t="str">
            <v>FRM</v>
          </cell>
          <cell r="G2004" t="str">
            <v>C</v>
          </cell>
          <cell r="H2004" t="str">
            <v>HOBBY</v>
          </cell>
          <cell r="I2004" t="str">
            <v>TT</v>
          </cell>
          <cell r="R2004">
            <v>29</v>
          </cell>
          <cell r="S2004">
            <v>34734</v>
          </cell>
          <cell r="T2004" t="str">
            <v>M</v>
          </cell>
          <cell r="W2004">
            <v>1950204025897</v>
          </cell>
          <cell r="X2004">
            <v>755961534</v>
          </cell>
          <cell r="AA2004" t="str">
            <v>ARAD</v>
          </cell>
          <cell r="AB2004" t="str">
            <v>VEST</v>
          </cell>
          <cell r="AC2004" t="str">
            <v>ROU</v>
          </cell>
          <cell r="AD2004" t="str">
            <v>GAS GAS</v>
          </cell>
          <cell r="AE2004" t="str">
            <v>300/2T</v>
          </cell>
        </row>
        <row r="2005">
          <cell r="A2005">
            <v>826</v>
          </cell>
          <cell r="C2005" t="str">
            <v>LAZĂR</v>
          </cell>
          <cell r="D2005" t="str">
            <v>FLORINEL GHEORGHE</v>
          </cell>
          <cell r="E2005" t="str">
            <v>DIRT BIKE RIDERS BAIA MARE</v>
          </cell>
          <cell r="F2005" t="str">
            <v>FRM</v>
          </cell>
          <cell r="G2005" t="str">
            <v>B</v>
          </cell>
          <cell r="H2005" t="str">
            <v>EXPERT</v>
          </cell>
          <cell r="I2005" t="str">
            <v>TT</v>
          </cell>
          <cell r="R2005">
            <v>39</v>
          </cell>
          <cell r="S2005">
            <v>30784</v>
          </cell>
          <cell r="T2005" t="str">
            <v>M</v>
          </cell>
          <cell r="W2005">
            <v>1840412245068</v>
          </cell>
          <cell r="X2005">
            <v>765329349</v>
          </cell>
          <cell r="Y2005" t="str">
            <v>omota_florin@yahoo.com</v>
          </cell>
          <cell r="Z2005">
            <v>765552056</v>
          </cell>
          <cell r="AA2005" t="str">
            <v>MARAMURES</v>
          </cell>
          <cell r="AB2005" t="str">
            <v>VEST</v>
          </cell>
          <cell r="AC2005" t="str">
            <v>ROU</v>
          </cell>
          <cell r="AD2005" t="str">
            <v>KTM</v>
          </cell>
          <cell r="AE2005" t="str">
            <v>300/2T</v>
          </cell>
        </row>
        <row r="2006">
          <cell r="A2006">
            <v>827</v>
          </cell>
          <cell r="C2006" t="str">
            <v>LAZĂR</v>
          </cell>
          <cell r="D2006" t="str">
            <v>PAUL</v>
          </cell>
          <cell r="E2006" t="str">
            <v>HAITA DEVA</v>
          </cell>
          <cell r="F2006" t="str">
            <v>FRM</v>
          </cell>
          <cell r="G2006" t="str">
            <v>A</v>
          </cell>
          <cell r="H2006" t="str">
            <v>VET</v>
          </cell>
          <cell r="I2006" t="str">
            <v>TT</v>
          </cell>
          <cell r="R2006">
            <v>47</v>
          </cell>
          <cell r="S2006">
            <v>28152</v>
          </cell>
          <cell r="T2006" t="str">
            <v>M</v>
          </cell>
          <cell r="W2006">
            <v>1770127201009</v>
          </cell>
          <cell r="X2006">
            <v>722545556</v>
          </cell>
          <cell r="Y2006" t="str">
            <v>lazarpaul_77@yahoo.co.uk</v>
          </cell>
          <cell r="Z2006">
            <v>786090090</v>
          </cell>
          <cell r="AA2006" t="str">
            <v>HUNEDOARA</v>
          </cell>
          <cell r="AB2006" t="str">
            <v>VEST</v>
          </cell>
          <cell r="AC2006" t="str">
            <v>ROU</v>
          </cell>
          <cell r="AD2006" t="str">
            <v>KTM</v>
          </cell>
          <cell r="AE2006" t="str">
            <v>300/2T</v>
          </cell>
          <cell r="AI2006" t="str">
            <v>DA</v>
          </cell>
          <cell r="AK2006" t="str">
            <v>DA</v>
          </cell>
          <cell r="AL2006" t="str">
            <v>AII</v>
          </cell>
          <cell r="AM2006" t="str">
            <v>POZITIV</v>
          </cell>
          <cell r="EB2006">
            <v>307</v>
          </cell>
          <cell r="EC2006" t="str">
            <v>L</v>
          </cell>
          <cell r="ED2006">
            <v>0</v>
          </cell>
          <cell r="GW2006">
            <v>1</v>
          </cell>
          <cell r="HT2006">
            <v>1</v>
          </cell>
          <cell r="HZ2006">
            <v>1</v>
          </cell>
          <cell r="IC2006" t="str">
            <v>DA</v>
          </cell>
        </row>
        <row r="2007">
          <cell r="A2007">
            <v>829</v>
          </cell>
          <cell r="C2007" t="str">
            <v>LAZAREANU</v>
          </cell>
          <cell r="D2007" t="str">
            <v>SAMUEL</v>
          </cell>
          <cell r="E2007" t="str">
            <v>ENDURO BISTRITA</v>
          </cell>
          <cell r="F2007" t="str">
            <v>FRM</v>
          </cell>
          <cell r="G2007" t="str">
            <v>C</v>
          </cell>
          <cell r="H2007" t="str">
            <v>HOBBY</v>
          </cell>
          <cell r="I2007" t="str">
            <v>TT</v>
          </cell>
          <cell r="R2007">
            <v>30</v>
          </cell>
          <cell r="S2007">
            <v>34212</v>
          </cell>
          <cell r="T2007" t="str">
            <v>M</v>
          </cell>
          <cell r="W2007">
            <v>1930831330809</v>
          </cell>
          <cell r="X2007">
            <v>720169030</v>
          </cell>
          <cell r="Y2007" t="str">
            <v>rocket_samy_rd@yahoo.com</v>
          </cell>
          <cell r="AA2007" t="str">
            <v>BISTRITA - NASAUD</v>
          </cell>
          <cell r="AB2007" t="str">
            <v>VEST</v>
          </cell>
          <cell r="AC2007" t="str">
            <v>ROU</v>
          </cell>
          <cell r="AD2007" t="str">
            <v>BETA</v>
          </cell>
          <cell r="AE2007" t="str">
            <v>300/2T</v>
          </cell>
        </row>
        <row r="2008">
          <cell r="A2008">
            <v>3409</v>
          </cell>
          <cell r="C2008" t="str">
            <v>LAZAREANU</v>
          </cell>
          <cell r="D2008" t="str">
            <v>SAMUEL</v>
          </cell>
          <cell r="E2008" t="str">
            <v>ENDURO BISTRITA</v>
          </cell>
          <cell r="F2008" t="str">
            <v>FRM</v>
          </cell>
          <cell r="G2008" t="str">
            <v>C</v>
          </cell>
          <cell r="H2008" t="str">
            <v>HOBBY</v>
          </cell>
          <cell r="I2008" t="str">
            <v>TT</v>
          </cell>
          <cell r="R2008">
            <v>30</v>
          </cell>
          <cell r="S2008">
            <v>34212</v>
          </cell>
          <cell r="T2008" t="str">
            <v>M</v>
          </cell>
          <cell r="W2008">
            <v>1930831330809</v>
          </cell>
          <cell r="X2008">
            <v>720169030</v>
          </cell>
          <cell r="Y2008" t="str">
            <v>rocket_samy_rd@yahoo.com</v>
          </cell>
          <cell r="AA2008" t="str">
            <v>BISTRITA - NASAUD</v>
          </cell>
          <cell r="AB2008" t="str">
            <v>VEST</v>
          </cell>
          <cell r="AC2008" t="str">
            <v>ROU</v>
          </cell>
          <cell r="AD2008" t="str">
            <v>BETA</v>
          </cell>
          <cell r="AE2008" t="str">
            <v>300/2T</v>
          </cell>
          <cell r="BO2008">
            <v>205</v>
          </cell>
          <cell r="BP2008">
            <v>125</v>
          </cell>
          <cell r="BQ2008">
            <v>125</v>
          </cell>
          <cell r="CH2008">
            <v>307</v>
          </cell>
          <cell r="CI2008">
            <v>125</v>
          </cell>
          <cell r="CJ2008">
            <v>125</v>
          </cell>
          <cell r="GW2008">
            <v>1</v>
          </cell>
          <cell r="HT2008">
            <v>1</v>
          </cell>
          <cell r="HZ2008">
            <v>1</v>
          </cell>
          <cell r="IC2008" t="str">
            <v>DA</v>
          </cell>
        </row>
        <row r="2009">
          <cell r="A2009">
            <v>830</v>
          </cell>
          <cell r="C2009" t="str">
            <v>LAZAROIU</v>
          </cell>
          <cell r="D2009" t="str">
            <v>MIHAI CONSTANTIN</v>
          </cell>
          <cell r="E2009" t="str">
            <v>JITSU ZARNESTI</v>
          </cell>
          <cell r="F2009" t="str">
            <v>FRM</v>
          </cell>
          <cell r="G2009" t="str">
            <v>C</v>
          </cell>
          <cell r="H2009" t="str">
            <v>HOBBY</v>
          </cell>
          <cell r="I2009" t="str">
            <v>TT</v>
          </cell>
          <cell r="R2009">
            <v>37</v>
          </cell>
          <cell r="S2009">
            <v>31551</v>
          </cell>
          <cell r="T2009" t="str">
            <v>M</v>
          </cell>
          <cell r="W2009">
            <v>1860519082563</v>
          </cell>
          <cell r="X2009">
            <v>753886977</v>
          </cell>
          <cell r="AA2009" t="str">
            <v>BRASOV</v>
          </cell>
          <cell r="AB2009" t="str">
            <v>EST</v>
          </cell>
          <cell r="AC2009" t="str">
            <v>ROU</v>
          </cell>
          <cell r="AD2009" t="str">
            <v>KTM</v>
          </cell>
          <cell r="AE2009" t="str">
            <v>300/2T</v>
          </cell>
        </row>
        <row r="2010">
          <cell r="A2010">
            <v>3879</v>
          </cell>
          <cell r="C2010" t="str">
            <v>LAZAROIU</v>
          </cell>
          <cell r="D2010" t="str">
            <v xml:space="preserve">MIHNEA  </v>
          </cell>
          <cell r="E2010" t="str">
            <v>X-CAPE RACING TEAM</v>
          </cell>
          <cell r="F2010" t="str">
            <v>FRM</v>
          </cell>
          <cell r="G2010" t="str">
            <v>C</v>
          </cell>
          <cell r="H2010" t="str">
            <v>HOBBY</v>
          </cell>
          <cell r="I2010" t="str">
            <v>TT</v>
          </cell>
          <cell r="R2010">
            <v>29</v>
          </cell>
          <cell r="S2010">
            <v>34737</v>
          </cell>
          <cell r="T2010" t="str">
            <v>M</v>
          </cell>
          <cell r="W2010">
            <v>1950207044900</v>
          </cell>
          <cell r="X2010">
            <v>727560294</v>
          </cell>
          <cell r="AA2010" t="str">
            <v>BACAU</v>
          </cell>
          <cell r="AB2010" t="str">
            <v>EST</v>
          </cell>
          <cell r="AC2010" t="str">
            <v>ROU</v>
          </cell>
          <cell r="AD2010" t="str">
            <v>KTM</v>
          </cell>
          <cell r="AE2010" t="str">
            <v>300/2T</v>
          </cell>
          <cell r="ET2010">
            <v>337</v>
          </cell>
          <cell r="EU2010">
            <v>125</v>
          </cell>
          <cell r="EV2010">
            <v>125</v>
          </cell>
          <cell r="GW2010">
            <v>1</v>
          </cell>
          <cell r="HT2010">
            <v>1</v>
          </cell>
          <cell r="HZ2010">
            <v>1</v>
          </cell>
          <cell r="IC2010" t="str">
            <v>DA</v>
          </cell>
        </row>
        <row r="2011">
          <cell r="A2011">
            <v>831</v>
          </cell>
          <cell r="B2011">
            <v>503</v>
          </cell>
          <cell r="C2011" t="str">
            <v>LEAȘ</v>
          </cell>
          <cell r="D2011" t="str">
            <v>LUCIAN MIHAI</v>
          </cell>
          <cell r="E2011" t="str">
            <v>MASTER BIKE CLUJ</v>
          </cell>
          <cell r="F2011" t="str">
            <v>FRM</v>
          </cell>
          <cell r="G2011" t="str">
            <v>C</v>
          </cell>
          <cell r="H2011" t="str">
            <v>HOBBY</v>
          </cell>
          <cell r="I2011" t="str">
            <v>TT</v>
          </cell>
          <cell r="R2011">
            <v>47</v>
          </cell>
          <cell r="S2011">
            <v>28005</v>
          </cell>
          <cell r="T2011" t="str">
            <v>M</v>
          </cell>
          <cell r="W2011">
            <v>1760902011134</v>
          </cell>
          <cell r="X2011">
            <v>744639641</v>
          </cell>
          <cell r="AA2011" t="str">
            <v>ALBA</v>
          </cell>
          <cell r="AB2011" t="str">
            <v>VEST</v>
          </cell>
          <cell r="AC2011" t="str">
            <v>ROU</v>
          </cell>
          <cell r="AD2011" t="str">
            <v>KTM</v>
          </cell>
          <cell r="AE2011" t="str">
            <v>300/2T</v>
          </cell>
        </row>
        <row r="2012">
          <cell r="A2012">
            <v>832</v>
          </cell>
          <cell r="C2012" t="str">
            <v>LEAȘ</v>
          </cell>
          <cell r="D2012" t="str">
            <v>LUCIAN MIHAI</v>
          </cell>
          <cell r="E2012" t="str">
            <v>MASTER BIKE CLUJ</v>
          </cell>
          <cell r="F2012" t="str">
            <v>FRM</v>
          </cell>
          <cell r="G2012" t="str">
            <v>A</v>
          </cell>
          <cell r="H2012" t="str">
            <v>VET</v>
          </cell>
          <cell r="I2012" t="str">
            <v>TT</v>
          </cell>
          <cell r="R2012">
            <v>47</v>
          </cell>
          <cell r="S2012">
            <v>28005</v>
          </cell>
          <cell r="T2012" t="str">
            <v>M</v>
          </cell>
          <cell r="W2012">
            <v>1760902011134</v>
          </cell>
          <cell r="X2012">
            <v>744639641</v>
          </cell>
          <cell r="AA2012" t="str">
            <v>ALBA</v>
          </cell>
          <cell r="AB2012" t="str">
            <v>VEST</v>
          </cell>
          <cell r="AC2012" t="str">
            <v>ROU</v>
          </cell>
          <cell r="AD2012" t="str">
            <v>KTM</v>
          </cell>
          <cell r="AE2012" t="str">
            <v>300/2T</v>
          </cell>
          <cell r="BI2012">
            <v>509</v>
          </cell>
          <cell r="BJ2012">
            <v>175</v>
          </cell>
          <cell r="BK2012">
            <v>125</v>
          </cell>
          <cell r="CH2012">
            <v>501</v>
          </cell>
          <cell r="CI2012">
            <v>125</v>
          </cell>
          <cell r="CJ2012">
            <v>125</v>
          </cell>
          <cell r="GW2012">
            <v>1</v>
          </cell>
          <cell r="HT2012">
            <v>1</v>
          </cell>
          <cell r="HZ2012">
            <v>1</v>
          </cell>
          <cell r="IC2012" t="str">
            <v>DA</v>
          </cell>
        </row>
        <row r="2013">
          <cell r="A2013">
            <v>2144</v>
          </cell>
          <cell r="C2013" t="str">
            <v>LEBERZIPF</v>
          </cell>
          <cell r="D2013" t="str">
            <v>JAN</v>
          </cell>
          <cell r="E2013" t="str">
            <v>HAITA DEVA</v>
          </cell>
          <cell r="F2013" t="str">
            <v>FRM</v>
          </cell>
          <cell r="G2013" t="str">
            <v>C</v>
          </cell>
          <cell r="H2013" t="str">
            <v>HOBBY</v>
          </cell>
          <cell r="I2013" t="str">
            <v>TT</v>
          </cell>
          <cell r="R2013">
            <v>29</v>
          </cell>
          <cell r="S2013">
            <v>34490</v>
          </cell>
          <cell r="T2013" t="str">
            <v>M</v>
          </cell>
          <cell r="W2013" t="str">
            <v>U3860875</v>
          </cell>
          <cell r="X2013" t="str">
            <v>+436765228208</v>
          </cell>
          <cell r="Y2013" t="str">
            <v>Jan.leberzipf@gmx.at</v>
          </cell>
          <cell r="AA2013" t="str">
            <v>AUSTRIA</v>
          </cell>
          <cell r="AB2013" t="str">
            <v>AUT</v>
          </cell>
          <cell r="AC2013" t="str">
            <v>AUT</v>
          </cell>
          <cell r="AD2013" t="str">
            <v>KTM</v>
          </cell>
        </row>
        <row r="2014">
          <cell r="A2014">
            <v>833</v>
          </cell>
          <cell r="C2014" t="str">
            <v>LEGAT</v>
          </cell>
          <cell r="D2014" t="str">
            <v>ROBERT</v>
          </cell>
          <cell r="E2014" t="str">
            <v>HAITA DEVA</v>
          </cell>
          <cell r="F2014" t="str">
            <v>FRM</v>
          </cell>
          <cell r="G2014" t="str">
            <v>C</v>
          </cell>
          <cell r="H2014" t="str">
            <v>HOBBY</v>
          </cell>
          <cell r="I2014" t="str">
            <v>TT</v>
          </cell>
          <cell r="R2014">
            <v>48</v>
          </cell>
          <cell r="S2014">
            <v>27673</v>
          </cell>
          <cell r="T2014" t="str">
            <v>M</v>
          </cell>
          <cell r="W2014">
            <v>7441264</v>
          </cell>
          <cell r="X2014">
            <v>6643932545</v>
          </cell>
          <cell r="AA2014" t="str">
            <v>AUSTRIA</v>
          </cell>
          <cell r="AB2014" t="str">
            <v>AUT</v>
          </cell>
          <cell r="AC2014" t="str">
            <v>AUT</v>
          </cell>
          <cell r="AD2014" t="str">
            <v>HUSQVARNA</v>
          </cell>
          <cell r="BR2014">
            <v>552</v>
          </cell>
          <cell r="BS2014">
            <v>30</v>
          </cell>
          <cell r="BT2014">
            <v>25</v>
          </cell>
          <cell r="FL2014">
            <v>334</v>
          </cell>
          <cell r="GW2014">
            <v>1</v>
          </cell>
          <cell r="HT2014">
            <v>1</v>
          </cell>
          <cell r="HZ2014">
            <v>1</v>
          </cell>
          <cell r="IC2014" t="str">
            <v>DA</v>
          </cell>
        </row>
        <row r="2015">
          <cell r="A2015">
            <v>2075</v>
          </cell>
          <cell r="C2015" t="str">
            <v>LEHNER</v>
          </cell>
          <cell r="D2015" t="str">
            <v>ADRIAN PETER</v>
          </cell>
          <cell r="E2015" t="str">
            <v xml:space="preserve">DEMENTOR RACING </v>
          </cell>
          <cell r="F2015" t="str">
            <v>FRM</v>
          </cell>
          <cell r="G2015" t="str">
            <v>A</v>
          </cell>
          <cell r="H2015" t="str">
            <v>PRO</v>
          </cell>
          <cell r="I2015" t="str">
            <v>TT</v>
          </cell>
          <cell r="R2015">
            <v>26</v>
          </cell>
          <cell r="S2015">
            <v>35733</v>
          </cell>
          <cell r="T2015" t="str">
            <v>M</v>
          </cell>
          <cell r="W2015">
            <v>18450013</v>
          </cell>
          <cell r="X2015">
            <v>436644245869</v>
          </cell>
          <cell r="AA2015" t="str">
            <v>GERMANIA</v>
          </cell>
          <cell r="AB2015" t="str">
            <v>DEU</v>
          </cell>
          <cell r="AC2015" t="str">
            <v>GER</v>
          </cell>
          <cell r="AD2015" t="str">
            <v>GAS GAS</v>
          </cell>
          <cell r="EB2015">
            <v>115</v>
          </cell>
          <cell r="EC2015" t="str">
            <v>SP</v>
          </cell>
          <cell r="ED2015" t="str">
            <v>SP</v>
          </cell>
          <cell r="FL2015">
            <v>6</v>
          </cell>
          <cell r="FM2015">
            <v>30</v>
          </cell>
          <cell r="FN2015">
            <v>30</v>
          </cell>
          <cell r="GW2015">
            <v>1</v>
          </cell>
          <cell r="HT2015">
            <v>1</v>
          </cell>
          <cell r="HZ2015">
            <v>1</v>
          </cell>
          <cell r="IC2015" t="str">
            <v>DA</v>
          </cell>
        </row>
        <row r="2016">
          <cell r="A2016">
            <v>2053</v>
          </cell>
          <cell r="C2016" t="str">
            <v>LEIBETZEDER</v>
          </cell>
          <cell r="D2016" t="str">
            <v>ERWIN</v>
          </cell>
          <cell r="E2016" t="str">
            <v>AUSTRIA</v>
          </cell>
          <cell r="F2016" t="str">
            <v>AMF</v>
          </cell>
          <cell r="G2016" t="str">
            <v>B</v>
          </cell>
          <cell r="H2016" t="str">
            <v>EXPERT</v>
          </cell>
          <cell r="I2016" t="str">
            <v>TT</v>
          </cell>
          <cell r="R2016">
            <v>42</v>
          </cell>
          <cell r="S2016">
            <v>29700</v>
          </cell>
          <cell r="T2016" t="str">
            <v>M</v>
          </cell>
          <cell r="W2016" t="str">
            <v>17033958</v>
          </cell>
          <cell r="X2016" t="str">
            <v>06643839378</v>
          </cell>
          <cell r="Y2016" t="str">
            <v>erwin.leibetzeder@gmx.at</v>
          </cell>
          <cell r="AA2016" t="str">
            <v>AUSTRIA</v>
          </cell>
          <cell r="AB2016" t="str">
            <v>AUT</v>
          </cell>
          <cell r="AC2016" t="str">
            <v>AUT</v>
          </cell>
          <cell r="AD2016" t="str">
            <v>KTM</v>
          </cell>
        </row>
        <row r="2017">
          <cell r="A2017">
            <v>2058</v>
          </cell>
          <cell r="C2017" t="str">
            <v>LEIBEZEDER</v>
          </cell>
          <cell r="D2017" t="str">
            <v>ALEXANDER</v>
          </cell>
          <cell r="E2017" t="str">
            <v>AUSTRIA</v>
          </cell>
          <cell r="F2017" t="str">
            <v>AMF</v>
          </cell>
          <cell r="G2017" t="str">
            <v>B</v>
          </cell>
          <cell r="H2017" t="str">
            <v>EXPERT</v>
          </cell>
          <cell r="I2017" t="str">
            <v>TT</v>
          </cell>
          <cell r="R2017">
            <v>28</v>
          </cell>
          <cell r="S2017">
            <v>35024</v>
          </cell>
          <cell r="T2017" t="str">
            <v>M</v>
          </cell>
          <cell r="W2017" t="str">
            <v>5871367</v>
          </cell>
          <cell r="X2017" t="str">
            <v>06504412830</v>
          </cell>
          <cell r="Y2017" t="str">
            <v>alexander.leibezeder@gmx.at</v>
          </cell>
          <cell r="AA2017" t="str">
            <v>AUSTRIA</v>
          </cell>
          <cell r="AB2017" t="str">
            <v>AUT</v>
          </cell>
          <cell r="AC2017" t="str">
            <v>AUT</v>
          </cell>
          <cell r="AD2017" t="str">
            <v>KTM</v>
          </cell>
        </row>
        <row r="2018">
          <cell r="A2018">
            <v>2057</v>
          </cell>
          <cell r="C2018" t="str">
            <v>LEIBEZEDER</v>
          </cell>
          <cell r="D2018" t="str">
            <v>NIKLAS</v>
          </cell>
          <cell r="E2018" t="str">
            <v>AUSTRIA</v>
          </cell>
          <cell r="F2018" t="str">
            <v>AMF</v>
          </cell>
          <cell r="G2018" t="str">
            <v>B</v>
          </cell>
          <cell r="H2018" t="str">
            <v>EXPERT</v>
          </cell>
          <cell r="I2018" t="str">
            <v>TT</v>
          </cell>
          <cell r="R2018">
            <v>25</v>
          </cell>
          <cell r="S2018">
            <v>35957</v>
          </cell>
          <cell r="T2018" t="str">
            <v>M</v>
          </cell>
          <cell r="W2018" t="str">
            <v>3495864</v>
          </cell>
          <cell r="X2018" t="str">
            <v>06604648300</v>
          </cell>
          <cell r="Y2018" t="str">
            <v>lniklas@gmx.at</v>
          </cell>
          <cell r="AA2018" t="str">
            <v>AUSTRIA</v>
          </cell>
          <cell r="AB2018" t="str">
            <v>AUT</v>
          </cell>
          <cell r="AC2018" t="str">
            <v>AUT</v>
          </cell>
          <cell r="AD2018" t="str">
            <v>KTM</v>
          </cell>
        </row>
        <row r="2019">
          <cell r="A2019">
            <v>3273</v>
          </cell>
          <cell r="C2019" t="str">
            <v>LEICHTFRIED</v>
          </cell>
          <cell r="D2019" t="str">
            <v>DOMINIK</v>
          </cell>
          <cell r="E2019" t="str">
            <v>AUSTRIA</v>
          </cell>
          <cell r="F2019" t="str">
            <v>AMF</v>
          </cell>
          <cell r="G2019" t="str">
            <v>B</v>
          </cell>
          <cell r="H2019" t="str">
            <v>EXPERT</v>
          </cell>
          <cell r="I2019" t="str">
            <v>TT</v>
          </cell>
          <cell r="R2019">
            <v>36</v>
          </cell>
          <cell r="S2019">
            <v>32068</v>
          </cell>
          <cell r="T2019" t="str">
            <v>M</v>
          </cell>
          <cell r="W2019" t="str">
            <v>P7291069</v>
          </cell>
          <cell r="X2019">
            <v>436767872407</v>
          </cell>
          <cell r="Y2019" t="str">
            <v>dominik.leichtfried@gmail.com</v>
          </cell>
          <cell r="AA2019" t="str">
            <v>AUSTRIA</v>
          </cell>
          <cell r="AB2019" t="str">
            <v>AUT</v>
          </cell>
          <cell r="AC2019" t="str">
            <v>AUT</v>
          </cell>
          <cell r="BR2019">
            <v>112</v>
          </cell>
          <cell r="BS2019" t="str">
            <v>SP</v>
          </cell>
          <cell r="BT2019" t="str">
            <v>SP</v>
          </cell>
        </row>
        <row r="2020">
          <cell r="A2020">
            <v>3467</v>
          </cell>
          <cell r="C2020" t="str">
            <v>LEICHTFRIED</v>
          </cell>
          <cell r="D2020" t="str">
            <v>MANUEL</v>
          </cell>
          <cell r="E2020" t="str">
            <v>MOTO EXTREM LUGOJ</v>
          </cell>
          <cell r="F2020" t="str">
            <v>FRM</v>
          </cell>
          <cell r="G2020" t="str">
            <v>C</v>
          </cell>
          <cell r="H2020" t="str">
            <v>HOBBY</v>
          </cell>
          <cell r="I2020" t="str">
            <v>TT</v>
          </cell>
          <cell r="R2020">
            <v>33</v>
          </cell>
          <cell r="S2020">
            <v>33338</v>
          </cell>
          <cell r="T2020" t="str">
            <v>M</v>
          </cell>
          <cell r="W2020">
            <v>17151331</v>
          </cell>
          <cell r="X2020">
            <v>436644751974</v>
          </cell>
          <cell r="AA2020" t="str">
            <v>AUSTRIA</v>
          </cell>
          <cell r="AB2020" t="str">
            <v>AUT</v>
          </cell>
          <cell r="AC2020" t="str">
            <v>AUT</v>
          </cell>
          <cell r="BR2020">
            <v>512</v>
          </cell>
          <cell r="BS2020">
            <v>30</v>
          </cell>
          <cell r="BT2020">
            <v>25</v>
          </cell>
          <cell r="GW2020">
            <v>1</v>
          </cell>
          <cell r="HT2020">
            <v>1</v>
          </cell>
          <cell r="HZ2020">
            <v>1</v>
          </cell>
          <cell r="IC2020" t="str">
            <v>DA</v>
          </cell>
        </row>
        <row r="2021">
          <cell r="A2021">
            <v>834</v>
          </cell>
          <cell r="C2021" t="str">
            <v>LEICHTFRIED</v>
          </cell>
          <cell r="D2021" t="str">
            <v>MARKUS</v>
          </cell>
          <cell r="E2021" t="str">
            <v>AUSTRIA</v>
          </cell>
          <cell r="F2021" t="str">
            <v>AMF</v>
          </cell>
          <cell r="G2021" t="str">
            <v>B</v>
          </cell>
          <cell r="H2021" t="str">
            <v>EXPERT</v>
          </cell>
          <cell r="I2021" t="str">
            <v>TT</v>
          </cell>
          <cell r="R2021">
            <v>29</v>
          </cell>
          <cell r="S2021">
            <v>34610</v>
          </cell>
          <cell r="T2021" t="str">
            <v>M</v>
          </cell>
          <cell r="W2021" t="str">
            <v>P.U.2742613</v>
          </cell>
          <cell r="X2021">
            <v>436641612433</v>
          </cell>
          <cell r="AA2021" t="str">
            <v>AUSTRIA</v>
          </cell>
          <cell r="AB2021" t="str">
            <v>AUT</v>
          </cell>
          <cell r="AC2021" t="str">
            <v>AUT</v>
          </cell>
        </row>
        <row r="2022">
          <cell r="A2022">
            <v>2051</v>
          </cell>
          <cell r="C2022" t="str">
            <v>LEITNER</v>
          </cell>
          <cell r="D2022" t="str">
            <v>ANDREAS</v>
          </cell>
          <cell r="E2022" t="str">
            <v>AUSTRIA</v>
          </cell>
          <cell r="F2022" t="str">
            <v>AMF</v>
          </cell>
          <cell r="G2022" t="str">
            <v>B</v>
          </cell>
          <cell r="H2022" t="str">
            <v>EXPERT</v>
          </cell>
          <cell r="I2022" t="str">
            <v>TT</v>
          </cell>
          <cell r="R2022">
            <v>33</v>
          </cell>
          <cell r="S2022">
            <v>33290</v>
          </cell>
          <cell r="T2022" t="str">
            <v>M</v>
          </cell>
          <cell r="W2022" t="str">
            <v>0690412</v>
          </cell>
          <cell r="X2022" t="str">
            <v>+436605487066</v>
          </cell>
          <cell r="Y2022" t="str">
            <v>andileitner91@gmail.com</v>
          </cell>
          <cell r="AA2022" t="str">
            <v>AUSTRIA</v>
          </cell>
          <cell r="AB2022" t="str">
            <v>AUT</v>
          </cell>
          <cell r="AC2022" t="str">
            <v>AUT</v>
          </cell>
          <cell r="AD2022" t="str">
            <v>KTM</v>
          </cell>
        </row>
        <row r="2023">
          <cell r="A2023">
            <v>2006</v>
          </cell>
          <cell r="C2023" t="str">
            <v>LEITNER</v>
          </cell>
          <cell r="D2023" t="str">
            <v>CHRISTIAN</v>
          </cell>
          <cell r="E2023" t="str">
            <v>AUSTRIA</v>
          </cell>
          <cell r="F2023" t="str">
            <v>AMF</v>
          </cell>
          <cell r="G2023" t="str">
            <v>A</v>
          </cell>
          <cell r="H2023" t="str">
            <v>PRO</v>
          </cell>
          <cell r="I2023" t="str">
            <v>TT</v>
          </cell>
          <cell r="R2023">
            <v>43</v>
          </cell>
          <cell r="S2023">
            <v>29425</v>
          </cell>
          <cell r="T2023" t="str">
            <v>M</v>
          </cell>
          <cell r="W2023" t="str">
            <v>VERKR20-408-1998</v>
          </cell>
          <cell r="X2023" t="str">
            <v>00436805037237</v>
          </cell>
          <cell r="Y2023" t="str">
            <v>christianleitner1@gmx.at</v>
          </cell>
          <cell r="AA2023" t="str">
            <v>AUSTRIA</v>
          </cell>
          <cell r="AB2023" t="str">
            <v>AUT</v>
          </cell>
          <cell r="AC2023" t="str">
            <v>AUT</v>
          </cell>
          <cell r="AD2023" t="str">
            <v>KTM</v>
          </cell>
        </row>
        <row r="2024">
          <cell r="A2024">
            <v>2052</v>
          </cell>
          <cell r="C2024" t="str">
            <v>LEITNER</v>
          </cell>
          <cell r="D2024" t="str">
            <v>MICHAEL</v>
          </cell>
          <cell r="E2024" t="str">
            <v>AUSTRIA</v>
          </cell>
          <cell r="F2024" t="str">
            <v>AMF</v>
          </cell>
          <cell r="G2024" t="str">
            <v>B</v>
          </cell>
          <cell r="H2024" t="str">
            <v>EXPERT</v>
          </cell>
          <cell r="I2024" t="str">
            <v>TT</v>
          </cell>
          <cell r="R2024">
            <v>37</v>
          </cell>
          <cell r="S2024">
            <v>31786</v>
          </cell>
          <cell r="T2024" t="str">
            <v>M</v>
          </cell>
          <cell r="W2024" t="str">
            <v>17423916</v>
          </cell>
          <cell r="X2024" t="str">
            <v>+436642303931</v>
          </cell>
          <cell r="Y2024" t="str">
            <v>micheiluv@gmx.at</v>
          </cell>
          <cell r="AA2024" t="str">
            <v>AUSTRIA</v>
          </cell>
          <cell r="AB2024" t="str">
            <v>AUT</v>
          </cell>
          <cell r="AC2024" t="str">
            <v>AUT</v>
          </cell>
          <cell r="AD2024" t="str">
            <v>HUSQVARNA</v>
          </cell>
        </row>
        <row r="2025">
          <cell r="A2025">
            <v>2325</v>
          </cell>
          <cell r="B2025">
            <v>18</v>
          </cell>
          <cell r="C2025" t="str">
            <v>LEKOV</v>
          </cell>
          <cell r="D2025" t="str">
            <v>ATANAS</v>
          </cell>
          <cell r="E2025" t="str">
            <v>BULGARIA</v>
          </cell>
          <cell r="F2025" t="str">
            <v>BMF</v>
          </cell>
          <cell r="G2025" t="str">
            <v>A</v>
          </cell>
          <cell r="H2025" t="str">
            <v>SM 3</v>
          </cell>
          <cell r="I2025" t="str">
            <v>SM</v>
          </cell>
          <cell r="M2025" t="str">
            <v>SP</v>
          </cell>
          <cell r="N2025" t="str">
            <v>SP</v>
          </cell>
          <cell r="Q2025" t="str">
            <v>SP</v>
          </cell>
          <cell r="R2025">
            <v>16</v>
          </cell>
          <cell r="S2025">
            <v>39391</v>
          </cell>
          <cell r="T2025" t="str">
            <v>M</v>
          </cell>
          <cell r="AA2025" t="str">
            <v>BULGARIA</v>
          </cell>
          <cell r="AB2025" t="str">
            <v>BGR</v>
          </cell>
          <cell r="AC2025" t="str">
            <v>BUL</v>
          </cell>
          <cell r="AD2025" t="str">
            <v>KAWASAKI</v>
          </cell>
          <cell r="AE2025" t="str">
            <v>250/4T</v>
          </cell>
          <cell r="EE2025">
            <v>118</v>
          </cell>
          <cell r="EF2025" t="str">
            <v>SP</v>
          </cell>
          <cell r="EG2025" t="str">
            <v>SP</v>
          </cell>
          <cell r="IC2025" t="str">
            <v>SP</v>
          </cell>
        </row>
        <row r="2026">
          <cell r="A2026">
            <v>2328</v>
          </cell>
          <cell r="B2026">
            <v>4</v>
          </cell>
          <cell r="C2026" t="str">
            <v>LEKOV</v>
          </cell>
          <cell r="D2026" t="str">
            <v>PLAMEN</v>
          </cell>
          <cell r="E2026" t="str">
            <v>BULGARIA</v>
          </cell>
          <cell r="F2026" t="str">
            <v>BMF</v>
          </cell>
          <cell r="G2026" t="str">
            <v>A</v>
          </cell>
          <cell r="H2026" t="str">
            <v>50 JX</v>
          </cell>
          <cell r="I2026" t="str">
            <v>MX</v>
          </cell>
          <cell r="M2026" t="str">
            <v>SP</v>
          </cell>
          <cell r="N2026" t="str">
            <v>SP</v>
          </cell>
          <cell r="Q2026" t="str">
            <v>SP</v>
          </cell>
          <cell r="R2026">
            <v>124</v>
          </cell>
          <cell r="T2026" t="str">
            <v>M</v>
          </cell>
          <cell r="AA2026" t="str">
            <v>BULGARIA</v>
          </cell>
          <cell r="AB2026" t="str">
            <v>BGR</v>
          </cell>
          <cell r="AC2026" t="str">
            <v>BUL</v>
          </cell>
          <cell r="IC2026">
            <v>22</v>
          </cell>
        </row>
        <row r="2027">
          <cell r="A2027">
            <v>2316</v>
          </cell>
          <cell r="B2027">
            <v>18</v>
          </cell>
          <cell r="C2027" t="str">
            <v>LEKOV</v>
          </cell>
          <cell r="D2027" t="str">
            <v>TONCHO</v>
          </cell>
          <cell r="E2027" t="str">
            <v>BULGARIA</v>
          </cell>
          <cell r="F2027" t="str">
            <v>BMF</v>
          </cell>
          <cell r="G2027" t="str">
            <v>A</v>
          </cell>
          <cell r="H2027" t="str">
            <v>A.MX2</v>
          </cell>
          <cell r="I2027" t="str">
            <v>MX</v>
          </cell>
          <cell r="M2027" t="str">
            <v>SP</v>
          </cell>
          <cell r="N2027" t="str">
            <v>SP</v>
          </cell>
          <cell r="Q2027" t="str">
            <v>SP</v>
          </cell>
          <cell r="R2027">
            <v>40</v>
          </cell>
          <cell r="S2027">
            <v>30567</v>
          </cell>
          <cell r="T2027" t="str">
            <v>M</v>
          </cell>
          <cell r="AA2027" t="str">
            <v>BULGARIA</v>
          </cell>
          <cell r="AB2027" t="str">
            <v>BGR</v>
          </cell>
          <cell r="AC2027" t="str">
            <v>BUL</v>
          </cell>
          <cell r="AD2027" t="str">
            <v>KAWASAKI</v>
          </cell>
          <cell r="AE2027" t="str">
            <v>250/4T</v>
          </cell>
          <cell r="IC2027" t="str">
            <v>SP</v>
          </cell>
        </row>
        <row r="2028">
          <cell r="A2028">
            <v>1826</v>
          </cell>
          <cell r="B2028">
            <v>377</v>
          </cell>
          <cell r="C2028" t="str">
            <v>LELA</v>
          </cell>
          <cell r="D2028" t="str">
            <v>STEFAN</v>
          </cell>
          <cell r="E2028" t="str">
            <v>LION RACING TEAM SEBIS</v>
          </cell>
          <cell r="F2028" t="str">
            <v>FRM</v>
          </cell>
          <cell r="G2028" t="str">
            <v>A</v>
          </cell>
          <cell r="H2028" t="str">
            <v>VET</v>
          </cell>
          <cell r="I2028" t="str">
            <v>TT</v>
          </cell>
          <cell r="K2028" t="str">
            <v>TT</v>
          </cell>
          <cell r="N2028">
            <v>45657</v>
          </cell>
          <cell r="R2028">
            <v>46</v>
          </cell>
          <cell r="S2028">
            <v>28541</v>
          </cell>
          <cell r="T2028" t="str">
            <v>M</v>
          </cell>
          <cell r="W2028">
            <v>1780220023625</v>
          </cell>
          <cell r="X2028">
            <v>749029831</v>
          </cell>
          <cell r="AA2028" t="str">
            <v>ARAD</v>
          </cell>
          <cell r="AB2028" t="str">
            <v>VEST</v>
          </cell>
          <cell r="AC2028" t="str">
            <v>ROU</v>
          </cell>
          <cell r="AD2028" t="str">
            <v>BETA</v>
          </cell>
          <cell r="AE2028" t="str">
            <v>300/2T</v>
          </cell>
          <cell r="AF2028">
            <v>45343</v>
          </cell>
          <cell r="AG2028">
            <v>45350</v>
          </cell>
          <cell r="AH2028" t="str">
            <v>OP</v>
          </cell>
          <cell r="AI2028" t="str">
            <v>DA</v>
          </cell>
          <cell r="AK2028" t="str">
            <v>DA</v>
          </cell>
          <cell r="AN2028">
            <v>450</v>
          </cell>
          <cell r="AQ2028">
            <v>300</v>
          </cell>
          <cell r="AT2028" t="str">
            <v>C</v>
          </cell>
          <cell r="BL2028">
            <v>377</v>
          </cell>
          <cell r="BM2028" t="str">
            <v>L</v>
          </cell>
          <cell r="BN2028">
            <v>0</v>
          </cell>
          <cell r="CT2028">
            <v>377</v>
          </cell>
          <cell r="CU2028" t="str">
            <v>L</v>
          </cell>
          <cell r="CV2028">
            <v>0</v>
          </cell>
          <cell r="DC2028">
            <v>377</v>
          </cell>
          <cell r="DD2028" t="str">
            <v>L</v>
          </cell>
          <cell r="DE2028">
            <v>0</v>
          </cell>
          <cell r="DS2028">
            <v>377</v>
          </cell>
          <cell r="DT2028" t="str">
            <v>L</v>
          </cell>
          <cell r="DU2028">
            <v>0</v>
          </cell>
          <cell r="EK2028">
            <v>303</v>
          </cell>
          <cell r="EL2028" t="str">
            <v>L</v>
          </cell>
          <cell r="EM2028">
            <v>0</v>
          </cell>
          <cell r="FF2028">
            <v>201</v>
          </cell>
          <cell r="FG2028" t="str">
            <v>L</v>
          </cell>
          <cell r="FH2028">
            <v>0</v>
          </cell>
          <cell r="FO2028">
            <v>201</v>
          </cell>
          <cell r="FP2028" t="str">
            <v>L</v>
          </cell>
          <cell r="FQ2028">
            <v>0</v>
          </cell>
          <cell r="GZ2028">
            <v>1</v>
          </cell>
          <cell r="HT2028">
            <v>1</v>
          </cell>
          <cell r="HZ2028">
            <v>1</v>
          </cell>
          <cell r="IC2028" t="str">
            <v>DA</v>
          </cell>
        </row>
        <row r="2029">
          <cell r="A2029">
            <v>2633</v>
          </cell>
          <cell r="C2029" t="str">
            <v>LELE</v>
          </cell>
          <cell r="D2029" t="str">
            <v>JANOS SANDOR</v>
          </cell>
          <cell r="E2029" t="str">
            <v xml:space="preserve">PERSISTENT ENDURO </v>
          </cell>
          <cell r="F2029" t="str">
            <v>FRM</v>
          </cell>
          <cell r="G2029" t="str">
            <v>C</v>
          </cell>
          <cell r="H2029" t="str">
            <v>HOBBY</v>
          </cell>
          <cell r="I2029" t="str">
            <v>TT</v>
          </cell>
          <cell r="R2029">
            <v>34</v>
          </cell>
          <cell r="S2029">
            <v>32700</v>
          </cell>
          <cell r="T2029" t="str">
            <v>M</v>
          </cell>
          <cell r="W2029">
            <v>1890711055137</v>
          </cell>
          <cell r="X2029">
            <v>748984757</v>
          </cell>
          <cell r="AA2029" t="str">
            <v>BIHOR</v>
          </cell>
          <cell r="AB2029" t="str">
            <v>VEST</v>
          </cell>
          <cell r="AC2029" t="str">
            <v>ROU</v>
          </cell>
          <cell r="AD2029" t="str">
            <v>KTM</v>
          </cell>
          <cell r="AE2029">
            <v>610</v>
          </cell>
        </row>
        <row r="2030">
          <cell r="A2030">
            <v>835</v>
          </cell>
          <cell r="B2030">
            <v>4</v>
          </cell>
          <cell r="C2030" t="str">
            <v>LELLI</v>
          </cell>
          <cell r="D2030" t="str">
            <v>ANDREA</v>
          </cell>
          <cell r="E2030" t="str">
            <v xml:space="preserve">V.N. MOTORSPORT </v>
          </cell>
          <cell r="F2030" t="str">
            <v>FRM</v>
          </cell>
          <cell r="G2030" t="str">
            <v>A</v>
          </cell>
          <cell r="H2030" t="str">
            <v>VET</v>
          </cell>
          <cell r="I2030" t="str">
            <v>SM</v>
          </cell>
          <cell r="R2030">
            <v>50</v>
          </cell>
          <cell r="S2030">
            <v>27027</v>
          </cell>
          <cell r="T2030" t="str">
            <v>M</v>
          </cell>
          <cell r="W2030">
            <v>7731229350014</v>
          </cell>
          <cell r="X2030">
            <v>730270077</v>
          </cell>
          <cell r="Y2030" t="str">
            <v>keton@donnapio.org</v>
          </cell>
          <cell r="Z2030">
            <v>722526161</v>
          </cell>
          <cell r="AA2030" t="str">
            <v>TIMIS</v>
          </cell>
          <cell r="AB2030" t="str">
            <v>VEST</v>
          </cell>
          <cell r="AC2030" t="str">
            <v>ROU</v>
          </cell>
          <cell r="AD2030" t="str">
            <v>KTM</v>
          </cell>
          <cell r="AE2030" t="str">
            <v>450/4T</v>
          </cell>
        </row>
        <row r="2031">
          <cell r="A2031">
            <v>836</v>
          </cell>
          <cell r="B2031">
            <v>89</v>
          </cell>
          <cell r="C2031" t="str">
            <v>LELLI</v>
          </cell>
          <cell r="D2031" t="str">
            <v>ANDREA</v>
          </cell>
          <cell r="E2031" t="str">
            <v xml:space="preserve">V.N. MOTORSPORT </v>
          </cell>
          <cell r="F2031" t="str">
            <v>FRM</v>
          </cell>
          <cell r="G2031" t="str">
            <v>A</v>
          </cell>
          <cell r="H2031" t="str">
            <v>VET 2</v>
          </cell>
          <cell r="I2031" t="str">
            <v>MX</v>
          </cell>
          <cell r="R2031">
            <v>50</v>
          </cell>
          <cell r="S2031">
            <v>27027</v>
          </cell>
          <cell r="T2031" t="str">
            <v>M</v>
          </cell>
          <cell r="W2031">
            <v>7731229350014</v>
          </cell>
          <cell r="X2031">
            <v>730270077</v>
          </cell>
          <cell r="Y2031" t="str">
            <v>keton@donnapio.org</v>
          </cell>
          <cell r="Z2031">
            <v>722526161</v>
          </cell>
          <cell r="AA2031" t="str">
            <v>TIMIS</v>
          </cell>
          <cell r="AB2031" t="str">
            <v>VEST</v>
          </cell>
          <cell r="AC2031" t="str">
            <v>ROU</v>
          </cell>
          <cell r="AD2031" t="str">
            <v>KTM</v>
          </cell>
          <cell r="AE2031" t="str">
            <v>250/2T</v>
          </cell>
        </row>
        <row r="2032">
          <cell r="A2032">
            <v>837</v>
          </cell>
          <cell r="C2032" t="str">
            <v>LEONESCU</v>
          </cell>
          <cell r="D2032" t="str">
            <v>DORIN</v>
          </cell>
          <cell r="E2032" t="str">
            <v>CSM RARAUL C-LUNG M.</v>
          </cell>
          <cell r="F2032" t="str">
            <v>FRM</v>
          </cell>
          <cell r="G2032" t="str">
            <v>C</v>
          </cell>
          <cell r="H2032" t="str">
            <v>ATV</v>
          </cell>
          <cell r="I2032" t="str">
            <v>TT</v>
          </cell>
          <cell r="K2032" t="str">
            <v>Ec</v>
          </cell>
          <cell r="N2032">
            <v>45657</v>
          </cell>
          <cell r="R2032">
            <v>38</v>
          </cell>
          <cell r="S2032">
            <v>31468</v>
          </cell>
          <cell r="T2032" t="str">
            <v>M</v>
          </cell>
          <cell r="W2032">
            <v>1860225336385</v>
          </cell>
          <cell r="X2032">
            <v>747306051</v>
          </cell>
          <cell r="Z2032">
            <v>752852517</v>
          </cell>
          <cell r="AA2032" t="str">
            <v>SUCEAVA</v>
          </cell>
          <cell r="AB2032" t="str">
            <v>EST</v>
          </cell>
          <cell r="AC2032" t="str">
            <v>ROU</v>
          </cell>
          <cell r="AD2032" t="str">
            <v>CAN AM</v>
          </cell>
          <cell r="AE2032" t="str">
            <v>1000/4T</v>
          </cell>
          <cell r="AF2032">
            <v>45334</v>
          </cell>
          <cell r="AG2032">
            <v>45348</v>
          </cell>
          <cell r="AI2032" t="str">
            <v>DA</v>
          </cell>
          <cell r="AK2032" t="str">
            <v>DA</v>
          </cell>
          <cell r="AN2032">
            <v>300</v>
          </cell>
          <cell r="AQ2032">
            <v>300</v>
          </cell>
          <cell r="AT2032" t="str">
            <v>C</v>
          </cell>
          <cell r="IC2032">
            <v>22</v>
          </cell>
        </row>
        <row r="2033">
          <cell r="A2033">
            <v>3094</v>
          </cell>
          <cell r="B2033">
            <v>13</v>
          </cell>
          <cell r="C2033" t="str">
            <v>LEONTE</v>
          </cell>
          <cell r="D2033" t="str">
            <v>STEFAN</v>
          </cell>
          <cell r="E2033" t="str">
            <v>DUST ADVENTURES</v>
          </cell>
          <cell r="F2033" t="str">
            <v>FRM</v>
          </cell>
          <cell r="G2033" t="str">
            <v>C</v>
          </cell>
          <cell r="H2033" t="str">
            <v>HOBBY</v>
          </cell>
          <cell r="I2033" t="str">
            <v>TT</v>
          </cell>
          <cell r="K2033" t="str">
            <v>RR</v>
          </cell>
          <cell r="L2033" t="str">
            <v>M1</v>
          </cell>
          <cell r="N2033">
            <v>45657</v>
          </cell>
          <cell r="R2033">
            <v>32</v>
          </cell>
          <cell r="S2033">
            <v>33514</v>
          </cell>
          <cell r="T2033" t="str">
            <v>M</v>
          </cell>
          <cell r="W2033">
            <v>1911003297258</v>
          </cell>
          <cell r="X2033">
            <v>726506365</v>
          </cell>
          <cell r="Y2033" t="str">
            <v>stefan.leonte91@gmail.com</v>
          </cell>
          <cell r="Z2033">
            <v>723565825</v>
          </cell>
          <cell r="AA2033" t="str">
            <v>PRAHOVA</v>
          </cell>
          <cell r="AB2033" t="str">
            <v>EST</v>
          </cell>
          <cell r="AC2033" t="str">
            <v>ROU</v>
          </cell>
          <cell r="AD2033" t="str">
            <v>HONDA</v>
          </cell>
          <cell r="AE2033" t="str">
            <v>300/4T</v>
          </cell>
          <cell r="AF2033">
            <v>45336</v>
          </cell>
          <cell r="AG2033">
            <v>45344</v>
          </cell>
          <cell r="AH2033" t="str">
            <v>OP</v>
          </cell>
          <cell r="AI2033" t="str">
            <v>DA</v>
          </cell>
          <cell r="AK2033" t="str">
            <v>DA</v>
          </cell>
          <cell r="AL2033" t="str">
            <v>0I</v>
          </cell>
          <cell r="AM2033" t="str">
            <v>POZITIV</v>
          </cell>
          <cell r="AN2033">
            <v>300</v>
          </cell>
          <cell r="AO2033" t="str">
            <v>DA</v>
          </cell>
          <cell r="AP2033">
            <v>300</v>
          </cell>
          <cell r="AQ2033">
            <v>300</v>
          </cell>
          <cell r="AT2033" t="str">
            <v>C</v>
          </cell>
          <cell r="IC2033" t="str">
            <v>L</v>
          </cell>
        </row>
        <row r="2034">
          <cell r="A2034">
            <v>838</v>
          </cell>
          <cell r="B2034">
            <v>12</v>
          </cell>
          <cell r="C2034" t="str">
            <v>LERIC</v>
          </cell>
          <cell r="D2034" t="str">
            <v>GEORGE FLORENTIN</v>
          </cell>
          <cell r="E2034" t="str">
            <v>HARD ENDURO ARAD</v>
          </cell>
          <cell r="F2034" t="str">
            <v>FRM</v>
          </cell>
          <cell r="G2034" t="str">
            <v>A</v>
          </cell>
          <cell r="H2034" t="str">
            <v>PRO</v>
          </cell>
          <cell r="I2034" t="str">
            <v>TT</v>
          </cell>
          <cell r="R2034">
            <v>35</v>
          </cell>
          <cell r="S2034">
            <v>32324</v>
          </cell>
          <cell r="T2034" t="str">
            <v>M</v>
          </cell>
          <cell r="W2034">
            <v>1880630023971</v>
          </cell>
          <cell r="X2034">
            <v>742751762</v>
          </cell>
          <cell r="Y2034" t="str">
            <v>leric_george@yahoo.com</v>
          </cell>
          <cell r="Z2034">
            <v>745568854</v>
          </cell>
          <cell r="AA2034" t="str">
            <v>ARAD</v>
          </cell>
          <cell r="AB2034" t="str">
            <v>VEST</v>
          </cell>
          <cell r="AC2034" t="str">
            <v>ROU</v>
          </cell>
          <cell r="AD2034" t="str">
            <v>BETA</v>
          </cell>
          <cell r="AE2034" t="str">
            <v>250/2T</v>
          </cell>
          <cell r="AI2034" t="str">
            <v>DA</v>
          </cell>
          <cell r="AK2034" t="str">
            <v>DA</v>
          </cell>
          <cell r="IC2034" t="str">
            <v>L</v>
          </cell>
        </row>
        <row r="2035">
          <cell r="A2035">
            <v>3408</v>
          </cell>
          <cell r="C2035" t="str">
            <v>LESAN</v>
          </cell>
          <cell r="D2035" t="str">
            <v>BENIAMIN</v>
          </cell>
          <cell r="E2035" t="str">
            <v>ENDURO BISTRITA</v>
          </cell>
          <cell r="F2035" t="str">
            <v>FRM</v>
          </cell>
          <cell r="G2035" t="str">
            <v>C</v>
          </cell>
          <cell r="H2035" t="str">
            <v>HOBBY</v>
          </cell>
          <cell r="I2035" t="str">
            <v>TT</v>
          </cell>
          <cell r="R2035">
            <v>24</v>
          </cell>
          <cell r="S2035">
            <v>36305</v>
          </cell>
          <cell r="T2035" t="str">
            <v>M</v>
          </cell>
          <cell r="W2035">
            <v>1990525060026</v>
          </cell>
          <cell r="X2035">
            <v>75138520</v>
          </cell>
          <cell r="AA2035" t="str">
            <v>BISTRITA - NASAUD</v>
          </cell>
          <cell r="AB2035" t="str">
            <v>VEST</v>
          </cell>
          <cell r="AC2035" t="str">
            <v>ROU</v>
          </cell>
          <cell r="AD2035" t="str">
            <v>KTM</v>
          </cell>
          <cell r="AE2035" t="str">
            <v>300/2T</v>
          </cell>
          <cell r="BO2035">
            <v>204</v>
          </cell>
          <cell r="BP2035">
            <v>125</v>
          </cell>
          <cell r="BQ2035">
            <v>125</v>
          </cell>
          <cell r="CH2035">
            <v>306</v>
          </cell>
          <cell r="CI2035">
            <v>125</v>
          </cell>
          <cell r="CJ2035">
            <v>125</v>
          </cell>
          <cell r="EH2035">
            <v>203</v>
          </cell>
          <cell r="EI2035">
            <v>125</v>
          </cell>
          <cell r="EJ2035">
            <v>125</v>
          </cell>
          <cell r="GW2035">
            <v>1</v>
          </cell>
          <cell r="HT2035">
            <v>1</v>
          </cell>
          <cell r="HZ2035">
            <v>1</v>
          </cell>
          <cell r="IC2035" t="str">
            <v>DA</v>
          </cell>
        </row>
        <row r="2036">
          <cell r="A2036">
            <v>3289</v>
          </cell>
          <cell r="C2036" t="str">
            <v>LESCH</v>
          </cell>
          <cell r="D2036" t="str">
            <v>MAXIMILIAN</v>
          </cell>
          <cell r="E2036" t="str">
            <v>MOTO EXTREM LUGOJ</v>
          </cell>
          <cell r="F2036" t="str">
            <v>FRM</v>
          </cell>
          <cell r="G2036" t="str">
            <v>B</v>
          </cell>
          <cell r="H2036" t="str">
            <v>EXPERT</v>
          </cell>
          <cell r="I2036" t="str">
            <v>TT</v>
          </cell>
          <cell r="R2036">
            <v>25</v>
          </cell>
          <cell r="S2036">
            <v>35957</v>
          </cell>
          <cell r="T2036" t="str">
            <v>M</v>
          </cell>
          <cell r="W2036" t="str">
            <v>L7162537K</v>
          </cell>
          <cell r="X2036">
            <v>4915737121360</v>
          </cell>
          <cell r="AA2036" t="str">
            <v>GERMANIA</v>
          </cell>
          <cell r="AB2036" t="str">
            <v>DEU</v>
          </cell>
          <cell r="AC2036" t="str">
            <v>GER</v>
          </cell>
          <cell r="BR2036">
            <v>170</v>
          </cell>
          <cell r="BS2036">
            <v>30</v>
          </cell>
          <cell r="BT2036">
            <v>25</v>
          </cell>
          <cell r="GW2036">
            <v>1</v>
          </cell>
          <cell r="HT2036">
            <v>1</v>
          </cell>
          <cell r="HZ2036">
            <v>1</v>
          </cell>
          <cell r="IC2036" t="str">
            <v>DA</v>
          </cell>
        </row>
        <row r="2037">
          <cell r="A2037">
            <v>839</v>
          </cell>
          <cell r="B2037">
            <v>330</v>
          </cell>
          <cell r="C2037" t="str">
            <v>LESKOVJANSKY</v>
          </cell>
          <cell r="D2037" t="str">
            <v>PETER</v>
          </cell>
          <cell r="E2037" t="str">
            <v>SLOVACIA</v>
          </cell>
          <cell r="F2037" t="str">
            <v>SMF</v>
          </cell>
          <cell r="G2037" t="str">
            <v>B</v>
          </cell>
          <cell r="H2037" t="str">
            <v>EXPERT</v>
          </cell>
          <cell r="I2037" t="str">
            <v>TT</v>
          </cell>
          <cell r="M2037" t="str">
            <v>SP</v>
          </cell>
          <cell r="N2037" t="str">
            <v>SP</v>
          </cell>
          <cell r="R2037">
            <v>34</v>
          </cell>
          <cell r="S2037">
            <v>32938</v>
          </cell>
          <cell r="T2037" t="str">
            <v>M</v>
          </cell>
          <cell r="X2037">
            <v>421918061170</v>
          </cell>
          <cell r="Y2037" t="str">
            <v>PETER.LESKOVJANSKY@GMAIL.COM</v>
          </cell>
          <cell r="Z2037">
            <v>421918692851</v>
          </cell>
          <cell r="AA2037" t="str">
            <v>SLOVACIA</v>
          </cell>
          <cell r="AB2037" t="str">
            <v>SVK</v>
          </cell>
          <cell r="AC2037" t="str">
            <v>SVK</v>
          </cell>
          <cell r="AD2037" t="str">
            <v>KTM</v>
          </cell>
          <cell r="AE2037" t="str">
            <v>300/2T</v>
          </cell>
          <cell r="BR2037">
            <v>249</v>
          </cell>
          <cell r="BS2037" t="str">
            <v>SP</v>
          </cell>
          <cell r="BT2037" t="str">
            <v>SP</v>
          </cell>
        </row>
        <row r="2038">
          <cell r="A2038">
            <v>840</v>
          </cell>
          <cell r="C2038" t="str">
            <v>LESNIAK</v>
          </cell>
          <cell r="D2038" t="str">
            <v>MACIEJ ANDRZEJ</v>
          </cell>
          <cell r="E2038" t="str">
            <v>HAITA DEVA</v>
          </cell>
          <cell r="F2038" t="str">
            <v>FRM</v>
          </cell>
          <cell r="G2038" t="str">
            <v>B</v>
          </cell>
          <cell r="H2038" t="str">
            <v>EXPERT</v>
          </cell>
          <cell r="I2038" t="str">
            <v>TT</v>
          </cell>
          <cell r="R2038">
            <v>35</v>
          </cell>
          <cell r="S2038">
            <v>32531</v>
          </cell>
          <cell r="T2038" t="str">
            <v>M</v>
          </cell>
          <cell r="W2038">
            <v>89012316097</v>
          </cell>
          <cell r="X2038">
            <v>502587512</v>
          </cell>
          <cell r="Y2038" t="str">
            <v xml:space="preserve"> maciekkgdy@gmail.com</v>
          </cell>
          <cell r="AA2038" t="str">
            <v>POLONIA</v>
          </cell>
          <cell r="AB2038" t="str">
            <v>POL</v>
          </cell>
          <cell r="AC2038" t="str">
            <v>POL</v>
          </cell>
          <cell r="AD2038" t="str">
            <v>KTM</v>
          </cell>
          <cell r="AE2038" t="str">
            <v>300/2T</v>
          </cell>
        </row>
        <row r="2039">
          <cell r="A2039">
            <v>841</v>
          </cell>
          <cell r="B2039">
            <v>1818</v>
          </cell>
          <cell r="C2039" t="str">
            <v>LESS</v>
          </cell>
          <cell r="D2039" t="str">
            <v>DANIEL</v>
          </cell>
          <cell r="E2039" t="str">
            <v>LION RACING TEAM SEBIS</v>
          </cell>
          <cell r="F2039" t="str">
            <v>FRM</v>
          </cell>
          <cell r="G2039" t="str">
            <v>C</v>
          </cell>
          <cell r="H2039" t="str">
            <v>ATV</v>
          </cell>
          <cell r="I2039" t="str">
            <v>TT</v>
          </cell>
          <cell r="R2039">
            <v>45</v>
          </cell>
          <cell r="S2039">
            <v>28759</v>
          </cell>
          <cell r="T2039" t="str">
            <v>M</v>
          </cell>
          <cell r="W2039">
            <v>1780926054671</v>
          </cell>
          <cell r="AB2039" t="e">
            <v>#N/A</v>
          </cell>
          <cell r="AC2039" t="str">
            <v>ROU</v>
          </cell>
        </row>
        <row r="2040">
          <cell r="A2040">
            <v>2223</v>
          </cell>
          <cell r="C2040" t="str">
            <v>LEVIČNIK</v>
          </cell>
          <cell r="D2040" t="str">
            <v>MIHA</v>
          </cell>
          <cell r="E2040" t="str">
            <v>HAITA DEVA</v>
          </cell>
          <cell r="F2040" t="str">
            <v>FRM</v>
          </cell>
          <cell r="G2040" t="str">
            <v>C</v>
          </cell>
          <cell r="H2040" t="str">
            <v>HOBBY</v>
          </cell>
          <cell r="I2040" t="str">
            <v>TT</v>
          </cell>
          <cell r="R2040">
            <v>48</v>
          </cell>
          <cell r="S2040">
            <v>27826</v>
          </cell>
          <cell r="T2040" t="str">
            <v>M</v>
          </cell>
          <cell r="W2040" t="str">
            <v>5417512</v>
          </cell>
          <cell r="X2040">
            <v>38670550210</v>
          </cell>
          <cell r="Y2040" t="str">
            <v>miha.levicnik@gmail.com</v>
          </cell>
          <cell r="AA2040" t="str">
            <v>SLOVENIA</v>
          </cell>
          <cell r="AB2040" t="str">
            <v>SVN</v>
          </cell>
          <cell r="AC2040" t="str">
            <v>SLO</v>
          </cell>
          <cell r="AD2040" t="str">
            <v>BETA</v>
          </cell>
        </row>
        <row r="2041">
          <cell r="A2041">
            <v>842</v>
          </cell>
          <cell r="B2041">
            <v>525</v>
          </cell>
          <cell r="C2041" t="str">
            <v>LEVITCHI</v>
          </cell>
          <cell r="D2041" t="str">
            <v>ARTUR</v>
          </cell>
          <cell r="E2041" t="str">
            <v>REPUBLICA MOLDOVA</v>
          </cell>
          <cell r="F2041" t="str">
            <v>FMRM</v>
          </cell>
          <cell r="G2041" t="str">
            <v>A</v>
          </cell>
          <cell r="H2041" t="str">
            <v>MX.125</v>
          </cell>
          <cell r="I2041" t="str">
            <v>MX</v>
          </cell>
          <cell r="M2041" t="str">
            <v>SP</v>
          </cell>
          <cell r="N2041" t="str">
            <v>SP</v>
          </cell>
          <cell r="Q2041" t="str">
            <v>SP</v>
          </cell>
          <cell r="R2041">
            <v>19</v>
          </cell>
          <cell r="S2041">
            <v>38443</v>
          </cell>
          <cell r="T2041" t="str">
            <v>M</v>
          </cell>
          <cell r="AA2041" t="str">
            <v>MOLDOVA</v>
          </cell>
          <cell r="AB2041" t="str">
            <v>MDA</v>
          </cell>
          <cell r="AC2041" t="str">
            <v>MDA</v>
          </cell>
          <cell r="AD2041" t="str">
            <v>KTM</v>
          </cell>
          <cell r="AE2041" t="str">
            <v>125/2T</v>
          </cell>
          <cell r="IC2041" t="str">
            <v>SP</v>
          </cell>
        </row>
        <row r="2042">
          <cell r="A2042">
            <v>3367</v>
          </cell>
          <cell r="C2042" t="str">
            <v>LEWIS</v>
          </cell>
          <cell r="D2042" t="str">
            <v>KIRK</v>
          </cell>
          <cell r="E2042" t="str">
            <v>MOTO EXTREM LUGOJ</v>
          </cell>
          <cell r="F2042" t="str">
            <v>FRM</v>
          </cell>
          <cell r="G2042" t="str">
            <v>D</v>
          </cell>
          <cell r="H2042" t="str">
            <v>HOBBY-S</v>
          </cell>
          <cell r="I2042" t="str">
            <v>TT</v>
          </cell>
          <cell r="R2042">
            <v>62</v>
          </cell>
          <cell r="S2042">
            <v>22449</v>
          </cell>
          <cell r="T2042" t="str">
            <v>M</v>
          </cell>
          <cell r="W2042">
            <v>488371073</v>
          </cell>
          <cell r="X2042">
            <v>17024992400</v>
          </cell>
          <cell r="AA2042" t="str">
            <v>AMERICA</v>
          </cell>
          <cell r="AB2042" t="str">
            <v>USA</v>
          </cell>
          <cell r="AC2042" t="str">
            <v>USA</v>
          </cell>
          <cell r="BR2042">
            <v>638</v>
          </cell>
          <cell r="BS2042">
            <v>30</v>
          </cell>
          <cell r="BT2042">
            <v>25</v>
          </cell>
          <cell r="GW2042">
            <v>1</v>
          </cell>
          <cell r="HT2042">
            <v>1</v>
          </cell>
          <cell r="HZ2042">
            <v>1</v>
          </cell>
          <cell r="IC2042" t="str">
            <v>DA</v>
          </cell>
        </row>
        <row r="2043">
          <cell r="A2043">
            <v>3499</v>
          </cell>
          <cell r="C2043" t="str">
            <v>LICHTENBERGER</v>
          </cell>
          <cell r="D2043" t="str">
            <v>LUKAS</v>
          </cell>
          <cell r="E2043" t="str">
            <v>AUSTRIA</v>
          </cell>
          <cell r="F2043" t="str">
            <v>AMF</v>
          </cell>
          <cell r="G2043" t="str">
            <v>C</v>
          </cell>
          <cell r="H2043" t="str">
            <v>HOBBY</v>
          </cell>
          <cell r="I2043" t="str">
            <v>TT</v>
          </cell>
          <cell r="R2043">
            <v>23</v>
          </cell>
          <cell r="S2043">
            <v>36639</v>
          </cell>
          <cell r="T2043" t="str">
            <v>M</v>
          </cell>
          <cell r="W2043" t="str">
            <v>U0636096</v>
          </cell>
          <cell r="X2043">
            <v>436605600307</v>
          </cell>
          <cell r="AA2043" t="str">
            <v>AUSTRIA</v>
          </cell>
          <cell r="AB2043" t="str">
            <v>AUT</v>
          </cell>
          <cell r="AC2043" t="str">
            <v>AUT</v>
          </cell>
          <cell r="BR2043">
            <v>477</v>
          </cell>
          <cell r="BS2043" t="str">
            <v>SP</v>
          </cell>
          <cell r="BT2043" t="str">
            <v>SP</v>
          </cell>
        </row>
        <row r="2044">
          <cell r="A2044">
            <v>2290</v>
          </cell>
          <cell r="C2044" t="str">
            <v>LIENDL</v>
          </cell>
          <cell r="D2044" t="str">
            <v>MANFRED</v>
          </cell>
          <cell r="E2044" t="str">
            <v>AUSTRIA</v>
          </cell>
          <cell r="F2044" t="str">
            <v>AMF</v>
          </cell>
          <cell r="G2044" t="str">
            <v>C</v>
          </cell>
          <cell r="H2044" t="str">
            <v>HOBBY</v>
          </cell>
          <cell r="I2044" t="str">
            <v>TT</v>
          </cell>
          <cell r="R2044">
            <v>57</v>
          </cell>
          <cell r="S2044">
            <v>24523</v>
          </cell>
          <cell r="T2044" t="str">
            <v>M</v>
          </cell>
          <cell r="W2044" t="str">
            <v>JM670</v>
          </cell>
          <cell r="X2044">
            <v>6643902250</v>
          </cell>
          <cell r="AA2044" t="str">
            <v>AUSTRIA</v>
          </cell>
          <cell r="AB2044" t="str">
            <v>AUT</v>
          </cell>
          <cell r="AC2044" t="str">
            <v>AUT</v>
          </cell>
          <cell r="AD2044" t="str">
            <v>BETA</v>
          </cell>
        </row>
        <row r="2045">
          <cell r="A2045">
            <v>3326</v>
          </cell>
          <cell r="C2045" t="str">
            <v>LIESE</v>
          </cell>
          <cell r="D2045" t="str">
            <v>ANDREAS</v>
          </cell>
          <cell r="E2045" t="str">
            <v>MOTO EXTREM LUGOJ</v>
          </cell>
          <cell r="F2045" t="str">
            <v>FRM</v>
          </cell>
          <cell r="G2045" t="str">
            <v>C</v>
          </cell>
          <cell r="H2045" t="str">
            <v>HOBBY</v>
          </cell>
          <cell r="I2045" t="str">
            <v>TT</v>
          </cell>
          <cell r="R2045">
            <v>55</v>
          </cell>
          <cell r="S2045">
            <v>25133</v>
          </cell>
          <cell r="T2045" t="str">
            <v>M</v>
          </cell>
          <cell r="W2045" t="str">
            <v>L7XCNV3Z8</v>
          </cell>
          <cell r="X2045">
            <v>491736789459</v>
          </cell>
          <cell r="AA2045" t="str">
            <v>GERMANIA</v>
          </cell>
          <cell r="AB2045" t="str">
            <v>DEU</v>
          </cell>
          <cell r="AC2045" t="str">
            <v>GER</v>
          </cell>
          <cell r="BR2045">
            <v>307</v>
          </cell>
          <cell r="BS2045">
            <v>30</v>
          </cell>
          <cell r="BT2045">
            <v>25</v>
          </cell>
          <cell r="GW2045">
            <v>1</v>
          </cell>
          <cell r="HT2045">
            <v>1</v>
          </cell>
          <cell r="HZ2045">
            <v>1</v>
          </cell>
          <cell r="IC2045" t="str">
            <v>DA</v>
          </cell>
        </row>
        <row r="2046">
          <cell r="A2046">
            <v>1896</v>
          </cell>
          <cell r="C2046" t="str">
            <v>LIMBOSEANU</v>
          </cell>
          <cell r="D2046" t="str">
            <v>RARES IONUT</v>
          </cell>
          <cell r="E2046" t="str">
            <v>BRITMAR CAMPINA</v>
          </cell>
          <cell r="F2046" t="str">
            <v>FRM</v>
          </cell>
          <cell r="G2046" t="str">
            <v>C</v>
          </cell>
          <cell r="H2046" t="str">
            <v>HOBBY</v>
          </cell>
          <cell r="I2046" t="str">
            <v>TT</v>
          </cell>
          <cell r="R2046">
            <v>29</v>
          </cell>
          <cell r="S2046">
            <v>34603</v>
          </cell>
          <cell r="T2046" t="str">
            <v>M</v>
          </cell>
          <cell r="W2046">
            <v>1940926297288</v>
          </cell>
          <cell r="X2046">
            <v>737205534</v>
          </cell>
          <cell r="AA2046" t="str">
            <v>PRAHOVA</v>
          </cell>
          <cell r="AB2046" t="str">
            <v>EST</v>
          </cell>
          <cell r="AC2046" t="str">
            <v>ROU</v>
          </cell>
          <cell r="AD2046" t="str">
            <v>KTM</v>
          </cell>
          <cell r="AE2046" t="str">
            <v>300/2T</v>
          </cell>
        </row>
        <row r="2047">
          <cell r="A2047">
            <v>3511</v>
          </cell>
          <cell r="C2047" t="str">
            <v>LINDENBERGER</v>
          </cell>
          <cell r="D2047" t="str">
            <v>MARCEL</v>
          </cell>
          <cell r="E2047" t="str">
            <v>SUGAS SF. GHEORGHE</v>
          </cell>
          <cell r="F2047" t="str">
            <v>FRM</v>
          </cell>
          <cell r="G2047" t="str">
            <v>C</v>
          </cell>
          <cell r="H2047" t="str">
            <v>HOBBY</v>
          </cell>
          <cell r="I2047" t="str">
            <v>TT</v>
          </cell>
          <cell r="R2047">
            <v>31</v>
          </cell>
          <cell r="S2047">
            <v>33743</v>
          </cell>
          <cell r="T2047" t="str">
            <v>M</v>
          </cell>
          <cell r="W2047" t="str">
            <v>LCMK4J4HH</v>
          </cell>
          <cell r="X2047">
            <v>1759597501</v>
          </cell>
          <cell r="AA2047" t="str">
            <v>GERMANIA</v>
          </cell>
          <cell r="AB2047" t="str">
            <v>DEU</v>
          </cell>
          <cell r="AC2047" t="str">
            <v>GER</v>
          </cell>
          <cell r="BR2047">
            <v>500</v>
          </cell>
          <cell r="BS2047">
            <v>30</v>
          </cell>
          <cell r="BT2047">
            <v>25</v>
          </cell>
          <cell r="GW2047">
            <v>1</v>
          </cell>
          <cell r="HT2047">
            <v>1</v>
          </cell>
          <cell r="HZ2047">
            <v>1</v>
          </cell>
          <cell r="IC2047" t="str">
            <v>DA</v>
          </cell>
        </row>
        <row r="2048">
          <cell r="A2048">
            <v>843</v>
          </cell>
          <cell r="C2048" t="str">
            <v>LINDTNER</v>
          </cell>
          <cell r="D2048" t="str">
            <v>MARTIN</v>
          </cell>
          <cell r="E2048" t="str">
            <v>AUSTRIA</v>
          </cell>
          <cell r="F2048" t="str">
            <v>AMF</v>
          </cell>
          <cell r="G2048" t="str">
            <v>C</v>
          </cell>
          <cell r="H2048" t="str">
            <v>HOBBY</v>
          </cell>
          <cell r="I2048" t="str">
            <v>TT</v>
          </cell>
          <cell r="R2048">
            <v>58</v>
          </cell>
          <cell r="S2048">
            <v>24124</v>
          </cell>
          <cell r="T2048" t="str">
            <v>M</v>
          </cell>
          <cell r="W2048">
            <v>11139192</v>
          </cell>
          <cell r="X2048">
            <v>4915114500521</v>
          </cell>
          <cell r="Y2048" t="str">
            <v>martin@lindtner.de</v>
          </cell>
          <cell r="AA2048" t="str">
            <v>AUSTRIA</v>
          </cell>
          <cell r="AB2048" t="str">
            <v>AUT</v>
          </cell>
          <cell r="AC2048" t="str">
            <v>AUT</v>
          </cell>
          <cell r="AD2048" t="str">
            <v>HUSQVARNA</v>
          </cell>
          <cell r="AE2048" t="str">
            <v>350/4T</v>
          </cell>
          <cell r="BR2048">
            <v>419</v>
          </cell>
          <cell r="BS2048" t="str">
            <v>SP</v>
          </cell>
          <cell r="BT2048" t="str">
            <v>SP</v>
          </cell>
        </row>
        <row r="2049">
          <cell r="A2049">
            <v>2183</v>
          </cell>
          <cell r="C2049" t="str">
            <v>LINKE</v>
          </cell>
          <cell r="D2049" t="str">
            <v>MARIO</v>
          </cell>
          <cell r="E2049" t="str">
            <v>HAITA DEVA</v>
          </cell>
          <cell r="F2049" t="str">
            <v>FRM</v>
          </cell>
          <cell r="G2049" t="str">
            <v>C</v>
          </cell>
          <cell r="H2049" t="str">
            <v>HOBBY</v>
          </cell>
          <cell r="I2049" t="str">
            <v>TT</v>
          </cell>
          <cell r="R2049">
            <v>42</v>
          </cell>
          <cell r="S2049">
            <v>29733</v>
          </cell>
          <cell r="T2049" t="str">
            <v>M</v>
          </cell>
          <cell r="W2049" t="str">
            <v>LF086F07H</v>
          </cell>
          <cell r="X2049" t="str">
            <v>004915123419809</v>
          </cell>
          <cell r="Y2049" t="str">
            <v>majo.linke@googlemail.com</v>
          </cell>
          <cell r="AA2049" t="str">
            <v>GERMANIA</v>
          </cell>
          <cell r="AB2049" t="str">
            <v>DEU</v>
          </cell>
          <cell r="AC2049" t="str">
            <v>GER</v>
          </cell>
          <cell r="AD2049" t="str">
            <v>BETA</v>
          </cell>
          <cell r="BR2049">
            <v>453</v>
          </cell>
          <cell r="BS2049">
            <v>30</v>
          </cell>
          <cell r="BT2049">
            <v>25</v>
          </cell>
          <cell r="GW2049">
            <v>1</v>
          </cell>
          <cell r="HT2049">
            <v>1</v>
          </cell>
          <cell r="HZ2049">
            <v>1</v>
          </cell>
          <cell r="IC2049" t="str">
            <v>DA</v>
          </cell>
        </row>
        <row r="2050">
          <cell r="A2050">
            <v>844</v>
          </cell>
          <cell r="C2050" t="str">
            <v>LIPA</v>
          </cell>
          <cell r="D2050" t="str">
            <v>PIOTR PAWEL</v>
          </cell>
          <cell r="E2050" t="str">
            <v>HAITA DEVA</v>
          </cell>
          <cell r="F2050" t="str">
            <v>FRM</v>
          </cell>
          <cell r="G2050" t="str">
            <v>C</v>
          </cell>
          <cell r="H2050" t="str">
            <v>HOBBY</v>
          </cell>
          <cell r="I2050" t="str">
            <v>TT</v>
          </cell>
          <cell r="R2050">
            <v>40</v>
          </cell>
          <cell r="S2050">
            <v>30578</v>
          </cell>
          <cell r="T2050" t="str">
            <v>M</v>
          </cell>
          <cell r="W2050">
            <v>83091906130</v>
          </cell>
          <cell r="X2050">
            <v>48696081051</v>
          </cell>
          <cell r="AA2050" t="str">
            <v>POLONIA</v>
          </cell>
          <cell r="AB2050" t="str">
            <v>POL</v>
          </cell>
          <cell r="AC2050" t="str">
            <v>POL</v>
          </cell>
          <cell r="AD2050" t="str">
            <v>HUSQVARNA</v>
          </cell>
          <cell r="AE2050" t="str">
            <v>300/2T</v>
          </cell>
        </row>
        <row r="2051">
          <cell r="A2051">
            <v>845</v>
          </cell>
          <cell r="C2051" t="str">
            <v>LIPNIACKI</v>
          </cell>
          <cell r="D2051" t="str">
            <v>DANIEL LUKASZ</v>
          </cell>
          <cell r="E2051" t="str">
            <v>HARD ENDURO ARAD</v>
          </cell>
          <cell r="F2051" t="str">
            <v>FRM</v>
          </cell>
          <cell r="G2051" t="str">
            <v>C</v>
          </cell>
          <cell r="H2051" t="str">
            <v>HOBBY</v>
          </cell>
          <cell r="I2051" t="str">
            <v>TT</v>
          </cell>
          <cell r="R2051">
            <v>43</v>
          </cell>
          <cell r="S2051">
            <v>29666</v>
          </cell>
          <cell r="T2051" t="str">
            <v>M</v>
          </cell>
          <cell r="W2051">
            <v>81032100151</v>
          </cell>
          <cell r="X2051">
            <v>514689657</v>
          </cell>
          <cell r="AA2051" t="str">
            <v>POLONIA</v>
          </cell>
          <cell r="AB2051" t="str">
            <v>POL</v>
          </cell>
          <cell r="AC2051" t="str">
            <v>POL</v>
          </cell>
          <cell r="AD2051" t="str">
            <v>HUSQVARNA</v>
          </cell>
          <cell r="AE2051" t="str">
            <v>300/2T</v>
          </cell>
          <cell r="DI2051">
            <v>317</v>
          </cell>
          <cell r="DJ2051">
            <v>125</v>
          </cell>
          <cell r="DK2051">
            <v>125</v>
          </cell>
          <cell r="GW2051">
            <v>1</v>
          </cell>
          <cell r="HT2051">
            <v>1</v>
          </cell>
          <cell r="HZ2051">
            <v>1</v>
          </cell>
          <cell r="IC2051" t="str">
            <v>DA</v>
          </cell>
        </row>
        <row r="2052">
          <cell r="A2052">
            <v>846</v>
          </cell>
          <cell r="C2052" t="str">
            <v>LIPON</v>
          </cell>
          <cell r="D2052" t="str">
            <v>MIHAI BOGDAN</v>
          </cell>
          <cell r="E2052" t="str">
            <v>FREE BIKE TEAM</v>
          </cell>
          <cell r="F2052" t="str">
            <v>FRM</v>
          </cell>
          <cell r="G2052" t="str">
            <v>C</v>
          </cell>
          <cell r="H2052" t="str">
            <v>HOBBY</v>
          </cell>
          <cell r="I2052" t="str">
            <v>TT</v>
          </cell>
          <cell r="R2052">
            <v>39</v>
          </cell>
          <cell r="S2052">
            <v>30880</v>
          </cell>
          <cell r="T2052" t="str">
            <v>M</v>
          </cell>
          <cell r="W2052">
            <v>1840717385576</v>
          </cell>
          <cell r="X2052">
            <v>447424595724</v>
          </cell>
          <cell r="Y2052" t="str">
            <v>bogdanlipon@gmail.com</v>
          </cell>
          <cell r="Z2052">
            <v>447538849507</v>
          </cell>
          <cell r="AA2052" t="str">
            <v>VALCEA</v>
          </cell>
          <cell r="AB2052" t="str">
            <v>VEST</v>
          </cell>
          <cell r="AC2052" t="str">
            <v>ROU</v>
          </cell>
          <cell r="AD2052" t="str">
            <v>KTM</v>
          </cell>
          <cell r="AE2052" t="str">
            <v>300/2T</v>
          </cell>
        </row>
        <row r="2053">
          <cell r="A2053">
            <v>847</v>
          </cell>
          <cell r="C2053" t="str">
            <v>LISAK</v>
          </cell>
          <cell r="D2053" t="str">
            <v>VITALY</v>
          </cell>
          <cell r="E2053" t="str">
            <v>CSM BRAILA</v>
          </cell>
          <cell r="F2053" t="str">
            <v>FRM</v>
          </cell>
          <cell r="G2053" t="str">
            <v>A</v>
          </cell>
          <cell r="H2053" t="str">
            <v>SEN</v>
          </cell>
          <cell r="I2053" t="str">
            <v>DT</v>
          </cell>
          <cell r="R2053">
            <v>124</v>
          </cell>
          <cell r="T2053" t="str">
            <v>M</v>
          </cell>
          <cell r="AA2053" t="str">
            <v>UCRAINA</v>
          </cell>
          <cell r="AB2053" t="e">
            <v>#N/A</v>
          </cell>
          <cell r="AC2053" t="str">
            <v>UKR</v>
          </cell>
          <cell r="AD2053" t="str">
            <v>GM</v>
          </cell>
          <cell r="AE2053">
            <v>500</v>
          </cell>
        </row>
        <row r="2054">
          <cell r="A2054">
            <v>3594</v>
          </cell>
          <cell r="C2054" t="str">
            <v>LISCA</v>
          </cell>
          <cell r="D2054" t="str">
            <v>JOHN LOREDAN</v>
          </cell>
          <cell r="E2054" t="str">
            <v>MASTER BIKE CLUJ</v>
          </cell>
          <cell r="F2054" t="str">
            <v>FRM</v>
          </cell>
          <cell r="G2054" t="str">
            <v>C</v>
          </cell>
          <cell r="H2054" t="str">
            <v>HOBBY</v>
          </cell>
          <cell r="I2054" t="str">
            <v>TT</v>
          </cell>
          <cell r="R2054">
            <v>28</v>
          </cell>
          <cell r="S2054">
            <v>35076</v>
          </cell>
          <cell r="T2054" t="str">
            <v>M</v>
          </cell>
          <cell r="W2054">
            <v>1960112303475</v>
          </cell>
          <cell r="X2054">
            <v>746372784</v>
          </cell>
          <cell r="AA2054" t="str">
            <v>SATU MARE</v>
          </cell>
          <cell r="AB2054" t="str">
            <v>VEST</v>
          </cell>
          <cell r="AC2054" t="str">
            <v>ROU</v>
          </cell>
          <cell r="AD2054" t="str">
            <v>KTM</v>
          </cell>
          <cell r="CH2054">
            <v>337</v>
          </cell>
          <cell r="CI2054">
            <v>125</v>
          </cell>
          <cell r="CJ2054">
            <v>125</v>
          </cell>
          <cell r="GW2054">
            <v>1</v>
          </cell>
          <cell r="HT2054">
            <v>1</v>
          </cell>
          <cell r="HZ2054">
            <v>1</v>
          </cell>
          <cell r="IC2054" t="str">
            <v>DA</v>
          </cell>
        </row>
        <row r="2055">
          <cell r="A2055">
            <v>2571</v>
          </cell>
          <cell r="C2055" t="str">
            <v>LISZKA</v>
          </cell>
          <cell r="D2055" t="str">
            <v>ROLAND NOEL</v>
          </cell>
          <cell r="E2055" t="str">
            <v>UNGARIA</v>
          </cell>
          <cell r="F2055" t="str">
            <v>MAMS</v>
          </cell>
          <cell r="G2055" t="str">
            <v>B</v>
          </cell>
          <cell r="H2055" t="str">
            <v>EXPERT</v>
          </cell>
          <cell r="I2055" t="str">
            <v>TT</v>
          </cell>
          <cell r="M2055" t="str">
            <v>SP</v>
          </cell>
          <cell r="N2055" t="str">
            <v>SP</v>
          </cell>
          <cell r="Q2055" t="str">
            <v>SP</v>
          </cell>
          <cell r="R2055">
            <v>19</v>
          </cell>
          <cell r="S2055">
            <v>38344</v>
          </cell>
          <cell r="T2055" t="str">
            <v>M</v>
          </cell>
          <cell r="W2055" t="str">
            <v>945505DE</v>
          </cell>
          <cell r="X2055">
            <v>6203221586</v>
          </cell>
          <cell r="Z2055">
            <v>6205308139</v>
          </cell>
          <cell r="AA2055" t="str">
            <v>UNGARIA</v>
          </cell>
          <cell r="AB2055" t="str">
            <v>HUN</v>
          </cell>
          <cell r="AC2055" t="str">
            <v>HUN</v>
          </cell>
          <cell r="AD2055" t="str">
            <v>KTM</v>
          </cell>
          <cell r="AE2055" t="str">
            <v>300/2T</v>
          </cell>
          <cell r="BR2055">
            <v>160</v>
          </cell>
          <cell r="BS2055" t="str">
            <v>SP</v>
          </cell>
          <cell r="BT2055" t="str">
            <v>SP</v>
          </cell>
          <cell r="CW2055">
            <v>130</v>
          </cell>
          <cell r="CX2055" t="str">
            <v>SP</v>
          </cell>
          <cell r="CY2055" t="str">
            <v>SP</v>
          </cell>
          <cell r="DI2055">
            <v>110</v>
          </cell>
          <cell r="DJ2055" t="str">
            <v>SP</v>
          </cell>
          <cell r="DK2055" t="str">
            <v>SP</v>
          </cell>
          <cell r="EB2055">
            <v>122</v>
          </cell>
          <cell r="EC2055" t="str">
            <v>SP</v>
          </cell>
          <cell r="ED2055" t="str">
            <v>SP</v>
          </cell>
        </row>
        <row r="2056">
          <cell r="A2056">
            <v>2512</v>
          </cell>
          <cell r="C2056" t="str">
            <v>LITINSCHI</v>
          </cell>
          <cell r="D2056" t="str">
            <v>MIHAI</v>
          </cell>
          <cell r="E2056" t="str">
            <v>EXTREM MOTORS ORASTIE</v>
          </cell>
          <cell r="F2056" t="str">
            <v>FRM</v>
          </cell>
          <cell r="G2056" t="str">
            <v>A</v>
          </cell>
          <cell r="H2056" t="str">
            <v>SSV</v>
          </cell>
          <cell r="I2056" t="str">
            <v>TT</v>
          </cell>
          <cell r="R2056">
            <v>46</v>
          </cell>
          <cell r="S2056">
            <v>28495</v>
          </cell>
          <cell r="T2056" t="str">
            <v>M</v>
          </cell>
          <cell r="W2056">
            <v>1780105424528</v>
          </cell>
          <cell r="X2056">
            <v>763977503</v>
          </cell>
          <cell r="AB2056" t="e">
            <v>#N/A</v>
          </cell>
          <cell r="AC2056" t="str">
            <v>ROU</v>
          </cell>
        </row>
        <row r="2057">
          <cell r="A2057">
            <v>3518</v>
          </cell>
          <cell r="C2057" t="str">
            <v>LIVSEY</v>
          </cell>
          <cell r="D2057" t="str">
            <v>MYKE</v>
          </cell>
          <cell r="E2057" t="str">
            <v>ANGLIA</v>
          </cell>
          <cell r="F2057" t="str">
            <v>ACU</v>
          </cell>
          <cell r="G2057" t="str">
            <v>B</v>
          </cell>
          <cell r="H2057" t="str">
            <v>EXPERT</v>
          </cell>
          <cell r="I2057" t="str">
            <v>TT</v>
          </cell>
          <cell r="M2057" t="str">
            <v>SP</v>
          </cell>
          <cell r="N2057" t="str">
            <v>SP</v>
          </cell>
          <cell r="R2057">
            <v>45</v>
          </cell>
          <cell r="S2057">
            <v>28896</v>
          </cell>
          <cell r="T2057" t="str">
            <v>M</v>
          </cell>
          <cell r="W2057" t="str">
            <v>702109ME9DY</v>
          </cell>
          <cell r="X2057">
            <v>447999406690</v>
          </cell>
          <cell r="AA2057" t="str">
            <v>ANGLIA</v>
          </cell>
          <cell r="AB2057" t="str">
            <v>GBR</v>
          </cell>
          <cell r="AC2057" t="str">
            <v>GBR</v>
          </cell>
          <cell r="AD2057" t="str">
            <v>GAS GAS</v>
          </cell>
          <cell r="BR2057">
            <v>577</v>
          </cell>
          <cell r="BS2057" t="str">
            <v>SP</v>
          </cell>
          <cell r="BT2057" t="str">
            <v>SP</v>
          </cell>
          <cell r="CE2057">
            <v>202</v>
          </cell>
          <cell r="CF2057" t="str">
            <v>SP</v>
          </cell>
          <cell r="CG2057" t="str">
            <v>SP</v>
          </cell>
          <cell r="CW2057">
            <v>363</v>
          </cell>
          <cell r="CX2057" t="str">
            <v>SP</v>
          </cell>
          <cell r="CY2057" t="str">
            <v>SP</v>
          </cell>
          <cell r="DI2057">
            <v>329</v>
          </cell>
          <cell r="DJ2057" t="str">
            <v>SP</v>
          </cell>
          <cell r="DK2057" t="str">
            <v>SP</v>
          </cell>
          <cell r="EB2057">
            <v>134</v>
          </cell>
          <cell r="EC2057" t="str">
            <v>SP</v>
          </cell>
          <cell r="ED2057" t="str">
            <v>SP</v>
          </cell>
        </row>
        <row r="2058">
          <cell r="A2058">
            <v>848</v>
          </cell>
          <cell r="C2058" t="str">
            <v>LIXANDRU</v>
          </cell>
          <cell r="D2058" t="str">
            <v>ANDREI VALENTIN</v>
          </cell>
          <cell r="E2058" t="str">
            <v>MRM BUCURESTI</v>
          </cell>
          <cell r="F2058" t="str">
            <v>FRM</v>
          </cell>
          <cell r="G2058" t="str">
            <v>A</v>
          </cell>
          <cell r="H2058" t="str">
            <v>DRAG</v>
          </cell>
          <cell r="I2058" t="str">
            <v>V</v>
          </cell>
          <cell r="R2058">
            <v>34</v>
          </cell>
          <cell r="S2058">
            <v>32944</v>
          </cell>
          <cell r="T2058" t="str">
            <v>M</v>
          </cell>
          <cell r="W2058">
            <v>1900312520017</v>
          </cell>
          <cell r="AB2058" t="e">
            <v>#N/A</v>
          </cell>
          <cell r="AC2058" t="str">
            <v>ROU</v>
          </cell>
        </row>
        <row r="2059">
          <cell r="A2059">
            <v>2004</v>
          </cell>
          <cell r="C2059" t="str">
            <v>LOBOZ</v>
          </cell>
          <cell r="D2059" t="str">
            <v>MACIEJ</v>
          </cell>
          <cell r="E2059" t="str">
            <v>POLONIA</v>
          </cell>
          <cell r="F2059" t="str">
            <v>PZM</v>
          </cell>
          <cell r="G2059" t="str">
            <v>A</v>
          </cell>
          <cell r="H2059" t="str">
            <v>PRO</v>
          </cell>
          <cell r="I2059" t="str">
            <v>TT</v>
          </cell>
          <cell r="M2059" t="str">
            <v>SP</v>
          </cell>
          <cell r="N2059" t="str">
            <v>SP</v>
          </cell>
          <cell r="R2059">
            <v>44</v>
          </cell>
          <cell r="S2059">
            <v>29006</v>
          </cell>
          <cell r="T2059" t="str">
            <v>M</v>
          </cell>
          <cell r="W2059" t="str">
            <v>CGP300002</v>
          </cell>
          <cell r="X2059">
            <v>48698623667</v>
          </cell>
          <cell r="AA2059" t="str">
            <v>POLONIA</v>
          </cell>
          <cell r="AB2059" t="str">
            <v>POL</v>
          </cell>
          <cell r="AC2059" t="str">
            <v>POL</v>
          </cell>
          <cell r="AD2059" t="str">
            <v>BETA</v>
          </cell>
          <cell r="AE2059" t="str">
            <v>300/2T</v>
          </cell>
          <cell r="BR2059">
            <v>25</v>
          </cell>
          <cell r="BS2059" t="str">
            <v>SP</v>
          </cell>
          <cell r="BT2059" t="str">
            <v>SP</v>
          </cell>
          <cell r="CW2059">
            <v>6</v>
          </cell>
          <cell r="CX2059" t="str">
            <v>SP</v>
          </cell>
          <cell r="CY2059" t="str">
            <v>SP</v>
          </cell>
          <cell r="DI2059">
            <v>1</v>
          </cell>
          <cell r="DJ2059">
            <v>35</v>
          </cell>
          <cell r="DK2059">
            <v>25</v>
          </cell>
          <cell r="EB2059">
            <v>3</v>
          </cell>
          <cell r="EC2059" t="str">
            <v>SP</v>
          </cell>
          <cell r="ED2059" t="str">
            <v>SP</v>
          </cell>
          <cell r="FL2059">
            <v>2</v>
          </cell>
          <cell r="FM2059" t="str">
            <v>SP</v>
          </cell>
          <cell r="FN2059" t="str">
            <v>SP</v>
          </cell>
          <cell r="GW2059">
            <v>1</v>
          </cell>
          <cell r="HT2059">
            <v>1</v>
          </cell>
          <cell r="HZ2059">
            <v>1</v>
          </cell>
          <cell r="IC2059" t="str">
            <v>DA</v>
          </cell>
        </row>
        <row r="2060">
          <cell r="A2060">
            <v>849</v>
          </cell>
          <cell r="C2060" t="str">
            <v>LOKE</v>
          </cell>
          <cell r="D2060" t="str">
            <v>BARNA KAROLY</v>
          </cell>
          <cell r="E2060" t="str">
            <v>MASTER BIKE CLUJ</v>
          </cell>
          <cell r="F2060" t="str">
            <v>FRM</v>
          </cell>
          <cell r="G2060" t="str">
            <v>B</v>
          </cell>
          <cell r="H2060" t="str">
            <v>EXPERT</v>
          </cell>
          <cell r="I2060" t="str">
            <v>TT</v>
          </cell>
          <cell r="R2060">
            <v>41</v>
          </cell>
          <cell r="S2060">
            <v>30320</v>
          </cell>
          <cell r="T2060" t="str">
            <v>M</v>
          </cell>
          <cell r="W2060">
            <v>1830104313850</v>
          </cell>
          <cell r="X2060">
            <v>740834097</v>
          </cell>
          <cell r="Z2060">
            <v>740889330</v>
          </cell>
          <cell r="AA2060" t="str">
            <v>SALAJ</v>
          </cell>
          <cell r="AB2060" t="str">
            <v>VEST</v>
          </cell>
          <cell r="AC2060" t="str">
            <v>ROU</v>
          </cell>
          <cell r="AD2060" t="str">
            <v>HUSQVARNA</v>
          </cell>
          <cell r="AE2060" t="str">
            <v>300/2T</v>
          </cell>
          <cell r="CH2060">
            <v>320</v>
          </cell>
          <cell r="CI2060">
            <v>125</v>
          </cell>
          <cell r="CJ2060">
            <v>125</v>
          </cell>
          <cell r="EH2060">
            <v>106</v>
          </cell>
          <cell r="EI2060">
            <v>125</v>
          </cell>
          <cell r="EJ2060">
            <v>125</v>
          </cell>
          <cell r="GW2060">
            <v>1</v>
          </cell>
          <cell r="HT2060">
            <v>1</v>
          </cell>
          <cell r="HZ2060">
            <v>1</v>
          </cell>
          <cell r="IC2060" t="str">
            <v>DA</v>
          </cell>
        </row>
        <row r="2061">
          <cell r="A2061">
            <v>2609</v>
          </cell>
          <cell r="C2061" t="str">
            <v>LOOIJEN</v>
          </cell>
          <cell r="D2061" t="str">
            <v>SANDER</v>
          </cell>
          <cell r="E2061" t="str">
            <v>DITRIDERS DITRĂU</v>
          </cell>
          <cell r="F2061" t="str">
            <v>FRM</v>
          </cell>
          <cell r="G2061" t="str">
            <v>C</v>
          </cell>
          <cell r="H2061" t="str">
            <v>HOBBY</v>
          </cell>
          <cell r="I2061" t="str">
            <v>TT</v>
          </cell>
          <cell r="R2061">
            <v>21</v>
          </cell>
          <cell r="S2061">
            <v>37622</v>
          </cell>
          <cell r="T2061" t="str">
            <v>M</v>
          </cell>
          <cell r="W2061" t="str">
            <v>IPJ17P896</v>
          </cell>
          <cell r="X2061" t="str">
            <v>+31 6 81137528</v>
          </cell>
          <cell r="Y2061" t="str">
            <v>sanderlooijen54@gmail.com</v>
          </cell>
          <cell r="AA2061" t="str">
            <v>OLANDA</v>
          </cell>
          <cell r="AB2061" t="str">
            <v>NLD</v>
          </cell>
          <cell r="AC2061" t="str">
            <v>NED</v>
          </cell>
          <cell r="AD2061" t="str">
            <v xml:space="preserve">KTM </v>
          </cell>
        </row>
        <row r="2062">
          <cell r="A2062">
            <v>850</v>
          </cell>
          <cell r="C2062" t="str">
            <v>LOREK</v>
          </cell>
          <cell r="D2062" t="str">
            <v>GRZEGORZ PIOTR</v>
          </cell>
          <cell r="E2062" t="str">
            <v>EXTREM MOTORS ORASTIE</v>
          </cell>
          <cell r="F2062" t="str">
            <v>FRM</v>
          </cell>
          <cell r="G2062" t="str">
            <v>A</v>
          </cell>
          <cell r="H2062" t="str">
            <v>VET</v>
          </cell>
          <cell r="I2062" t="str">
            <v>TT</v>
          </cell>
          <cell r="R2062">
            <v>47</v>
          </cell>
          <cell r="S2062">
            <v>28134</v>
          </cell>
          <cell r="T2062" t="str">
            <v>M</v>
          </cell>
          <cell r="W2062">
            <v>77010915578</v>
          </cell>
          <cell r="X2062">
            <v>661439669</v>
          </cell>
          <cell r="AA2062" t="str">
            <v>POLONIA</v>
          </cell>
          <cell r="AB2062" t="str">
            <v>POL</v>
          </cell>
          <cell r="AC2062" t="str">
            <v>POL</v>
          </cell>
          <cell r="AD2062" t="str">
            <v>HUSQVARNA</v>
          </cell>
          <cell r="AE2062" t="str">
            <v>300/2T</v>
          </cell>
          <cell r="BI2062">
            <v>510</v>
          </cell>
          <cell r="BJ2062">
            <v>35</v>
          </cell>
          <cell r="BK2062">
            <v>30</v>
          </cell>
          <cell r="EB2062">
            <v>306</v>
          </cell>
          <cell r="EC2062">
            <v>40</v>
          </cell>
          <cell r="ED2062">
            <v>25</v>
          </cell>
          <cell r="GW2062">
            <v>1</v>
          </cell>
          <cell r="HT2062">
            <v>1</v>
          </cell>
          <cell r="HZ2062">
            <v>1</v>
          </cell>
          <cell r="IC2062" t="str">
            <v>DA</v>
          </cell>
        </row>
        <row r="2063">
          <cell r="A2063">
            <v>3243</v>
          </cell>
          <cell r="C2063" t="str">
            <v>LORINCZ</v>
          </cell>
          <cell r="D2063" t="str">
            <v xml:space="preserve">BOTOND  </v>
          </cell>
          <cell r="E2063" t="str">
            <v>DITRIDERS DITRĂU</v>
          </cell>
          <cell r="F2063" t="str">
            <v>FRM</v>
          </cell>
          <cell r="G2063" t="str">
            <v>C</v>
          </cell>
          <cell r="H2063" t="str">
            <v>HOBBY</v>
          </cell>
          <cell r="I2063" t="str">
            <v>TT</v>
          </cell>
          <cell r="Q2063" t="str">
            <v>ok</v>
          </cell>
          <cell r="R2063">
            <v>17</v>
          </cell>
          <cell r="S2063">
            <v>38917</v>
          </cell>
          <cell r="T2063" t="str">
            <v>M</v>
          </cell>
          <cell r="W2063">
            <v>5060719194036</v>
          </cell>
          <cell r="X2063">
            <v>741238584</v>
          </cell>
          <cell r="Z2063">
            <v>740182625</v>
          </cell>
          <cell r="AA2063" t="str">
            <v>HARGHITA</v>
          </cell>
          <cell r="AB2063" t="str">
            <v>EST</v>
          </cell>
          <cell r="AC2063" t="str">
            <v>ROU</v>
          </cell>
          <cell r="AD2063" t="str">
            <v>KTM</v>
          </cell>
          <cell r="BI2063">
            <v>378</v>
          </cell>
          <cell r="BJ2063">
            <v>125</v>
          </cell>
          <cell r="BK2063">
            <v>125</v>
          </cell>
          <cell r="ET2063">
            <v>349</v>
          </cell>
          <cell r="EU2063">
            <v>125</v>
          </cell>
          <cell r="EV2063">
            <v>125</v>
          </cell>
          <cell r="GW2063">
            <v>1</v>
          </cell>
          <cell r="HT2063">
            <v>1</v>
          </cell>
          <cell r="HZ2063">
            <v>1</v>
          </cell>
          <cell r="IC2063" t="str">
            <v>DA</v>
          </cell>
        </row>
        <row r="2064">
          <cell r="A2064">
            <v>3763</v>
          </cell>
          <cell r="C2064" t="str">
            <v>LORINCZ</v>
          </cell>
          <cell r="D2064" t="str">
            <v xml:space="preserve">BOTOND  </v>
          </cell>
          <cell r="E2064" t="str">
            <v>ROMANIA</v>
          </cell>
          <cell r="F2064" t="str">
            <v>FRM</v>
          </cell>
          <cell r="G2064" t="str">
            <v>C</v>
          </cell>
          <cell r="H2064" t="str">
            <v>HOBBY</v>
          </cell>
          <cell r="I2064" t="str">
            <v>TT</v>
          </cell>
          <cell r="R2064">
            <v>124</v>
          </cell>
          <cell r="T2064" t="str">
            <v>M</v>
          </cell>
          <cell r="AA2064" t="str">
            <v>ROMANIA</v>
          </cell>
          <cell r="AB2064" t="str">
            <v>ROU</v>
          </cell>
          <cell r="AC2064" t="str">
            <v>ROU</v>
          </cell>
          <cell r="AD2064" t="str">
            <v>KTM</v>
          </cell>
          <cell r="AE2064" t="str">
            <v>250/2T</v>
          </cell>
        </row>
        <row r="2065">
          <cell r="A2065">
            <v>3244</v>
          </cell>
          <cell r="C2065" t="str">
            <v>LORINCZ</v>
          </cell>
          <cell r="D2065" t="str">
            <v>CSABA</v>
          </cell>
          <cell r="E2065" t="str">
            <v>DITRIDERS DITRĂU</v>
          </cell>
          <cell r="F2065" t="str">
            <v>FRM</v>
          </cell>
          <cell r="G2065" t="str">
            <v>C</v>
          </cell>
          <cell r="H2065" t="str">
            <v>HOBBY</v>
          </cell>
          <cell r="I2065" t="str">
            <v>TT</v>
          </cell>
          <cell r="R2065">
            <v>43</v>
          </cell>
          <cell r="S2065">
            <v>29452</v>
          </cell>
          <cell r="T2065" t="str">
            <v>M</v>
          </cell>
          <cell r="W2065">
            <v>1800819194034</v>
          </cell>
          <cell r="X2065">
            <v>740182625</v>
          </cell>
          <cell r="Z2065">
            <v>745508686</v>
          </cell>
          <cell r="AA2065" t="str">
            <v>HARGHITA</v>
          </cell>
          <cell r="AB2065" t="str">
            <v>EST</v>
          </cell>
          <cell r="AC2065" t="str">
            <v>ROU</v>
          </cell>
          <cell r="AD2065" t="str">
            <v>KTM</v>
          </cell>
          <cell r="BI2065">
            <v>379</v>
          </cell>
          <cell r="BJ2065">
            <v>125</v>
          </cell>
          <cell r="BK2065">
            <v>125</v>
          </cell>
          <cell r="GW2065">
            <v>1</v>
          </cell>
          <cell r="HT2065">
            <v>1</v>
          </cell>
          <cell r="HZ2065">
            <v>1</v>
          </cell>
          <cell r="IC2065" t="str">
            <v>DA</v>
          </cell>
        </row>
        <row r="2066">
          <cell r="A2066">
            <v>851</v>
          </cell>
          <cell r="C2066" t="str">
            <v>LORINCZ</v>
          </cell>
          <cell r="D2066" t="str">
            <v>CSABA</v>
          </cell>
          <cell r="E2066" t="str">
            <v>QUAD CLUB TIMISOARA</v>
          </cell>
          <cell r="F2066" t="str">
            <v>FRM</v>
          </cell>
          <cell r="G2066" t="str">
            <v>A</v>
          </cell>
          <cell r="H2066" t="str">
            <v>QUAD</v>
          </cell>
          <cell r="I2066" t="str">
            <v>TT</v>
          </cell>
          <cell r="R2066">
            <v>31</v>
          </cell>
          <cell r="S2066">
            <v>33800</v>
          </cell>
          <cell r="T2066" t="str">
            <v>M</v>
          </cell>
          <cell r="W2066">
            <v>1920715194032</v>
          </cell>
          <cell r="X2066">
            <v>741989487</v>
          </cell>
          <cell r="Z2066">
            <v>741168782</v>
          </cell>
          <cell r="AA2066" t="str">
            <v>HARGHITA</v>
          </cell>
          <cell r="AB2066" t="str">
            <v>EST</v>
          </cell>
          <cell r="AC2066" t="str">
            <v>ROU</v>
          </cell>
          <cell r="AD2066" t="str">
            <v>SUZUKI</v>
          </cell>
          <cell r="AE2066" t="str">
            <v>450/4T</v>
          </cell>
          <cell r="AI2066" t="str">
            <v>DA</v>
          </cell>
          <cell r="AK2066" t="str">
            <v>DA</v>
          </cell>
          <cell r="DC2066">
            <v>650</v>
          </cell>
          <cell r="DD2066">
            <v>125</v>
          </cell>
          <cell r="DE2066">
            <v>125</v>
          </cell>
          <cell r="EQ2066">
            <v>24</v>
          </cell>
          <cell r="ER2066">
            <v>175</v>
          </cell>
          <cell r="ES2066">
            <v>150</v>
          </cell>
          <cell r="FO2066">
            <v>717</v>
          </cell>
          <cell r="FP2066">
            <v>175</v>
          </cell>
          <cell r="FQ2066">
            <v>125</v>
          </cell>
          <cell r="GZ2066">
            <v>1</v>
          </cell>
          <cell r="HT2066">
            <v>1</v>
          </cell>
          <cell r="HZ2066">
            <v>1</v>
          </cell>
          <cell r="IC2066" t="str">
            <v>DA</v>
          </cell>
        </row>
        <row r="2067">
          <cell r="A2067">
            <v>852</v>
          </cell>
          <cell r="B2067">
            <v>470</v>
          </cell>
          <cell r="C2067" t="str">
            <v>LORINCZ</v>
          </cell>
          <cell r="D2067" t="str">
            <v>ZOLTAN</v>
          </cell>
          <cell r="E2067" t="str">
            <v>DITRIDERS DITRĂU</v>
          </cell>
          <cell r="F2067" t="str">
            <v>FRM</v>
          </cell>
          <cell r="G2067" t="str">
            <v>C</v>
          </cell>
          <cell r="H2067" t="str">
            <v>HOBBY</v>
          </cell>
          <cell r="I2067" t="str">
            <v>TT</v>
          </cell>
          <cell r="R2067">
            <v>23</v>
          </cell>
          <cell r="S2067">
            <v>36847</v>
          </cell>
          <cell r="T2067" t="str">
            <v>M</v>
          </cell>
          <cell r="W2067">
            <v>5001117191270</v>
          </cell>
          <cell r="X2067">
            <v>749810760</v>
          </cell>
          <cell r="Z2067">
            <v>741989487</v>
          </cell>
          <cell r="AA2067" t="str">
            <v>HARGHITA</v>
          </cell>
          <cell r="AB2067" t="str">
            <v>EST</v>
          </cell>
          <cell r="AC2067" t="str">
            <v>ROU</v>
          </cell>
          <cell r="AD2067" t="str">
            <v>HUSQVARNA</v>
          </cell>
          <cell r="AE2067" t="str">
            <v>300/2T</v>
          </cell>
        </row>
        <row r="2068">
          <cell r="A2068">
            <v>2179</v>
          </cell>
          <cell r="C2068" t="str">
            <v>LORZ</v>
          </cell>
          <cell r="D2068" t="str">
            <v>FLORIAN</v>
          </cell>
          <cell r="E2068" t="str">
            <v>HAITA DEVA</v>
          </cell>
          <cell r="F2068" t="str">
            <v>FRM</v>
          </cell>
          <cell r="G2068" t="str">
            <v>C</v>
          </cell>
          <cell r="H2068" t="str">
            <v>HOBBY</v>
          </cell>
          <cell r="I2068" t="str">
            <v>TT</v>
          </cell>
          <cell r="R2068">
            <v>47</v>
          </cell>
          <cell r="S2068">
            <v>27906</v>
          </cell>
          <cell r="T2068" t="str">
            <v>M</v>
          </cell>
          <cell r="W2068" t="str">
            <v>LFG1434JX</v>
          </cell>
          <cell r="X2068" t="str">
            <v>00491712968571</v>
          </cell>
          <cell r="Y2068" t="str">
            <v>flo-rian@gmx.de</v>
          </cell>
          <cell r="AA2068" t="str">
            <v>GERMANIA</v>
          </cell>
          <cell r="AB2068" t="str">
            <v>DEU</v>
          </cell>
          <cell r="AC2068" t="str">
            <v>GER</v>
          </cell>
          <cell r="AD2068" t="str">
            <v>BETA</v>
          </cell>
        </row>
        <row r="2069">
          <cell r="A2069">
            <v>3331</v>
          </cell>
          <cell r="C2069" t="str">
            <v>LOSING</v>
          </cell>
          <cell r="D2069" t="str">
            <v>TRISTAN</v>
          </cell>
          <cell r="E2069" t="str">
            <v>SUGAS SF. GHEORGHE</v>
          </cell>
          <cell r="F2069" t="str">
            <v>FRM</v>
          </cell>
          <cell r="G2069" t="str">
            <v>C</v>
          </cell>
          <cell r="H2069" t="str">
            <v>HOBBY</v>
          </cell>
          <cell r="I2069" t="str">
            <v>TT</v>
          </cell>
          <cell r="R2069">
            <v>27</v>
          </cell>
          <cell r="S2069">
            <v>35175</v>
          </cell>
          <cell r="T2069" t="str">
            <v>M</v>
          </cell>
          <cell r="W2069" t="str">
            <v>L7WY3VXR3</v>
          </cell>
          <cell r="X2069">
            <v>4915112439159</v>
          </cell>
          <cell r="AA2069" t="str">
            <v>GERMANIA</v>
          </cell>
          <cell r="AB2069" t="str">
            <v>DEU</v>
          </cell>
          <cell r="AC2069" t="str">
            <v>GER</v>
          </cell>
          <cell r="BR2069">
            <v>313</v>
          </cell>
          <cell r="BS2069">
            <v>30</v>
          </cell>
          <cell r="BT2069">
            <v>25</v>
          </cell>
          <cell r="GW2069">
            <v>1</v>
          </cell>
          <cell r="HT2069">
            <v>1</v>
          </cell>
          <cell r="HZ2069">
            <v>1</v>
          </cell>
          <cell r="IC2069" t="str">
            <v>DA</v>
          </cell>
        </row>
        <row r="2070">
          <cell r="A2070">
            <v>3183</v>
          </cell>
          <cell r="C2070" t="str">
            <v>LUBOSLAV</v>
          </cell>
          <cell r="D2070" t="str">
            <v>JANUS</v>
          </cell>
          <cell r="E2070" t="str">
            <v>SLOVACIA</v>
          </cell>
          <cell r="F2070" t="str">
            <v>SMF</v>
          </cell>
          <cell r="G2070" t="str">
            <v>A</v>
          </cell>
          <cell r="H2070" t="str">
            <v>VET</v>
          </cell>
          <cell r="I2070" t="str">
            <v>TT</v>
          </cell>
          <cell r="M2070" t="str">
            <v>SP</v>
          </cell>
          <cell r="N2070" t="str">
            <v>SP</v>
          </cell>
          <cell r="R2070">
            <v>47</v>
          </cell>
          <cell r="S2070">
            <v>28052</v>
          </cell>
          <cell r="T2070" t="str">
            <v>M</v>
          </cell>
          <cell r="X2070">
            <v>421905845566</v>
          </cell>
          <cell r="AA2070" t="str">
            <v>SLOVACIA</v>
          </cell>
          <cell r="AB2070" t="str">
            <v>SVK</v>
          </cell>
          <cell r="AC2070" t="str">
            <v>SVK</v>
          </cell>
          <cell r="AD2070" t="str">
            <v>KTM</v>
          </cell>
          <cell r="BI2070">
            <v>513</v>
          </cell>
          <cell r="BJ2070" t="str">
            <v>SP</v>
          </cell>
          <cell r="BK2070" t="str">
            <v>SP</v>
          </cell>
          <cell r="GX2070">
            <v>1</v>
          </cell>
          <cell r="IB2070">
            <v>1</v>
          </cell>
          <cell r="IC2070">
            <v>1</v>
          </cell>
        </row>
        <row r="2071">
          <cell r="A2071">
            <v>854</v>
          </cell>
          <cell r="C2071" t="str">
            <v>LUCA</v>
          </cell>
          <cell r="D2071" t="str">
            <v>CODRIN MIHAI</v>
          </cell>
          <cell r="E2071" t="str">
            <v>X-CAPE RACING TEAM</v>
          </cell>
          <cell r="F2071" t="str">
            <v>FRM</v>
          </cell>
          <cell r="G2071" t="str">
            <v>C</v>
          </cell>
          <cell r="H2071" t="str">
            <v>HOBBY</v>
          </cell>
          <cell r="I2071" t="str">
            <v>TT</v>
          </cell>
          <cell r="R2071">
            <v>26</v>
          </cell>
          <cell r="S2071">
            <v>35802</v>
          </cell>
          <cell r="T2071" t="str">
            <v>M</v>
          </cell>
          <cell r="W2071">
            <v>1981107044881</v>
          </cell>
          <cell r="AA2071" t="str">
            <v>BACAU</v>
          </cell>
          <cell r="AB2071" t="str">
            <v>EST</v>
          </cell>
          <cell r="AC2071" t="str">
            <v>ROU</v>
          </cell>
          <cell r="AD2071" t="str">
            <v>HONDA</v>
          </cell>
          <cell r="AE2071" t="str">
            <v>450/4T</v>
          </cell>
        </row>
        <row r="2072">
          <cell r="A2072">
            <v>2828</v>
          </cell>
          <cell r="C2072" t="str">
            <v>LUCA</v>
          </cell>
          <cell r="D2072" t="str">
            <v>GEORGE DANIEL</v>
          </cell>
          <cell r="E2072" t="str">
            <v>ENDURO RACING BACAU</v>
          </cell>
          <cell r="F2072" t="str">
            <v>FRM</v>
          </cell>
          <cell r="G2072" t="str">
            <v>C</v>
          </cell>
          <cell r="H2072" t="str">
            <v>HOBBY</v>
          </cell>
          <cell r="I2072" t="str">
            <v>TT</v>
          </cell>
          <cell r="R2072">
            <v>28</v>
          </cell>
          <cell r="S2072">
            <v>34999</v>
          </cell>
          <cell r="T2072" t="str">
            <v>M</v>
          </cell>
          <cell r="W2072">
            <v>1951027270036</v>
          </cell>
          <cell r="X2072">
            <v>751586259</v>
          </cell>
          <cell r="AA2072" t="str">
            <v>NEAMT</v>
          </cell>
          <cell r="AB2072" t="str">
            <v>EST</v>
          </cell>
          <cell r="AC2072" t="str">
            <v>ROU</v>
          </cell>
          <cell r="AD2072" t="str">
            <v>HUSQVARNA</v>
          </cell>
          <cell r="AE2072" t="str">
            <v>300/2T</v>
          </cell>
          <cell r="CQ2072">
            <v>151</v>
          </cell>
          <cell r="CR2072">
            <v>125</v>
          </cell>
          <cell r="CS2072">
            <v>125</v>
          </cell>
          <cell r="ET2072">
            <v>319</v>
          </cell>
          <cell r="EU2072">
            <v>125</v>
          </cell>
          <cell r="EV2072">
            <v>125</v>
          </cell>
          <cell r="GW2072">
            <v>1</v>
          </cell>
          <cell r="GZ2072">
            <v>1</v>
          </cell>
          <cell r="HT2072">
            <v>1</v>
          </cell>
          <cell r="HZ2072">
            <v>1</v>
          </cell>
          <cell r="IC2072" t="str">
            <v>DA</v>
          </cell>
        </row>
        <row r="2073">
          <cell r="A2073">
            <v>853</v>
          </cell>
          <cell r="C2073" t="str">
            <v>LUCA</v>
          </cell>
          <cell r="D2073" t="str">
            <v>GRIGORE CLAUDIU</v>
          </cell>
          <cell r="E2073" t="str">
            <v>ENDURO BISTRITA</v>
          </cell>
          <cell r="F2073" t="str">
            <v>FRM</v>
          </cell>
          <cell r="G2073" t="str">
            <v>B</v>
          </cell>
          <cell r="H2073" t="str">
            <v>EXPERT</v>
          </cell>
          <cell r="I2073" t="str">
            <v>TT</v>
          </cell>
          <cell r="R2073">
            <v>27</v>
          </cell>
          <cell r="S2073">
            <v>35309</v>
          </cell>
          <cell r="T2073" t="str">
            <v>M</v>
          </cell>
          <cell r="W2073">
            <v>1960901060016</v>
          </cell>
          <cell r="X2073">
            <v>742373617</v>
          </cell>
          <cell r="AA2073" t="str">
            <v>BISTRITA - NASAUD</v>
          </cell>
          <cell r="AB2073" t="str">
            <v>VEST</v>
          </cell>
          <cell r="AC2073" t="str">
            <v>ROU</v>
          </cell>
          <cell r="AD2073" t="str">
            <v>BETA</v>
          </cell>
          <cell r="AE2073" t="str">
            <v>300/2T</v>
          </cell>
        </row>
        <row r="2074">
          <cell r="A2074">
            <v>855</v>
          </cell>
          <cell r="C2074" t="str">
            <v>LUCACIU</v>
          </cell>
          <cell r="D2074" t="str">
            <v>SIMION</v>
          </cell>
          <cell r="E2074" t="str">
            <v>DIRT BIKE RIDERS BAIA MARE</v>
          </cell>
          <cell r="F2074" t="str">
            <v>FRM</v>
          </cell>
          <cell r="G2074" t="str">
            <v>C</v>
          </cell>
          <cell r="H2074" t="str">
            <v>HOBBY</v>
          </cell>
          <cell r="I2074" t="str">
            <v>TT</v>
          </cell>
          <cell r="R2074">
            <v>46</v>
          </cell>
          <cell r="S2074">
            <v>28392</v>
          </cell>
          <cell r="T2074" t="str">
            <v>M</v>
          </cell>
          <cell r="W2074">
            <v>1770924240041</v>
          </cell>
          <cell r="X2074">
            <v>740084463</v>
          </cell>
          <cell r="Z2074">
            <v>745278099</v>
          </cell>
          <cell r="AA2074" t="str">
            <v>MARAMURES</v>
          </cell>
          <cell r="AB2074" t="str">
            <v>VEST</v>
          </cell>
          <cell r="AC2074" t="str">
            <v>ROU</v>
          </cell>
          <cell r="AD2074" t="str">
            <v>KTM</v>
          </cell>
          <cell r="AE2074" t="str">
            <v>300/2T</v>
          </cell>
        </row>
        <row r="2075">
          <cell r="A2075">
            <v>856</v>
          </cell>
          <cell r="C2075" t="str">
            <v>LUCHIAN</v>
          </cell>
          <cell r="D2075" t="str">
            <v>DUMITRU LIVIU</v>
          </cell>
          <cell r="E2075" t="str">
            <v>JITSU ZARNESTI</v>
          </cell>
          <cell r="F2075" t="str">
            <v>FRM</v>
          </cell>
          <cell r="G2075" t="str">
            <v>C</v>
          </cell>
          <cell r="H2075" t="str">
            <v>HOBBY</v>
          </cell>
          <cell r="I2075" t="str">
            <v>TT</v>
          </cell>
          <cell r="R2075">
            <v>47</v>
          </cell>
          <cell r="S2075">
            <v>27925</v>
          </cell>
          <cell r="T2075" t="str">
            <v>M</v>
          </cell>
          <cell r="W2075">
            <v>1760614081960</v>
          </cell>
          <cell r="X2075">
            <v>741335436</v>
          </cell>
          <cell r="AA2075" t="str">
            <v>BRASOV</v>
          </cell>
          <cell r="AB2075" t="str">
            <v>EST</v>
          </cell>
          <cell r="AC2075" t="str">
            <v>ROU</v>
          </cell>
          <cell r="AD2075" t="str">
            <v>GAS GAS</v>
          </cell>
          <cell r="AE2075" t="str">
            <v>300/2T</v>
          </cell>
        </row>
        <row r="2076">
          <cell r="A2076">
            <v>857</v>
          </cell>
          <cell r="B2076">
            <v>470</v>
          </cell>
          <cell r="C2076" t="str">
            <v>LUDOȘAN</v>
          </cell>
          <cell r="D2076" t="str">
            <v>EDUARD IONUT</v>
          </cell>
          <cell r="E2076" t="str">
            <v>MASTER BIKE CLUJ</v>
          </cell>
          <cell r="F2076" t="str">
            <v>FRM</v>
          </cell>
          <cell r="G2076" t="str">
            <v>B</v>
          </cell>
          <cell r="H2076" t="str">
            <v>EXPERT</v>
          </cell>
          <cell r="I2076" t="str">
            <v>TT</v>
          </cell>
          <cell r="Q2076" t="str">
            <v>ok</v>
          </cell>
          <cell r="R2076">
            <v>21</v>
          </cell>
          <cell r="S2076">
            <v>37644</v>
          </cell>
          <cell r="T2076" t="str">
            <v>M</v>
          </cell>
          <cell r="W2076">
            <v>5030123010389</v>
          </cell>
          <cell r="X2076">
            <v>742302848</v>
          </cell>
          <cell r="Z2076">
            <v>723460265</v>
          </cell>
          <cell r="AA2076" t="str">
            <v>ALBA</v>
          </cell>
          <cell r="AB2076" t="str">
            <v>VEST</v>
          </cell>
          <cell r="AC2076" t="str">
            <v>ROU</v>
          </cell>
          <cell r="AD2076" t="str">
            <v>KTM</v>
          </cell>
          <cell r="AE2076" t="str">
            <v>300/2T</v>
          </cell>
        </row>
        <row r="2077">
          <cell r="A2077">
            <v>2899</v>
          </cell>
          <cell r="C2077" t="str">
            <v>LUGERDEAN</v>
          </cell>
          <cell r="D2077" t="str">
            <v>MARIAN DANIEL</v>
          </cell>
          <cell r="E2077" t="str">
            <v>MASTER BIKE CLUJ</v>
          </cell>
          <cell r="F2077" t="str">
            <v>FRM</v>
          </cell>
          <cell r="G2077" t="str">
            <v>A</v>
          </cell>
          <cell r="H2077" t="str">
            <v>ATV</v>
          </cell>
          <cell r="I2077" t="str">
            <v>TT</v>
          </cell>
          <cell r="R2077">
            <v>37</v>
          </cell>
          <cell r="S2077">
            <v>31656</v>
          </cell>
          <cell r="T2077" t="str">
            <v>M</v>
          </cell>
          <cell r="W2077">
            <v>1860901125807</v>
          </cell>
          <cell r="X2077">
            <v>743894579</v>
          </cell>
          <cell r="Z2077">
            <v>743314547</v>
          </cell>
          <cell r="AA2077" t="str">
            <v>CLUJ</v>
          </cell>
          <cell r="AB2077" t="str">
            <v>VEST</v>
          </cell>
          <cell r="AC2077" t="str">
            <v>ROU</v>
          </cell>
          <cell r="AD2077" t="str">
            <v>CAN AM</v>
          </cell>
        </row>
        <row r="2078">
          <cell r="A2078">
            <v>2391</v>
          </cell>
          <cell r="C2078" t="str">
            <v>LUKACS</v>
          </cell>
          <cell r="D2078" t="str">
            <v>ZSOLT</v>
          </cell>
          <cell r="E2078" t="str">
            <v>SUGAS SF. GHEORGHE</v>
          </cell>
          <cell r="F2078" t="str">
            <v>FRM</v>
          </cell>
          <cell r="G2078" t="str">
            <v>C</v>
          </cell>
          <cell r="H2078" t="str">
            <v>HOBBY</v>
          </cell>
          <cell r="I2078" t="str">
            <v>TT</v>
          </cell>
          <cell r="K2078" t="str">
            <v>1C</v>
          </cell>
          <cell r="M2078">
            <v>45560</v>
          </cell>
          <cell r="R2078">
            <v>31</v>
          </cell>
          <cell r="S2078">
            <v>33736</v>
          </cell>
          <cell r="T2078" t="str">
            <v>M</v>
          </cell>
          <cell r="W2078">
            <v>1920512142387</v>
          </cell>
          <cell r="X2078">
            <v>751233723</v>
          </cell>
          <cell r="Y2078" t="str">
            <v>info@xtramotors.ro</v>
          </cell>
          <cell r="Z2078">
            <v>755887080</v>
          </cell>
          <cell r="AA2078" t="str">
            <v>COVASNA</v>
          </cell>
          <cell r="AB2078" t="str">
            <v>EST</v>
          </cell>
          <cell r="AC2078" t="str">
            <v>ROU</v>
          </cell>
          <cell r="AD2078" t="str">
            <v>HUSQVARNA</v>
          </cell>
          <cell r="AE2078" t="str">
            <v>250/2T</v>
          </cell>
          <cell r="AF2078">
            <v>45377</v>
          </cell>
          <cell r="AG2078">
            <v>45378</v>
          </cell>
          <cell r="AH2078" t="str">
            <v>OP</v>
          </cell>
          <cell r="AI2078" t="str">
            <v>DA</v>
          </cell>
          <cell r="AN2078">
            <v>145</v>
          </cell>
          <cell r="AR2078">
            <v>70</v>
          </cell>
          <cell r="AS2078" t="str">
            <v>50 LEI SP</v>
          </cell>
          <cell r="AT2078" t="str">
            <v>S</v>
          </cell>
        </row>
        <row r="2079">
          <cell r="A2079">
            <v>858</v>
          </cell>
          <cell r="C2079" t="str">
            <v>LUKACSI</v>
          </cell>
          <cell r="D2079" t="str">
            <v>ROBERT ISTVAN</v>
          </cell>
          <cell r="E2079" t="str">
            <v>GO RACING</v>
          </cell>
          <cell r="F2079" t="str">
            <v>FRM</v>
          </cell>
          <cell r="G2079" t="str">
            <v>C</v>
          </cell>
          <cell r="H2079" t="str">
            <v>HOBBY</v>
          </cell>
          <cell r="I2079" t="str">
            <v>TT</v>
          </cell>
          <cell r="R2079">
            <v>41</v>
          </cell>
          <cell r="S2079">
            <v>30263</v>
          </cell>
          <cell r="T2079" t="str">
            <v>M</v>
          </cell>
          <cell r="W2079">
            <v>1821108142599</v>
          </cell>
          <cell r="X2079">
            <v>745026497</v>
          </cell>
          <cell r="Y2079" t="str">
            <v>robert.lukacsi09@gmail.com</v>
          </cell>
          <cell r="Z2079">
            <v>749226537</v>
          </cell>
          <cell r="AA2079" t="str">
            <v>COVASNA</v>
          </cell>
          <cell r="AB2079" t="str">
            <v>EST</v>
          </cell>
          <cell r="AC2079" t="str">
            <v>ROU</v>
          </cell>
          <cell r="AD2079" t="str">
            <v>KTM</v>
          </cell>
          <cell r="AE2079" t="str">
            <v>250/2T</v>
          </cell>
        </row>
        <row r="2080">
          <cell r="A2080">
            <v>3619</v>
          </cell>
          <cell r="C2080" t="str">
            <v>LUNCAN</v>
          </cell>
          <cell r="D2080" t="str">
            <v>TRAIAN STEFAN</v>
          </cell>
          <cell r="E2080" t="str">
            <v>MASTER BIKE CLUJ</v>
          </cell>
          <cell r="F2080" t="str">
            <v>FRM</v>
          </cell>
          <cell r="G2080" t="str">
            <v>C</v>
          </cell>
          <cell r="H2080" t="str">
            <v>HOBBY</v>
          </cell>
          <cell r="I2080" t="str">
            <v>TT</v>
          </cell>
          <cell r="R2080">
            <v>35</v>
          </cell>
          <cell r="S2080">
            <v>32352</v>
          </cell>
          <cell r="T2080" t="str">
            <v>M</v>
          </cell>
          <cell r="W2080">
            <v>1880728350041</v>
          </cell>
          <cell r="AA2080" t="str">
            <v>TIMIS</v>
          </cell>
          <cell r="AB2080" t="str">
            <v>VEST</v>
          </cell>
          <cell r="AC2080" t="str">
            <v>ROU</v>
          </cell>
          <cell r="CN2080">
            <v>307</v>
          </cell>
          <cell r="CO2080">
            <v>125</v>
          </cell>
          <cell r="CP2080">
            <v>125</v>
          </cell>
          <cell r="GW2080">
            <v>1</v>
          </cell>
          <cell r="HT2080">
            <v>1</v>
          </cell>
          <cell r="HZ2080">
            <v>1</v>
          </cell>
          <cell r="IC2080" t="str">
            <v>DA</v>
          </cell>
        </row>
        <row r="2081">
          <cell r="A2081">
            <v>1869</v>
          </cell>
          <cell r="B2081">
            <v>8</v>
          </cell>
          <cell r="C2081" t="str">
            <v>LUNG</v>
          </cell>
          <cell r="D2081" t="str">
            <v>DORIN CRISTIAN</v>
          </cell>
          <cell r="E2081" t="str">
            <v>MRM BUCURESTI</v>
          </cell>
          <cell r="F2081" t="str">
            <v>FRM</v>
          </cell>
          <cell r="G2081" t="str">
            <v>B</v>
          </cell>
          <cell r="H2081" t="str">
            <v>D1000</v>
          </cell>
          <cell r="I2081" t="str">
            <v>V</v>
          </cell>
          <cell r="R2081">
            <v>50</v>
          </cell>
          <cell r="S2081">
            <v>26919</v>
          </cell>
          <cell r="T2081" t="str">
            <v>M</v>
          </cell>
          <cell r="W2081">
            <v>1730912461519</v>
          </cell>
          <cell r="X2081">
            <v>743092066</v>
          </cell>
          <cell r="AA2081" t="str">
            <v>BUCURESTI</v>
          </cell>
          <cell r="AB2081" t="str">
            <v>EST</v>
          </cell>
          <cell r="AC2081" t="str">
            <v>ROU</v>
          </cell>
          <cell r="AD2081" t="str">
            <v>HONDA</v>
          </cell>
          <cell r="AE2081" t="str">
            <v>1000/4T</v>
          </cell>
          <cell r="AI2081" t="str">
            <v>DA</v>
          </cell>
          <cell r="AK2081" t="str">
            <v>DA</v>
          </cell>
          <cell r="IC2081">
            <v>22</v>
          </cell>
        </row>
        <row r="2082">
          <cell r="A2082">
            <v>4024</v>
          </cell>
          <cell r="C2082" t="str">
            <v>LUNGU</v>
          </cell>
          <cell r="D2082" t="str">
            <v>CLARISA STEFANIA ANY</v>
          </cell>
          <cell r="E2082" t="str">
            <v>MRM BUCURESTI</v>
          </cell>
          <cell r="F2082" t="str">
            <v>FRM</v>
          </cell>
          <cell r="G2082" t="str">
            <v>A</v>
          </cell>
          <cell r="H2082" t="str">
            <v>DRAG</v>
          </cell>
          <cell r="I2082" t="str">
            <v>V</v>
          </cell>
          <cell r="Q2082" t="str">
            <v>ok</v>
          </cell>
          <cell r="R2082">
            <v>17</v>
          </cell>
          <cell r="S2082">
            <v>39084</v>
          </cell>
          <cell r="T2082" t="str">
            <v>F</v>
          </cell>
          <cell r="W2082">
            <v>6070102020071</v>
          </cell>
          <cell r="AA2082" t="str">
            <v>ARAD</v>
          </cell>
          <cell r="AB2082" t="str">
            <v>VEST</v>
          </cell>
          <cell r="AC2082" t="str">
            <v>ROU</v>
          </cell>
          <cell r="IC2082">
            <v>1</v>
          </cell>
        </row>
        <row r="2083">
          <cell r="A2083">
            <v>3580</v>
          </cell>
          <cell r="C2083" t="str">
            <v>LUNGU</v>
          </cell>
          <cell r="D2083" t="str">
            <v>SEPTIMIU</v>
          </cell>
          <cell r="E2083" t="str">
            <v>MASTER BIKE CLUJ</v>
          </cell>
          <cell r="F2083" t="str">
            <v>FRM</v>
          </cell>
          <cell r="G2083" t="str">
            <v>C</v>
          </cell>
          <cell r="H2083" t="str">
            <v>HOBBY</v>
          </cell>
          <cell r="I2083" t="str">
            <v>TT</v>
          </cell>
          <cell r="R2083">
            <v>40</v>
          </cell>
          <cell r="S2083">
            <v>30429</v>
          </cell>
          <cell r="T2083" t="str">
            <v>M</v>
          </cell>
          <cell r="W2083">
            <v>1830423124956</v>
          </cell>
          <cell r="X2083">
            <v>748798225</v>
          </cell>
          <cell r="AA2083" t="str">
            <v>CLUJ</v>
          </cell>
          <cell r="AB2083" t="str">
            <v>VEST</v>
          </cell>
          <cell r="AC2083" t="str">
            <v>ROU</v>
          </cell>
          <cell r="AD2083" t="str">
            <v>GAS GAS</v>
          </cell>
          <cell r="AE2083" t="str">
            <v>300/TPI</v>
          </cell>
          <cell r="CH2083">
            <v>327</v>
          </cell>
          <cell r="CI2083">
            <v>125</v>
          </cell>
          <cell r="CJ2083">
            <v>125</v>
          </cell>
          <cell r="GW2083">
            <v>1</v>
          </cell>
          <cell r="HT2083">
            <v>1</v>
          </cell>
          <cell r="HZ2083">
            <v>1</v>
          </cell>
          <cell r="IC2083" t="str">
            <v>DA</v>
          </cell>
        </row>
        <row r="2084">
          <cell r="A2084">
            <v>859</v>
          </cell>
          <cell r="B2084">
            <v>411</v>
          </cell>
          <cell r="C2084" t="str">
            <v xml:space="preserve">LUNGU </v>
          </cell>
          <cell r="D2084" t="str">
            <v>RADU MIHAI</v>
          </cell>
          <cell r="E2084" t="str">
            <v>ATH RACING FLORESTI</v>
          </cell>
          <cell r="F2084" t="str">
            <v>FRM</v>
          </cell>
          <cell r="G2084" t="str">
            <v>A</v>
          </cell>
          <cell r="H2084" t="str">
            <v>ATV</v>
          </cell>
          <cell r="I2084" t="str">
            <v>TT</v>
          </cell>
          <cell r="M2084" t="str">
            <v>EXP 03-03</v>
          </cell>
          <cell r="R2084">
            <v>47</v>
          </cell>
          <cell r="S2084">
            <v>27861</v>
          </cell>
          <cell r="T2084" t="str">
            <v>M</v>
          </cell>
          <cell r="W2084">
            <v>1760411120702</v>
          </cell>
          <cell r="X2084">
            <v>742927582</v>
          </cell>
          <cell r="Z2084">
            <v>753361504</v>
          </cell>
          <cell r="AA2084" t="str">
            <v>CLUJ</v>
          </cell>
          <cell r="AB2084" t="str">
            <v>VEST</v>
          </cell>
          <cell r="AC2084" t="str">
            <v>ROU</v>
          </cell>
          <cell r="AD2084" t="str">
            <v>CF MOTO</v>
          </cell>
          <cell r="AE2084" t="str">
            <v>1000/4T</v>
          </cell>
          <cell r="AI2084" t="str">
            <v>DA</v>
          </cell>
          <cell r="AK2084" t="str">
            <v>DA</v>
          </cell>
          <cell r="EQ2084">
            <v>21</v>
          </cell>
          <cell r="ER2084" t="str">
            <v>L</v>
          </cell>
          <cell r="ES2084">
            <v>0</v>
          </cell>
          <cell r="GZ2084">
            <v>1</v>
          </cell>
          <cell r="HT2084">
            <v>1</v>
          </cell>
          <cell r="HZ2084">
            <v>1</v>
          </cell>
          <cell r="IC2084" t="str">
            <v>DA</v>
          </cell>
        </row>
        <row r="2085">
          <cell r="A2085">
            <v>2905</v>
          </cell>
          <cell r="C2085" t="str">
            <v>LUPON</v>
          </cell>
          <cell r="D2085" t="str">
            <v>BOGDAN</v>
          </cell>
          <cell r="E2085" t="str">
            <v>FREE BIKE TEAM</v>
          </cell>
          <cell r="F2085" t="str">
            <v>FRM</v>
          </cell>
          <cell r="G2085" t="str">
            <v>C</v>
          </cell>
          <cell r="H2085" t="str">
            <v>HOBBY</v>
          </cell>
          <cell r="I2085" t="str">
            <v>TT</v>
          </cell>
          <cell r="R2085">
            <v>124</v>
          </cell>
          <cell r="T2085" t="str">
            <v>M</v>
          </cell>
          <cell r="AB2085" t="e">
            <v>#N/A</v>
          </cell>
        </row>
        <row r="2086">
          <cell r="A2086">
            <v>2667</v>
          </cell>
          <cell r="C2086" t="str">
            <v>LUPSE</v>
          </cell>
          <cell r="D2086" t="str">
            <v>ADYS</v>
          </cell>
          <cell r="G2086" t="str">
            <v>C</v>
          </cell>
          <cell r="H2086" t="str">
            <v>HOBBY</v>
          </cell>
          <cell r="I2086" t="str">
            <v>TT</v>
          </cell>
          <cell r="R2086">
            <v>124</v>
          </cell>
          <cell r="T2086" t="str">
            <v>M</v>
          </cell>
          <cell r="AB2086" t="e">
            <v>#N/A</v>
          </cell>
        </row>
        <row r="2087">
          <cell r="A2087">
            <v>860</v>
          </cell>
          <cell r="C2087" t="str">
            <v>LUPU</v>
          </cell>
          <cell r="D2087" t="str">
            <v>ANDREI</v>
          </cell>
          <cell r="E2087" t="str">
            <v>JITSU ZARNESTI</v>
          </cell>
          <cell r="F2087" t="str">
            <v>FRM</v>
          </cell>
          <cell r="G2087" t="str">
            <v>C</v>
          </cell>
          <cell r="H2087" t="str">
            <v>HOBBY</v>
          </cell>
          <cell r="I2087" t="str">
            <v>TT</v>
          </cell>
          <cell r="R2087">
            <v>40</v>
          </cell>
          <cell r="S2087">
            <v>30607</v>
          </cell>
          <cell r="T2087" t="str">
            <v>M</v>
          </cell>
          <cell r="W2087">
            <v>1831018080063</v>
          </cell>
          <cell r="X2087">
            <v>753078178</v>
          </cell>
          <cell r="Z2087">
            <v>723136486</v>
          </cell>
          <cell r="AA2087" t="str">
            <v>BRASOV</v>
          </cell>
          <cell r="AB2087" t="str">
            <v>EST</v>
          </cell>
          <cell r="AC2087" t="str">
            <v>ROU</v>
          </cell>
          <cell r="AD2087" t="str">
            <v>HUSQVARNA</v>
          </cell>
          <cell r="AE2087" t="str">
            <v>300/2T</v>
          </cell>
        </row>
        <row r="2088">
          <cell r="A2088">
            <v>861</v>
          </cell>
          <cell r="C2088" t="str">
            <v>LUPU</v>
          </cell>
          <cell r="D2088" t="str">
            <v>FLAVIUS</v>
          </cell>
          <cell r="E2088" t="str">
            <v>HARD ENDURO ARAD</v>
          </cell>
          <cell r="F2088" t="str">
            <v>FRM</v>
          </cell>
          <cell r="G2088" t="str">
            <v>A</v>
          </cell>
          <cell r="H2088" t="str">
            <v>PRO</v>
          </cell>
          <cell r="I2088" t="str">
            <v>TT</v>
          </cell>
          <cell r="R2088">
            <v>40</v>
          </cell>
          <cell r="S2088">
            <v>30717</v>
          </cell>
          <cell r="T2088" t="str">
            <v>M</v>
          </cell>
          <cell r="W2088">
            <v>1840205020124</v>
          </cell>
          <cell r="X2088">
            <v>745066754</v>
          </cell>
          <cell r="AA2088" t="str">
            <v>ARAD</v>
          </cell>
          <cell r="AB2088" t="str">
            <v>VEST</v>
          </cell>
          <cell r="AC2088" t="str">
            <v>ROU</v>
          </cell>
          <cell r="AD2088" t="str">
            <v>HUSQVARNA</v>
          </cell>
          <cell r="AE2088" t="str">
            <v>300/2T</v>
          </cell>
        </row>
        <row r="2089">
          <cell r="A2089">
            <v>862</v>
          </cell>
          <cell r="C2089" t="str">
            <v>LUPU</v>
          </cell>
          <cell r="D2089" t="str">
            <v>RADU</v>
          </cell>
          <cell r="E2089" t="str">
            <v>4V MOTORSPORT</v>
          </cell>
          <cell r="F2089" t="str">
            <v>FRM</v>
          </cell>
          <cell r="G2089" t="str">
            <v>C</v>
          </cell>
          <cell r="H2089" t="str">
            <v>HOBBY</v>
          </cell>
          <cell r="I2089" t="str">
            <v>TT</v>
          </cell>
          <cell r="R2089">
            <v>39</v>
          </cell>
          <cell r="S2089">
            <v>30847</v>
          </cell>
          <cell r="T2089" t="str">
            <v>M</v>
          </cell>
          <cell r="W2089">
            <v>1840614226199</v>
          </cell>
          <cell r="X2089">
            <v>756281498</v>
          </cell>
          <cell r="AA2089" t="str">
            <v>BUCURESTI</v>
          </cell>
          <cell r="AB2089" t="str">
            <v>EST</v>
          </cell>
          <cell r="AC2089" t="str">
            <v>ROU</v>
          </cell>
        </row>
        <row r="2090">
          <cell r="A2090">
            <v>3061</v>
          </cell>
          <cell r="B2090">
            <v>31</v>
          </cell>
          <cell r="C2090" t="str">
            <v>LUPU</v>
          </cell>
          <cell r="D2090" t="str">
            <v>VALENTIN</v>
          </cell>
          <cell r="E2090" t="str">
            <v>JITSU ZARNESTI</v>
          </cell>
          <cell r="F2090" t="str">
            <v>FRM</v>
          </cell>
          <cell r="G2090" t="str">
            <v>A</v>
          </cell>
          <cell r="H2090" t="str">
            <v>VET 1</v>
          </cell>
          <cell r="I2090" t="str">
            <v>MX</v>
          </cell>
          <cell r="J2090" t="str">
            <v>MX</v>
          </cell>
          <cell r="M2090">
            <v>45553</v>
          </cell>
          <cell r="N2090">
            <v>45657</v>
          </cell>
          <cell r="P2090">
            <v>45735</v>
          </cell>
          <cell r="R2090">
            <v>44</v>
          </cell>
          <cell r="S2090">
            <v>29006</v>
          </cell>
          <cell r="T2090" t="str">
            <v>M</v>
          </cell>
          <cell r="V2090">
            <v>99</v>
          </cell>
          <cell r="W2090">
            <v>1790531400081</v>
          </cell>
          <cell r="X2090">
            <v>37369444544</v>
          </cell>
          <cell r="Z2090">
            <v>37369248538</v>
          </cell>
          <cell r="AA2090" t="str">
            <v>IASI</v>
          </cell>
          <cell r="AB2090" t="str">
            <v>EST</v>
          </cell>
          <cell r="AC2090" t="str">
            <v>ROU</v>
          </cell>
          <cell r="AD2090" t="str">
            <v>YAMAHA</v>
          </cell>
          <cell r="AE2090" t="str">
            <v>250/4T</v>
          </cell>
          <cell r="AF2090">
            <v>45323</v>
          </cell>
          <cell r="AG2090">
            <v>45254</v>
          </cell>
          <cell r="AH2090" t="str">
            <v>OP</v>
          </cell>
          <cell r="AI2090" t="str">
            <v>DA</v>
          </cell>
          <cell r="AK2090" t="str">
            <v>DA</v>
          </cell>
          <cell r="AN2090">
            <v>300</v>
          </cell>
          <cell r="AQ2090">
            <v>300</v>
          </cell>
          <cell r="AT2090" t="str">
            <v>C</v>
          </cell>
          <cell r="BC2090">
            <v>31</v>
          </cell>
          <cell r="BD2090" t="str">
            <v>L</v>
          </cell>
          <cell r="BE2090">
            <v>0</v>
          </cell>
          <cell r="BU2090">
            <v>31</v>
          </cell>
          <cell r="FC2090">
            <v>31</v>
          </cell>
          <cell r="FR2090">
            <v>31</v>
          </cell>
          <cell r="FS2090" t="str">
            <v>L</v>
          </cell>
          <cell r="FT2090">
            <v>0</v>
          </cell>
          <cell r="GD2090">
            <v>31</v>
          </cell>
          <cell r="GE2090" t="str">
            <v>L</v>
          </cell>
          <cell r="GF2090">
            <v>0</v>
          </cell>
          <cell r="HF2090">
            <v>1</v>
          </cell>
          <cell r="HU2090">
            <v>1</v>
          </cell>
          <cell r="HZ2090">
            <v>1</v>
          </cell>
          <cell r="IC2090" t="str">
            <v>DA</v>
          </cell>
        </row>
        <row r="2091">
          <cell r="A2091">
            <v>863</v>
          </cell>
          <cell r="C2091" t="str">
            <v>LUTA</v>
          </cell>
          <cell r="D2091" t="str">
            <v>ANDI DARIUS</v>
          </cell>
          <cell r="E2091" t="str">
            <v>FREE BIKE TEAM</v>
          </cell>
          <cell r="F2091" t="str">
            <v>FRM</v>
          </cell>
          <cell r="G2091" t="str">
            <v>C</v>
          </cell>
          <cell r="H2091" t="str">
            <v>HOBBY</v>
          </cell>
          <cell r="I2091" t="str">
            <v>TT</v>
          </cell>
          <cell r="R2091">
            <v>21</v>
          </cell>
          <cell r="S2091">
            <v>37693</v>
          </cell>
          <cell r="T2091" t="str">
            <v>M</v>
          </cell>
          <cell r="W2091">
            <v>5030313180011</v>
          </cell>
          <cell r="X2091">
            <v>751546532</v>
          </cell>
          <cell r="Z2091">
            <v>747786097</v>
          </cell>
          <cell r="AA2091" t="str">
            <v>GORJ</v>
          </cell>
          <cell r="AB2091" t="str">
            <v>VEST</v>
          </cell>
          <cell r="AC2091" t="str">
            <v>ROU</v>
          </cell>
          <cell r="AD2091" t="str">
            <v>KTM</v>
          </cell>
          <cell r="AE2091" t="str">
            <v>250/2T</v>
          </cell>
          <cell r="CN2091">
            <v>414</v>
          </cell>
          <cell r="CO2091">
            <v>125</v>
          </cell>
          <cell r="CP2091">
            <v>125</v>
          </cell>
          <cell r="GW2091">
            <v>1</v>
          </cell>
          <cell r="HT2091">
            <v>1</v>
          </cell>
          <cell r="HZ2091">
            <v>1</v>
          </cell>
          <cell r="IC2091" t="str">
            <v>DA</v>
          </cell>
        </row>
        <row r="2092">
          <cell r="A2092">
            <v>2048</v>
          </cell>
          <cell r="C2092" t="str">
            <v>LUTZ</v>
          </cell>
          <cell r="D2092" t="str">
            <v>CHRISTIAN</v>
          </cell>
          <cell r="E2092" t="str">
            <v>GERMANIA</v>
          </cell>
          <cell r="F2092" t="str">
            <v>DMSB</v>
          </cell>
          <cell r="G2092" t="str">
            <v>B</v>
          </cell>
          <cell r="H2092" t="str">
            <v>EXPERT</v>
          </cell>
          <cell r="I2092" t="str">
            <v>TT</v>
          </cell>
          <cell r="R2092">
            <v>30</v>
          </cell>
          <cell r="S2092">
            <v>34077</v>
          </cell>
          <cell r="T2092" t="str">
            <v>M</v>
          </cell>
          <cell r="W2092" t="str">
            <v>L9JHL4K3M</v>
          </cell>
          <cell r="X2092" t="str">
            <v>+491777898052</v>
          </cell>
          <cell r="Y2092" t="str">
            <v>christian_lutz93@web.de</v>
          </cell>
          <cell r="AA2092" t="str">
            <v>GERMANIA</v>
          </cell>
          <cell r="AB2092" t="str">
            <v>DEU</v>
          </cell>
          <cell r="AC2092" t="str">
            <v>GER</v>
          </cell>
          <cell r="AD2092" t="str">
            <v>KTM</v>
          </cell>
        </row>
        <row r="2093">
          <cell r="A2093">
            <v>3187</v>
          </cell>
          <cell r="C2093" t="str">
            <v>LUTZ</v>
          </cell>
          <cell r="D2093" t="str">
            <v>MAX</v>
          </cell>
          <cell r="E2093" t="str">
            <v>EXTREM MOTORS ORASTIE</v>
          </cell>
          <cell r="F2093" t="str">
            <v>FRM</v>
          </cell>
          <cell r="G2093" t="str">
            <v>B</v>
          </cell>
          <cell r="H2093" t="str">
            <v>EXPERT</v>
          </cell>
          <cell r="I2093" t="str">
            <v>TT</v>
          </cell>
          <cell r="R2093">
            <v>27</v>
          </cell>
          <cell r="S2093">
            <v>35315</v>
          </cell>
          <cell r="T2093" t="str">
            <v>M</v>
          </cell>
          <cell r="W2093" t="str">
            <v>L5Z87YWF9</v>
          </cell>
          <cell r="X2093">
            <v>4917695716516</v>
          </cell>
          <cell r="AA2093" t="str">
            <v>GERMANIA</v>
          </cell>
          <cell r="AB2093" t="str">
            <v>DEU</v>
          </cell>
          <cell r="AC2093" t="str">
            <v>GER</v>
          </cell>
          <cell r="AD2093" t="str">
            <v>GAS GAS</v>
          </cell>
          <cell r="BI2093">
            <v>342</v>
          </cell>
          <cell r="BJ2093">
            <v>30</v>
          </cell>
          <cell r="BK2093">
            <v>25</v>
          </cell>
          <cell r="BR2093">
            <v>178</v>
          </cell>
          <cell r="BS2093">
            <v>30</v>
          </cell>
          <cell r="BT2093">
            <v>25</v>
          </cell>
          <cell r="GW2093">
            <v>1</v>
          </cell>
          <cell r="HT2093">
            <v>1</v>
          </cell>
          <cell r="HZ2093">
            <v>1</v>
          </cell>
          <cell r="IC2093" t="str">
            <v>DA</v>
          </cell>
        </row>
        <row r="2094">
          <cell r="A2094">
            <v>2028</v>
          </cell>
          <cell r="C2094" t="str">
            <v>LUX</v>
          </cell>
          <cell r="D2094" t="str">
            <v>DAVID</v>
          </cell>
          <cell r="E2094" t="str">
            <v>HAITA DEVA</v>
          </cell>
          <cell r="F2094" t="str">
            <v>FRM</v>
          </cell>
          <cell r="G2094" t="str">
            <v>B</v>
          </cell>
          <cell r="H2094" t="str">
            <v>EXPERT</v>
          </cell>
          <cell r="I2094" t="str">
            <v>TT</v>
          </cell>
          <cell r="R2094">
            <v>33</v>
          </cell>
          <cell r="S2094">
            <v>33284</v>
          </cell>
          <cell r="T2094" t="str">
            <v>M</v>
          </cell>
          <cell r="W2094" t="str">
            <v>CF7FW30XTG</v>
          </cell>
          <cell r="X2094" t="str">
            <v>+4915122986210</v>
          </cell>
          <cell r="Y2094" t="str">
            <v>david.lux@dirtbikermag.de</v>
          </cell>
          <cell r="AA2094" t="str">
            <v>GERMANIA</v>
          </cell>
          <cell r="AB2094" t="str">
            <v>DEU</v>
          </cell>
          <cell r="AC2094" t="str">
            <v>GER</v>
          </cell>
          <cell r="AD2094" t="str">
            <v>KTM</v>
          </cell>
        </row>
        <row r="2095">
          <cell r="A2095">
            <v>2231</v>
          </cell>
          <cell r="C2095" t="str">
            <v>LUXNER</v>
          </cell>
          <cell r="D2095" t="str">
            <v>MATTHIAS</v>
          </cell>
          <cell r="E2095" t="str">
            <v>HAITA DEVA</v>
          </cell>
          <cell r="F2095" t="str">
            <v>FRM</v>
          </cell>
          <cell r="G2095" t="str">
            <v>C</v>
          </cell>
          <cell r="H2095" t="str">
            <v>HOBBY</v>
          </cell>
          <cell r="I2095" t="str">
            <v>TT</v>
          </cell>
          <cell r="R2095">
            <v>33</v>
          </cell>
          <cell r="S2095">
            <v>33077</v>
          </cell>
          <cell r="T2095" t="str">
            <v>M</v>
          </cell>
          <cell r="W2095" t="str">
            <v>LFF9MN1RK</v>
          </cell>
          <cell r="X2095">
            <v>4915751574908</v>
          </cell>
          <cell r="Y2095" t="str">
            <v>luxnerma@googlemail.com</v>
          </cell>
          <cell r="AA2095" t="str">
            <v>GERMANIA</v>
          </cell>
          <cell r="AB2095" t="str">
            <v>DEU</v>
          </cell>
          <cell r="AC2095" t="str">
            <v>GER</v>
          </cell>
          <cell r="AD2095" t="str">
            <v>BETA</v>
          </cell>
        </row>
        <row r="2096">
          <cell r="A2096">
            <v>3535</v>
          </cell>
          <cell r="C2096" t="str">
            <v>MACARIE</v>
          </cell>
          <cell r="D2096" t="str">
            <v>FILIP</v>
          </cell>
          <cell r="E2096" t="str">
            <v>BLACK RYDERS SIBIU</v>
          </cell>
          <cell r="F2096" t="str">
            <v>FRM</v>
          </cell>
          <cell r="G2096" t="str">
            <v>C</v>
          </cell>
          <cell r="H2096" t="str">
            <v>HOBBY</v>
          </cell>
          <cell r="I2096" t="str">
            <v>TT</v>
          </cell>
          <cell r="Q2096" t="str">
            <v>ok</v>
          </cell>
          <cell r="R2096">
            <v>18</v>
          </cell>
          <cell r="S2096">
            <v>38662</v>
          </cell>
          <cell r="T2096" t="str">
            <v>M</v>
          </cell>
          <cell r="W2096">
            <v>5051106324787</v>
          </cell>
          <cell r="X2096">
            <v>738697721</v>
          </cell>
          <cell r="Z2096">
            <v>749209077</v>
          </cell>
          <cell r="AA2096" t="str">
            <v>SIBIU</v>
          </cell>
          <cell r="AB2096" t="str">
            <v>VEST</v>
          </cell>
          <cell r="AC2096" t="str">
            <v>ROU</v>
          </cell>
          <cell r="AD2096" t="str">
            <v>KTM</v>
          </cell>
          <cell r="AE2096" t="str">
            <v>300/2T</v>
          </cell>
          <cell r="BY2096">
            <v>508</v>
          </cell>
          <cell r="BZ2096" t="str">
            <v>L</v>
          </cell>
          <cell r="CA2096">
            <v>0</v>
          </cell>
          <cell r="CN2096">
            <v>412</v>
          </cell>
          <cell r="CO2096" t="str">
            <v>L</v>
          </cell>
          <cell r="CP2096">
            <v>0</v>
          </cell>
          <cell r="EN2096">
            <v>504</v>
          </cell>
          <cell r="EO2096" t="str">
            <v>L</v>
          </cell>
          <cell r="EP2096">
            <v>0</v>
          </cell>
          <cell r="GW2096">
            <v>1</v>
          </cell>
          <cell r="HT2096">
            <v>1</v>
          </cell>
          <cell r="HZ2096">
            <v>1</v>
          </cell>
          <cell r="IC2096" t="str">
            <v>DA</v>
          </cell>
        </row>
        <row r="2097">
          <cell r="A2097">
            <v>3603</v>
          </cell>
          <cell r="C2097" t="str">
            <v>MACARIE</v>
          </cell>
          <cell r="D2097" t="str">
            <v>FLORIN</v>
          </cell>
          <cell r="E2097" t="str">
            <v>EXTREM MOTORS ORASTIE</v>
          </cell>
          <cell r="F2097" t="str">
            <v>FRM</v>
          </cell>
          <cell r="G2097" t="str">
            <v>B</v>
          </cell>
          <cell r="H2097" t="str">
            <v>EXPERT</v>
          </cell>
          <cell r="I2097" t="str">
            <v>TT</v>
          </cell>
          <cell r="R2097">
            <v>28</v>
          </cell>
          <cell r="S2097">
            <v>34808</v>
          </cell>
          <cell r="T2097" t="str">
            <v>M</v>
          </cell>
          <cell r="W2097">
            <v>1950419015562</v>
          </cell>
          <cell r="X2097">
            <v>765891748</v>
          </cell>
          <cell r="Z2097">
            <v>749398862</v>
          </cell>
          <cell r="AA2097" t="str">
            <v>ALBA</v>
          </cell>
          <cell r="AB2097" t="str">
            <v>VEST</v>
          </cell>
          <cell r="AC2097" t="str">
            <v>ROU</v>
          </cell>
          <cell r="AD2097" t="str">
            <v>KTM</v>
          </cell>
          <cell r="AE2097" t="str">
            <v>300/2T</v>
          </cell>
          <cell r="CN2097">
            <v>134</v>
          </cell>
          <cell r="CO2097">
            <v>125</v>
          </cell>
          <cell r="CP2097">
            <v>125</v>
          </cell>
          <cell r="GW2097">
            <v>1</v>
          </cell>
          <cell r="HT2097">
            <v>1</v>
          </cell>
          <cell r="HZ2097">
            <v>1</v>
          </cell>
          <cell r="IC2097" t="str">
            <v>DA</v>
          </cell>
        </row>
        <row r="2098">
          <cell r="A2098">
            <v>3232</v>
          </cell>
          <cell r="C2098" t="str">
            <v>MACHURA</v>
          </cell>
          <cell r="D2098" t="str">
            <v>ANDRZEJ</v>
          </cell>
          <cell r="E2098" t="str">
            <v>POLONIA</v>
          </cell>
          <cell r="F2098" t="str">
            <v>PZM</v>
          </cell>
          <cell r="G2098" t="str">
            <v>C</v>
          </cell>
          <cell r="H2098" t="str">
            <v>HOBBY</v>
          </cell>
          <cell r="I2098" t="str">
            <v>TT</v>
          </cell>
          <cell r="R2098">
            <v>124</v>
          </cell>
          <cell r="T2098" t="str">
            <v>M</v>
          </cell>
          <cell r="AA2098" t="str">
            <v>POLONIA</v>
          </cell>
          <cell r="AB2098" t="str">
            <v>POL</v>
          </cell>
          <cell r="AC2098" t="str">
            <v>POL</v>
          </cell>
        </row>
        <row r="2099">
          <cell r="A2099">
            <v>864</v>
          </cell>
          <cell r="C2099" t="str">
            <v>MACIOSCHEK</v>
          </cell>
          <cell r="D2099" t="str">
            <v>THOMAS</v>
          </cell>
          <cell r="E2099" t="str">
            <v>GERMANIA</v>
          </cell>
          <cell r="F2099" t="str">
            <v>DMSB</v>
          </cell>
          <cell r="G2099" t="str">
            <v>C</v>
          </cell>
          <cell r="H2099" t="str">
            <v>HOBBY</v>
          </cell>
          <cell r="I2099" t="str">
            <v>TT</v>
          </cell>
          <cell r="R2099">
            <v>47</v>
          </cell>
          <cell r="S2099">
            <v>28168</v>
          </cell>
          <cell r="T2099" t="str">
            <v>M</v>
          </cell>
          <cell r="W2099" t="str">
            <v>7702129&lt;280226</v>
          </cell>
          <cell r="X2099">
            <v>491732993617</v>
          </cell>
          <cell r="AA2099" t="str">
            <v>GERMANIA</v>
          </cell>
          <cell r="AB2099" t="str">
            <v>DEU</v>
          </cell>
          <cell r="AC2099" t="str">
            <v>GER</v>
          </cell>
          <cell r="AD2099" t="str">
            <v>BETA</v>
          </cell>
          <cell r="AE2099">
            <v>300</v>
          </cell>
          <cell r="BR2099">
            <v>401</v>
          </cell>
          <cell r="BS2099" t="str">
            <v>SP</v>
          </cell>
          <cell r="BT2099" t="str">
            <v>SP</v>
          </cell>
        </row>
        <row r="2100">
          <cell r="A2100">
            <v>3730</v>
          </cell>
          <cell r="C2100" t="str">
            <v>MACRAE</v>
          </cell>
          <cell r="D2100" t="str">
            <v>MALCOM CAIRNS</v>
          </cell>
          <cell r="E2100" t="str">
            <v>NOUA ZEELANDA</v>
          </cell>
          <cell r="F2100" t="str">
            <v>MNZ</v>
          </cell>
          <cell r="G2100" t="str">
            <v>A</v>
          </cell>
          <cell r="H2100" t="str">
            <v>VET</v>
          </cell>
          <cell r="I2100" t="str">
            <v>TT</v>
          </cell>
          <cell r="R2100">
            <v>50</v>
          </cell>
          <cell r="S2100">
            <v>26924</v>
          </cell>
          <cell r="T2100" t="str">
            <v>M</v>
          </cell>
          <cell r="W2100" t="str">
            <v>P.NZL-LT194049</v>
          </cell>
          <cell r="AA2100" t="str">
            <v>NOUA ZEELANDA</v>
          </cell>
          <cell r="AB2100" t="str">
            <v>NZL</v>
          </cell>
          <cell r="AC2100" t="str">
            <v>NZL</v>
          </cell>
          <cell r="AD2100" t="str">
            <v>KTM</v>
          </cell>
          <cell r="AE2100" t="str">
            <v>300/2T</v>
          </cell>
          <cell r="DI2100">
            <v>513</v>
          </cell>
          <cell r="DJ2100" t="str">
            <v>SP</v>
          </cell>
          <cell r="DK2100">
            <v>125</v>
          </cell>
        </row>
        <row r="2101">
          <cell r="A2101">
            <v>3005</v>
          </cell>
          <cell r="B2101">
            <v>80</v>
          </cell>
          <cell r="C2101" t="str">
            <v>MADALIEV</v>
          </cell>
          <cell r="D2101" t="str">
            <v>DANIEL</v>
          </cell>
          <cell r="E2101" t="str">
            <v>BULGARIA</v>
          </cell>
          <cell r="F2101" t="str">
            <v>BMF</v>
          </cell>
          <cell r="G2101" t="str">
            <v>A</v>
          </cell>
          <cell r="H2101" t="str">
            <v>85 cc</v>
          </cell>
          <cell r="I2101" t="str">
            <v>MX</v>
          </cell>
          <cell r="M2101" t="str">
            <v>SP</v>
          </cell>
          <cell r="N2101" t="str">
            <v>SP</v>
          </cell>
          <cell r="Q2101" t="str">
            <v>SP</v>
          </cell>
          <cell r="R2101">
            <v>13</v>
          </cell>
          <cell r="S2101">
            <v>40633</v>
          </cell>
          <cell r="T2101" t="str">
            <v>M</v>
          </cell>
          <cell r="AA2101" t="str">
            <v>BULGARIA</v>
          </cell>
          <cell r="AB2101" t="str">
            <v>BGR</v>
          </cell>
          <cell r="AC2101" t="str">
            <v>BUL</v>
          </cell>
          <cell r="AD2101" t="str">
            <v>HUSQVARNA</v>
          </cell>
          <cell r="AE2101" t="str">
            <v>85/2T</v>
          </cell>
          <cell r="IC2101" t="str">
            <v>SP</v>
          </cell>
        </row>
        <row r="2102">
          <cell r="A2102">
            <v>2323</v>
          </cell>
          <cell r="B2102">
            <v>80</v>
          </cell>
          <cell r="C2102" t="str">
            <v>MADALIEV</v>
          </cell>
          <cell r="D2102" t="str">
            <v>MAXIMILIAN</v>
          </cell>
          <cell r="E2102" t="str">
            <v>BULGARIA</v>
          </cell>
          <cell r="F2102" t="str">
            <v>BMF</v>
          </cell>
          <cell r="G2102" t="str">
            <v>A</v>
          </cell>
          <cell r="H2102" t="str">
            <v>MX.2</v>
          </cell>
          <cell r="I2102" t="str">
            <v>MX</v>
          </cell>
          <cell r="M2102" t="str">
            <v>SP</v>
          </cell>
          <cell r="N2102" t="str">
            <v>SP</v>
          </cell>
          <cell r="Q2102" t="str">
            <v>SP</v>
          </cell>
          <cell r="R2102">
            <v>19</v>
          </cell>
          <cell r="S2102">
            <v>38410</v>
          </cell>
          <cell r="T2102" t="str">
            <v>M</v>
          </cell>
          <cell r="AA2102" t="str">
            <v>BULGARIA</v>
          </cell>
          <cell r="AB2102" t="str">
            <v>BGR</v>
          </cell>
          <cell r="AC2102" t="str">
            <v>BUL</v>
          </cell>
          <cell r="AD2102" t="str">
            <v>HUSQVARNA</v>
          </cell>
          <cell r="AE2102" t="str">
            <v>250/4T</v>
          </cell>
          <cell r="IC2102" t="str">
            <v>SP</v>
          </cell>
        </row>
        <row r="2103">
          <cell r="A2103">
            <v>865</v>
          </cell>
          <cell r="B2103">
            <v>974</v>
          </cell>
          <cell r="C2103" t="str">
            <v>MADOSA</v>
          </cell>
          <cell r="D2103" t="str">
            <v>PAUL</v>
          </cell>
          <cell r="E2103" t="str">
            <v>EXTREM MOTORS ORASTIE</v>
          </cell>
          <cell r="F2103" t="str">
            <v>FRM</v>
          </cell>
          <cell r="G2103" t="str">
            <v>C</v>
          </cell>
          <cell r="H2103" t="str">
            <v>HOBBY</v>
          </cell>
          <cell r="I2103" t="str">
            <v>TT</v>
          </cell>
          <cell r="R2103">
            <v>28</v>
          </cell>
          <cell r="S2103">
            <v>35036</v>
          </cell>
          <cell r="T2103" t="str">
            <v>M</v>
          </cell>
          <cell r="W2103">
            <v>1951203203415</v>
          </cell>
          <cell r="X2103">
            <v>732417454</v>
          </cell>
          <cell r="Z2103">
            <v>724092559</v>
          </cell>
          <cell r="AA2103" t="str">
            <v>HUNEDOARA</v>
          </cell>
          <cell r="AB2103" t="str">
            <v>VEST</v>
          </cell>
          <cell r="AC2103" t="str">
            <v>ROU</v>
          </cell>
          <cell r="AD2103" t="str">
            <v>KTM</v>
          </cell>
          <cell r="AE2103" t="str">
            <v>400/4T</v>
          </cell>
        </row>
        <row r="2104">
          <cell r="A2104">
            <v>2695</v>
          </cell>
          <cell r="C2104" t="str">
            <v>MAFTEIAN</v>
          </cell>
          <cell r="D2104" t="str">
            <v>DANUT</v>
          </cell>
          <cell r="E2104" t="str">
            <v>HE MARAMURES</v>
          </cell>
          <cell r="F2104" t="str">
            <v>FRM</v>
          </cell>
          <cell r="G2104" t="str">
            <v>C</v>
          </cell>
          <cell r="H2104" t="str">
            <v>HOBBY</v>
          </cell>
          <cell r="I2104" t="str">
            <v>TT</v>
          </cell>
          <cell r="R2104">
            <v>25</v>
          </cell>
          <cell r="S2104">
            <v>36145</v>
          </cell>
          <cell r="T2104" t="str">
            <v>M</v>
          </cell>
          <cell r="W2104">
            <v>1981216330545</v>
          </cell>
          <cell r="X2104">
            <v>7309811018</v>
          </cell>
          <cell r="AA2104" t="str">
            <v>SUCEAVA</v>
          </cell>
          <cell r="AB2104" t="str">
            <v>EST</v>
          </cell>
          <cell r="AC2104" t="str">
            <v>ROU</v>
          </cell>
          <cell r="AD2104" t="str">
            <v>KTM</v>
          </cell>
        </row>
        <row r="2105">
          <cell r="A2105">
            <v>3703</v>
          </cell>
          <cell r="B2105">
            <v>752</v>
          </cell>
          <cell r="C2105" t="str">
            <v>MAGDALIN</v>
          </cell>
          <cell r="D2105" t="str">
            <v>FLAVIUS ALEXANDRU</v>
          </cell>
          <cell r="E2105" t="str">
            <v>QUAD CLUB TIMISOARA</v>
          </cell>
          <cell r="F2105" t="str">
            <v>FRM</v>
          </cell>
          <cell r="G2105" t="str">
            <v>C</v>
          </cell>
          <cell r="H2105" t="str">
            <v>QUAD</v>
          </cell>
          <cell r="I2105" t="str">
            <v>TT</v>
          </cell>
          <cell r="R2105">
            <v>25</v>
          </cell>
          <cell r="S2105">
            <v>35989</v>
          </cell>
          <cell r="T2105" t="str">
            <v>M</v>
          </cell>
          <cell r="W2105">
            <v>1980713350100</v>
          </cell>
          <cell r="X2105">
            <v>787423177</v>
          </cell>
          <cell r="AA2105" t="str">
            <v>TIMIS</v>
          </cell>
          <cell r="AB2105" t="str">
            <v>VEST</v>
          </cell>
          <cell r="AC2105" t="str">
            <v>ROU</v>
          </cell>
          <cell r="AI2105" t="str">
            <v>DA</v>
          </cell>
          <cell r="CT2105">
            <v>752</v>
          </cell>
          <cell r="CU2105" t="str">
            <v>L</v>
          </cell>
          <cell r="CV2105">
            <v>0</v>
          </cell>
          <cell r="DC2105">
            <v>752</v>
          </cell>
          <cell r="DD2105" t="str">
            <v>L</v>
          </cell>
          <cell r="DE2105">
            <v>0</v>
          </cell>
          <cell r="DS2105">
            <v>752</v>
          </cell>
          <cell r="DT2105" t="str">
            <v>L</v>
          </cell>
          <cell r="DU2105">
            <v>0</v>
          </cell>
          <cell r="FF2105">
            <v>317</v>
          </cell>
          <cell r="FG2105" t="str">
            <v>L</v>
          </cell>
          <cell r="FH2105">
            <v>0</v>
          </cell>
          <cell r="GZ2105">
            <v>1</v>
          </cell>
          <cell r="HT2105">
            <v>1</v>
          </cell>
          <cell r="HZ2105">
            <v>1</v>
          </cell>
          <cell r="IC2105" t="str">
            <v>DA</v>
          </cell>
        </row>
        <row r="2106">
          <cell r="A2106">
            <v>2883</v>
          </cell>
          <cell r="C2106" t="str">
            <v>MAGLAS</v>
          </cell>
          <cell r="D2106" t="str">
            <v>ANDREI</v>
          </cell>
          <cell r="E2106" t="str">
            <v>MASTER BIKE CLUJ</v>
          </cell>
          <cell r="F2106" t="str">
            <v>FRM</v>
          </cell>
          <cell r="G2106" t="str">
            <v>C</v>
          </cell>
          <cell r="H2106" t="str">
            <v>HOBBY</v>
          </cell>
          <cell r="I2106" t="str">
            <v>TT</v>
          </cell>
          <cell r="R2106">
            <v>31</v>
          </cell>
          <cell r="S2106">
            <v>33853</v>
          </cell>
          <cell r="T2106" t="str">
            <v>M</v>
          </cell>
          <cell r="W2106">
            <v>1920906125775</v>
          </cell>
          <cell r="X2106">
            <v>748473992</v>
          </cell>
          <cell r="Z2106">
            <v>728757512</v>
          </cell>
          <cell r="AA2106" t="str">
            <v>CLUJ</v>
          </cell>
          <cell r="AB2106" t="str">
            <v>VEST</v>
          </cell>
          <cell r="AC2106" t="str">
            <v>ROU</v>
          </cell>
          <cell r="AD2106" t="str">
            <v>HUSQVARNA</v>
          </cell>
        </row>
        <row r="2107">
          <cell r="A2107">
            <v>2638</v>
          </cell>
          <cell r="C2107" t="str">
            <v>MAGNI</v>
          </cell>
          <cell r="D2107" t="str">
            <v>ALESSANDRO</v>
          </cell>
          <cell r="E2107" t="str">
            <v>MASTER BIKE CLUJ</v>
          </cell>
          <cell r="F2107" t="str">
            <v>FRM</v>
          </cell>
          <cell r="G2107" t="str">
            <v>C</v>
          </cell>
          <cell r="H2107" t="str">
            <v>HOBBY</v>
          </cell>
          <cell r="I2107" t="str">
            <v>TT</v>
          </cell>
          <cell r="Q2107" t="str">
            <v>1C</v>
          </cell>
          <cell r="R2107">
            <v>17</v>
          </cell>
          <cell r="S2107">
            <v>39077</v>
          </cell>
          <cell r="T2107" t="str">
            <v>M</v>
          </cell>
          <cell r="W2107">
            <v>435203</v>
          </cell>
          <cell r="X2107">
            <v>755052865</v>
          </cell>
          <cell r="AA2107" t="str">
            <v>ITALIA</v>
          </cell>
          <cell r="AB2107" t="str">
            <v>ITA</v>
          </cell>
          <cell r="AC2107" t="str">
            <v>ITA</v>
          </cell>
          <cell r="AD2107" t="str">
            <v>KTM</v>
          </cell>
        </row>
        <row r="2108">
          <cell r="A2108">
            <v>866</v>
          </cell>
          <cell r="C2108" t="str">
            <v>MAGNI</v>
          </cell>
          <cell r="D2108" t="str">
            <v>PIERGIULIO</v>
          </cell>
          <cell r="E2108" t="str">
            <v>MASTER BIKE CLUJ</v>
          </cell>
          <cell r="F2108" t="str">
            <v>FRM</v>
          </cell>
          <cell r="G2108" t="str">
            <v>C</v>
          </cell>
          <cell r="H2108" t="str">
            <v>HOBBY</v>
          </cell>
          <cell r="I2108" t="str">
            <v>TT</v>
          </cell>
          <cell r="R2108">
            <v>52</v>
          </cell>
          <cell r="S2108">
            <v>26304</v>
          </cell>
          <cell r="T2108" t="str">
            <v>M</v>
          </cell>
          <cell r="W2108" t="str">
            <v>AS3782166</v>
          </cell>
          <cell r="X2108">
            <v>755052865</v>
          </cell>
          <cell r="AA2108" t="str">
            <v>ITALIA</v>
          </cell>
          <cell r="AB2108" t="str">
            <v>ITA</v>
          </cell>
          <cell r="AC2108" t="str">
            <v>ITA</v>
          </cell>
          <cell r="AD2108" t="str">
            <v>KTM</v>
          </cell>
          <cell r="AE2108" t="str">
            <v>250/2T</v>
          </cell>
          <cell r="CH2108">
            <v>353</v>
          </cell>
          <cell r="CI2108">
            <v>125</v>
          </cell>
          <cell r="CJ2108">
            <v>125</v>
          </cell>
          <cell r="CW2108">
            <v>329</v>
          </cell>
          <cell r="CX2108">
            <v>125</v>
          </cell>
          <cell r="CY2108">
            <v>125</v>
          </cell>
          <cell r="DI2108">
            <v>351</v>
          </cell>
          <cell r="DJ2108">
            <v>125</v>
          </cell>
          <cell r="DK2108">
            <v>125</v>
          </cell>
          <cell r="GW2108">
            <v>1</v>
          </cell>
          <cell r="HT2108">
            <v>1</v>
          </cell>
          <cell r="HZ2108">
            <v>1</v>
          </cell>
          <cell r="IC2108" t="str">
            <v>DA</v>
          </cell>
        </row>
        <row r="2109">
          <cell r="A2109">
            <v>3236</v>
          </cell>
          <cell r="C2109" t="str">
            <v>MAGOC</v>
          </cell>
          <cell r="D2109" t="str">
            <v>DUSAN</v>
          </cell>
          <cell r="E2109" t="str">
            <v>SLOVACIA</v>
          </cell>
          <cell r="F2109" t="str">
            <v>SMF</v>
          </cell>
          <cell r="G2109" t="str">
            <v>C</v>
          </cell>
          <cell r="H2109" t="str">
            <v>HOBBY</v>
          </cell>
          <cell r="I2109" t="str">
            <v>TT</v>
          </cell>
          <cell r="M2109" t="str">
            <v>SP</v>
          </cell>
          <cell r="N2109" t="str">
            <v>SP</v>
          </cell>
          <cell r="R2109">
            <v>40</v>
          </cell>
          <cell r="S2109">
            <v>30589</v>
          </cell>
          <cell r="T2109" t="str">
            <v>M</v>
          </cell>
          <cell r="W2109">
            <v>421903470050</v>
          </cell>
          <cell r="X2109">
            <v>421903470350</v>
          </cell>
          <cell r="AA2109" t="str">
            <v>SLOVACIA</v>
          </cell>
          <cell r="AB2109" t="str">
            <v>SVK</v>
          </cell>
          <cell r="AC2109" t="str">
            <v>SVK</v>
          </cell>
          <cell r="AD2109" t="str">
            <v>KTM</v>
          </cell>
          <cell r="BI2109">
            <v>339</v>
          </cell>
          <cell r="BJ2109" t="str">
            <v>SP</v>
          </cell>
          <cell r="BK2109" t="str">
            <v>SP</v>
          </cell>
          <cell r="GX2109">
            <v>1</v>
          </cell>
          <cell r="IB2109">
            <v>1</v>
          </cell>
          <cell r="IC2109">
            <v>1</v>
          </cell>
        </row>
        <row r="2110">
          <cell r="A2110">
            <v>867</v>
          </cell>
          <cell r="B2110">
            <v>1825</v>
          </cell>
          <cell r="C2110" t="str">
            <v xml:space="preserve">MAGUREAN </v>
          </cell>
          <cell r="D2110" t="str">
            <v>GEORGE RARES</v>
          </cell>
          <cell r="E2110" t="str">
            <v>LION RACING TEAM SEBIS</v>
          </cell>
          <cell r="F2110" t="str">
            <v>FRM</v>
          </cell>
          <cell r="G2110" t="str">
            <v>C</v>
          </cell>
          <cell r="H2110" t="str">
            <v>ATV</v>
          </cell>
          <cell r="I2110" t="str">
            <v>TT</v>
          </cell>
          <cell r="Q2110">
            <v>21</v>
          </cell>
          <cell r="R2110">
            <v>19</v>
          </cell>
          <cell r="S2110">
            <v>38147</v>
          </cell>
          <cell r="T2110" t="str">
            <v>M</v>
          </cell>
          <cell r="W2110">
            <v>5040609314007</v>
          </cell>
          <cell r="X2110">
            <v>753416484</v>
          </cell>
          <cell r="Z2110">
            <v>786938938</v>
          </cell>
          <cell r="AA2110" t="str">
            <v>SALAJ</v>
          </cell>
          <cell r="AB2110" t="str">
            <v>VEST</v>
          </cell>
          <cell r="AC2110" t="str">
            <v>ROU</v>
          </cell>
          <cell r="AD2110" t="str">
            <v>CAN AM</v>
          </cell>
          <cell r="AE2110" t="str">
            <v>1000/4T</v>
          </cell>
        </row>
        <row r="2111">
          <cell r="A2111">
            <v>2554</v>
          </cell>
          <cell r="C2111" t="str">
            <v>MAGYARI</v>
          </cell>
          <cell r="D2111" t="str">
            <v>ALEXANDRU</v>
          </cell>
          <cell r="F2111" t="e">
            <v>#N/A</v>
          </cell>
          <cell r="G2111" t="str">
            <v>C</v>
          </cell>
          <cell r="H2111" t="str">
            <v>HOBBY</v>
          </cell>
          <cell r="I2111" t="str">
            <v>TT</v>
          </cell>
          <cell r="R2111">
            <v>31</v>
          </cell>
          <cell r="S2111">
            <v>33814</v>
          </cell>
          <cell r="T2111" t="str">
            <v>M</v>
          </cell>
          <cell r="X2111">
            <v>733236991</v>
          </cell>
          <cell r="Y2111" t="str">
            <v>magyarialexandru943@gmail.com</v>
          </cell>
          <cell r="AA2111" t="str">
            <v>HUNEDOARA</v>
          </cell>
          <cell r="AB2111" t="str">
            <v>VEST</v>
          </cell>
          <cell r="AC2111" t="str">
            <v>ROU</v>
          </cell>
        </row>
        <row r="2112">
          <cell r="A2112">
            <v>868</v>
          </cell>
          <cell r="C2112" t="str">
            <v>MAGYARI</v>
          </cell>
          <cell r="D2112" t="str">
            <v>ATTILA</v>
          </cell>
          <cell r="E2112" t="str">
            <v>DITRIDERS DITRĂU</v>
          </cell>
          <cell r="F2112" t="str">
            <v>FRM</v>
          </cell>
          <cell r="G2112" t="str">
            <v>A</v>
          </cell>
          <cell r="H2112" t="str">
            <v>HOBBY</v>
          </cell>
          <cell r="I2112" t="str">
            <v>TT</v>
          </cell>
          <cell r="R2112">
            <v>46</v>
          </cell>
          <cell r="S2112">
            <v>28511</v>
          </cell>
          <cell r="T2112" t="str">
            <v>M</v>
          </cell>
          <cell r="W2112">
            <v>1780121192484</v>
          </cell>
          <cell r="X2112">
            <v>740763340</v>
          </cell>
          <cell r="Y2112" t="str">
            <v>attila.magyari12@gmail.com</v>
          </cell>
          <cell r="AA2112" t="str">
            <v>HARGHITA</v>
          </cell>
          <cell r="AB2112" t="str">
            <v>EST</v>
          </cell>
          <cell r="AC2112" t="str">
            <v>ROU</v>
          </cell>
          <cell r="AD2112" t="str">
            <v>KTM</v>
          </cell>
          <cell r="AE2112" t="str">
            <v>300/2T</v>
          </cell>
          <cell r="BI2112">
            <v>372</v>
          </cell>
          <cell r="BJ2112">
            <v>125</v>
          </cell>
          <cell r="BK2112">
            <v>125</v>
          </cell>
          <cell r="CH2112">
            <v>506</v>
          </cell>
          <cell r="CI2112">
            <v>125</v>
          </cell>
          <cell r="CJ2112">
            <v>125</v>
          </cell>
          <cell r="ET2112">
            <v>348</v>
          </cell>
          <cell r="EU2112">
            <v>125</v>
          </cell>
          <cell r="EV2112">
            <v>125</v>
          </cell>
          <cell r="GW2112">
            <v>1</v>
          </cell>
          <cell r="HT2112">
            <v>1</v>
          </cell>
          <cell r="HZ2112">
            <v>1</v>
          </cell>
          <cell r="IC2112" t="str">
            <v>DA</v>
          </cell>
        </row>
        <row r="2113">
          <cell r="A2113">
            <v>2619</v>
          </cell>
          <cell r="C2113" t="str">
            <v>MAGYAROSI</v>
          </cell>
          <cell r="D2113" t="str">
            <v>ZSOLT</v>
          </cell>
          <cell r="E2113" t="str">
            <v>DITRIDERS DITRĂU</v>
          </cell>
          <cell r="F2113" t="str">
            <v>FRM</v>
          </cell>
          <cell r="G2113" t="str">
            <v>B</v>
          </cell>
          <cell r="H2113" t="str">
            <v>EXPERT</v>
          </cell>
          <cell r="I2113" t="str">
            <v>TT</v>
          </cell>
          <cell r="R2113">
            <v>42</v>
          </cell>
          <cell r="S2113">
            <v>29789</v>
          </cell>
          <cell r="T2113" t="str">
            <v>M</v>
          </cell>
          <cell r="U2113" t="str">
            <v>VM UNGARIA</v>
          </cell>
          <cell r="W2113" t="str">
            <v>907647KE</v>
          </cell>
          <cell r="X2113">
            <v>6204823107</v>
          </cell>
          <cell r="Y2113" t="str">
            <v>karath.betty@gmail.com</v>
          </cell>
          <cell r="AA2113" t="str">
            <v>UNGARIA</v>
          </cell>
          <cell r="AB2113" t="str">
            <v>HUN</v>
          </cell>
          <cell r="AC2113" t="str">
            <v>HUN</v>
          </cell>
          <cell r="AD2113" t="str">
            <v xml:space="preserve">KTM </v>
          </cell>
          <cell r="FL2113">
            <v>165</v>
          </cell>
          <cell r="FM2113">
            <v>30</v>
          </cell>
          <cell r="FN2113">
            <v>30</v>
          </cell>
          <cell r="GW2113">
            <v>1</v>
          </cell>
          <cell r="HT2113">
            <v>1</v>
          </cell>
          <cell r="HZ2113">
            <v>1</v>
          </cell>
          <cell r="IC2113" t="str">
            <v>DA</v>
          </cell>
        </row>
        <row r="2114">
          <cell r="A2114">
            <v>869</v>
          </cell>
          <cell r="C2114" t="str">
            <v>MAIAN</v>
          </cell>
          <cell r="D2114" t="str">
            <v>BOGDAN</v>
          </cell>
          <cell r="E2114" t="str">
            <v>BLACK RYDERS SIBIU</v>
          </cell>
          <cell r="F2114" t="str">
            <v>FRM</v>
          </cell>
          <cell r="G2114" t="str">
            <v>B</v>
          </cell>
          <cell r="H2114" t="str">
            <v>EXPERT</v>
          </cell>
          <cell r="I2114" t="str">
            <v>TT</v>
          </cell>
          <cell r="R2114">
            <v>30</v>
          </cell>
          <cell r="S2114">
            <v>34326</v>
          </cell>
          <cell r="T2114" t="str">
            <v>M</v>
          </cell>
          <cell r="W2114">
            <v>1931223261305</v>
          </cell>
          <cell r="X2114">
            <v>745450555</v>
          </cell>
          <cell r="Y2114" t="str">
            <v>maian.bogdan@yahoo.com</v>
          </cell>
          <cell r="Z2114">
            <v>740565076</v>
          </cell>
          <cell r="AA2114" t="str">
            <v>MURES</v>
          </cell>
          <cell r="AB2114" t="str">
            <v>VEST</v>
          </cell>
          <cell r="AC2114" t="str">
            <v>ROU</v>
          </cell>
          <cell r="AD2114" t="str">
            <v>HUSQVARNA</v>
          </cell>
          <cell r="AE2114" t="str">
            <v>300/4T</v>
          </cell>
        </row>
        <row r="2115">
          <cell r="A2115">
            <v>3521</v>
          </cell>
          <cell r="C2115" t="str">
            <v>MAIER</v>
          </cell>
          <cell r="D2115" t="str">
            <v>MARTIN XAVER</v>
          </cell>
          <cell r="E2115" t="str">
            <v>SUGAS SF. GHEORGHE</v>
          </cell>
          <cell r="F2115" t="str">
            <v>FRM</v>
          </cell>
          <cell r="G2115" t="str">
            <v>B</v>
          </cell>
          <cell r="H2115" t="str">
            <v>EXPERT</v>
          </cell>
          <cell r="I2115" t="str">
            <v>TT</v>
          </cell>
          <cell r="R2115">
            <v>35</v>
          </cell>
          <cell r="S2115">
            <v>32502</v>
          </cell>
          <cell r="T2115" t="str">
            <v>M</v>
          </cell>
          <cell r="W2115" t="str">
            <v>LFHTWRF5V</v>
          </cell>
          <cell r="X2115">
            <v>491632159456</v>
          </cell>
          <cell r="AA2115" t="str">
            <v>GERMANIA</v>
          </cell>
          <cell r="AB2115" t="str">
            <v>DEU</v>
          </cell>
          <cell r="AC2115" t="str">
            <v>GER</v>
          </cell>
          <cell r="BR2115">
            <v>153</v>
          </cell>
          <cell r="BS2115">
            <v>30</v>
          </cell>
          <cell r="BT2115">
            <v>25</v>
          </cell>
          <cell r="GW2115">
            <v>1</v>
          </cell>
          <cell r="HT2115">
            <v>1</v>
          </cell>
          <cell r="HZ2115">
            <v>1</v>
          </cell>
          <cell r="IC2115" t="str">
            <v>DA</v>
          </cell>
        </row>
        <row r="2116">
          <cell r="A2116">
            <v>870</v>
          </cell>
          <cell r="C2116" t="str">
            <v xml:space="preserve">MAILAT </v>
          </cell>
          <cell r="D2116" t="str">
            <v>COSMIN GABRIEL</v>
          </cell>
          <cell r="E2116" t="str">
            <v>ACS TOURMOUNT</v>
          </cell>
          <cell r="F2116" t="str">
            <v>FRM</v>
          </cell>
          <cell r="G2116" t="str">
            <v>C</v>
          </cell>
          <cell r="H2116" t="str">
            <v>HOBBY</v>
          </cell>
          <cell r="I2116" t="str">
            <v>TT</v>
          </cell>
          <cell r="R2116">
            <v>24</v>
          </cell>
          <cell r="S2116">
            <v>36516</v>
          </cell>
          <cell r="T2116" t="str">
            <v>M</v>
          </cell>
          <cell r="W2116">
            <v>1991222030026</v>
          </cell>
          <cell r="X2116">
            <v>748750169</v>
          </cell>
          <cell r="AA2116" t="str">
            <v>ARGES</v>
          </cell>
          <cell r="AB2116" t="str">
            <v>EST</v>
          </cell>
          <cell r="AC2116" t="str">
            <v>ROU</v>
          </cell>
          <cell r="AD2116" t="str">
            <v>KTM</v>
          </cell>
          <cell r="AE2116" t="str">
            <v>300/2T</v>
          </cell>
        </row>
        <row r="2117">
          <cell r="A2117">
            <v>872</v>
          </cell>
          <cell r="B2117">
            <v>420</v>
          </cell>
          <cell r="C2117" t="str">
            <v>MAIURJIA</v>
          </cell>
          <cell r="D2117" t="str">
            <v>MIHAI COSMIN</v>
          </cell>
          <cell r="E2117" t="str">
            <v>MASTER BIKE CLUJ</v>
          </cell>
          <cell r="F2117" t="str">
            <v>FRM</v>
          </cell>
          <cell r="G2117" t="str">
            <v>B</v>
          </cell>
          <cell r="H2117" t="str">
            <v>EXPERT</v>
          </cell>
          <cell r="I2117" t="str">
            <v>TT</v>
          </cell>
          <cell r="R2117">
            <v>40</v>
          </cell>
          <cell r="S2117">
            <v>30734</v>
          </cell>
          <cell r="T2117" t="str">
            <v>M</v>
          </cell>
          <cell r="W2117">
            <v>1840222350018</v>
          </cell>
          <cell r="X2117">
            <v>736168411</v>
          </cell>
          <cell r="Y2117" t="str">
            <v>c.cosmin@yahoo.com</v>
          </cell>
          <cell r="Z2117">
            <v>736069881</v>
          </cell>
          <cell r="AA2117" t="str">
            <v>TIMIS</v>
          </cell>
          <cell r="AB2117" t="str">
            <v>VEST</v>
          </cell>
          <cell r="AC2117" t="str">
            <v>ROU</v>
          </cell>
          <cell r="AD2117" t="str">
            <v>KTM</v>
          </cell>
          <cell r="AE2117" t="str">
            <v>300/2T</v>
          </cell>
        </row>
        <row r="2118">
          <cell r="A2118">
            <v>871</v>
          </cell>
          <cell r="C2118" t="str">
            <v>MAIURJIA</v>
          </cell>
          <cell r="D2118" t="str">
            <v>MIHAI COSMIN</v>
          </cell>
          <cell r="E2118" t="str">
            <v>MASTER BIKE CLUJ</v>
          </cell>
          <cell r="F2118" t="str">
            <v>FRM</v>
          </cell>
          <cell r="G2118" t="str">
            <v>C</v>
          </cell>
          <cell r="H2118" t="str">
            <v>HOBBY</v>
          </cell>
          <cell r="I2118" t="str">
            <v>TT</v>
          </cell>
          <cell r="R2118">
            <v>40</v>
          </cell>
          <cell r="S2118">
            <v>30734</v>
          </cell>
          <cell r="T2118" t="str">
            <v>M</v>
          </cell>
          <cell r="W2118">
            <v>1840222350018</v>
          </cell>
          <cell r="X2118">
            <v>736168411</v>
          </cell>
          <cell r="Y2118" t="str">
            <v>c.cosmin83@yahoo.com</v>
          </cell>
          <cell r="Z2118">
            <v>736069881</v>
          </cell>
          <cell r="AA2118" t="str">
            <v>TIMIS</v>
          </cell>
          <cell r="AB2118" t="str">
            <v>VEST</v>
          </cell>
          <cell r="AC2118" t="str">
            <v>ROU</v>
          </cell>
          <cell r="AD2118" t="str">
            <v>KTM</v>
          </cell>
          <cell r="AE2118" t="str">
            <v>300/2T</v>
          </cell>
          <cell r="AI2118" t="str">
            <v>DA</v>
          </cell>
          <cell r="AK2118" t="str">
            <v>DA</v>
          </cell>
          <cell r="IC2118">
            <v>22</v>
          </cell>
        </row>
        <row r="2119">
          <cell r="A2119">
            <v>3592</v>
          </cell>
          <cell r="C2119" t="str">
            <v>MAJER</v>
          </cell>
          <cell r="D2119" t="str">
            <v>AKOS</v>
          </cell>
          <cell r="E2119" t="str">
            <v>UNGARIA</v>
          </cell>
          <cell r="F2119" t="str">
            <v>MAMS</v>
          </cell>
          <cell r="G2119" t="str">
            <v>B</v>
          </cell>
          <cell r="H2119" t="str">
            <v>EXPERT</v>
          </cell>
          <cell r="I2119" t="str">
            <v>TT</v>
          </cell>
          <cell r="M2119" t="str">
            <v>SP</v>
          </cell>
          <cell r="N2119" t="str">
            <v>SP</v>
          </cell>
          <cell r="R2119">
            <v>23</v>
          </cell>
          <cell r="S2119">
            <v>36661</v>
          </cell>
          <cell r="T2119" t="str">
            <v>M</v>
          </cell>
          <cell r="W2119" t="str">
            <v>529291ME</v>
          </cell>
          <cell r="X2119">
            <v>6202315379</v>
          </cell>
          <cell r="AA2119" t="str">
            <v>UNGARIA</v>
          </cell>
          <cell r="AB2119" t="str">
            <v>HUN</v>
          </cell>
          <cell r="AC2119" t="str">
            <v>HUN</v>
          </cell>
          <cell r="AD2119" t="str">
            <v>KTM</v>
          </cell>
          <cell r="CH2119">
            <v>125</v>
          </cell>
          <cell r="CI2119" t="str">
            <v>SP</v>
          </cell>
          <cell r="CJ2119" t="str">
            <v>SP</v>
          </cell>
          <cell r="CN2119">
            <v>156</v>
          </cell>
          <cell r="CO2119" t="str">
            <v>SP</v>
          </cell>
          <cell r="CP2119" t="str">
            <v>SP</v>
          </cell>
          <cell r="DI2119">
            <v>136</v>
          </cell>
          <cell r="DJ2119" t="str">
            <v>SP</v>
          </cell>
          <cell r="DK2119" t="str">
            <v>SP</v>
          </cell>
        </row>
        <row r="2120">
          <cell r="A2120">
            <v>2798</v>
          </cell>
          <cell r="C2120" t="str">
            <v>MAJERSKI</v>
          </cell>
          <cell r="D2120" t="str">
            <v>PIOTR PRZEMYSLAW</v>
          </cell>
          <cell r="E2120" t="str">
            <v>JITSU ZARNESTI</v>
          </cell>
          <cell r="F2120" t="str">
            <v>FRM</v>
          </cell>
          <cell r="G2120" t="str">
            <v>A</v>
          </cell>
          <cell r="H2120" t="str">
            <v>ATV</v>
          </cell>
          <cell r="I2120" t="str">
            <v>TT</v>
          </cell>
          <cell r="R2120">
            <v>41</v>
          </cell>
          <cell r="S2120">
            <v>30276</v>
          </cell>
          <cell r="T2120" t="str">
            <v>M</v>
          </cell>
          <cell r="W2120" t="str">
            <v>821121-7019</v>
          </cell>
          <cell r="X2120">
            <v>48507875875</v>
          </cell>
          <cell r="AA2120" t="str">
            <v>POLONIA</v>
          </cell>
          <cell r="AB2120" t="str">
            <v>POL</v>
          </cell>
          <cell r="AC2120" t="str">
            <v>POL</v>
          </cell>
          <cell r="AD2120" t="str">
            <v>CAN AM</v>
          </cell>
          <cell r="AE2120" t="str">
            <v>R1000</v>
          </cell>
        </row>
        <row r="2121">
          <cell r="A2121">
            <v>2604</v>
          </cell>
          <cell r="C2121" t="str">
            <v>MAJOR</v>
          </cell>
          <cell r="D2121" t="str">
            <v>PETER</v>
          </cell>
          <cell r="E2121" t="str">
            <v>UNGARIA</v>
          </cell>
          <cell r="F2121" t="str">
            <v>MAMS</v>
          </cell>
          <cell r="G2121" t="str">
            <v>B</v>
          </cell>
          <cell r="H2121" t="str">
            <v>EXPERT</v>
          </cell>
          <cell r="I2121" t="str">
            <v>TT</v>
          </cell>
          <cell r="M2121" t="str">
            <v>SP</v>
          </cell>
          <cell r="N2121" t="str">
            <v>SP</v>
          </cell>
          <cell r="R2121">
            <v>30</v>
          </cell>
          <cell r="S2121">
            <v>34197</v>
          </cell>
          <cell r="T2121" t="str">
            <v>M</v>
          </cell>
          <cell r="W2121" t="str">
            <v>235983BE</v>
          </cell>
          <cell r="X2121">
            <v>36308555938</v>
          </cell>
          <cell r="Y2121" t="str">
            <v>majorpeter2022@gmail.com</v>
          </cell>
          <cell r="AA2121" t="str">
            <v>UNGARIA</v>
          </cell>
          <cell r="AB2121" t="str">
            <v>HUN</v>
          </cell>
          <cell r="AC2121" t="str">
            <v>HUN</v>
          </cell>
          <cell r="AD2121" t="str">
            <v xml:space="preserve">KTM </v>
          </cell>
          <cell r="BI2121">
            <v>122</v>
          </cell>
          <cell r="BJ2121" t="str">
            <v>SP</v>
          </cell>
          <cell r="BK2121" t="str">
            <v>SP</v>
          </cell>
          <cell r="DI2121">
            <v>108</v>
          </cell>
          <cell r="DJ2121" t="str">
            <v>SP</v>
          </cell>
          <cell r="DK2121" t="str">
            <v>SP</v>
          </cell>
          <cell r="FL2121">
            <v>164</v>
          </cell>
          <cell r="FM2121" t="str">
            <v>SP</v>
          </cell>
          <cell r="FN2121" t="str">
            <v>SP</v>
          </cell>
          <cell r="GX2121">
            <v>1</v>
          </cell>
          <cell r="IB2121">
            <v>1</v>
          </cell>
          <cell r="IC2121">
            <v>1</v>
          </cell>
        </row>
        <row r="2122">
          <cell r="A2122">
            <v>3743</v>
          </cell>
          <cell r="C2122" t="str">
            <v xml:space="preserve">MAJOR  </v>
          </cell>
          <cell r="D2122" t="str">
            <v>PETER</v>
          </cell>
          <cell r="E2122" t="str">
            <v>UNGARIA</v>
          </cell>
          <cell r="F2122" t="str">
            <v>MAMS</v>
          </cell>
          <cell r="G2122" t="str">
            <v>B</v>
          </cell>
          <cell r="H2122" t="str">
            <v>EXPERT</v>
          </cell>
          <cell r="I2122" t="str">
            <v>TT</v>
          </cell>
          <cell r="R2122">
            <v>124</v>
          </cell>
          <cell r="T2122" t="str">
            <v>M</v>
          </cell>
          <cell r="AA2122" t="str">
            <v>UNGARIA</v>
          </cell>
          <cell r="AB2122" t="str">
            <v>HUN</v>
          </cell>
          <cell r="AD2122" t="str">
            <v>KTM</v>
          </cell>
          <cell r="AE2122" t="str">
            <v>300/2T</v>
          </cell>
        </row>
        <row r="2123">
          <cell r="A2123">
            <v>3729</v>
          </cell>
          <cell r="C2123" t="str">
            <v>MAJOROS</v>
          </cell>
          <cell r="D2123" t="str">
            <v>TAMAS</v>
          </cell>
          <cell r="E2123" t="str">
            <v>UNGARIA</v>
          </cell>
          <cell r="F2123" t="str">
            <v>MAMS</v>
          </cell>
          <cell r="G2123" t="str">
            <v>A</v>
          </cell>
          <cell r="H2123" t="str">
            <v>VET</v>
          </cell>
          <cell r="I2123" t="str">
            <v>TT</v>
          </cell>
          <cell r="R2123">
            <v>50</v>
          </cell>
          <cell r="S2123">
            <v>26872</v>
          </cell>
          <cell r="T2123" t="str">
            <v>M</v>
          </cell>
          <cell r="W2123" t="str">
            <v>244391DE</v>
          </cell>
          <cell r="X2123">
            <v>6303116725</v>
          </cell>
          <cell r="AA2123" t="str">
            <v>UNGARIA</v>
          </cell>
          <cell r="AB2123" t="str">
            <v>HUN</v>
          </cell>
          <cell r="AC2123" t="str">
            <v>HUN</v>
          </cell>
          <cell r="AD2123" t="str">
            <v>KTM</v>
          </cell>
          <cell r="AE2123" t="str">
            <v>300/2T</v>
          </cell>
          <cell r="DI2123">
            <v>510</v>
          </cell>
          <cell r="DJ2123">
            <v>35</v>
          </cell>
          <cell r="DK2123">
            <v>25</v>
          </cell>
          <cell r="GW2123">
            <v>1</v>
          </cell>
          <cell r="HT2123">
            <v>1</v>
          </cell>
          <cell r="HZ2123">
            <v>1</v>
          </cell>
          <cell r="IC2123" t="str">
            <v>DA</v>
          </cell>
        </row>
        <row r="2124">
          <cell r="A2124">
            <v>3739</v>
          </cell>
          <cell r="C2124" t="str">
            <v>MAJOROS</v>
          </cell>
          <cell r="D2124" t="str">
            <v>TAMAS JUN</v>
          </cell>
          <cell r="E2124" t="str">
            <v>UNGARIA</v>
          </cell>
          <cell r="F2124" t="str">
            <v>MAMS</v>
          </cell>
          <cell r="G2124" t="str">
            <v>B</v>
          </cell>
          <cell r="H2124" t="str">
            <v>EXPERT</v>
          </cell>
          <cell r="I2124" t="str">
            <v>TT</v>
          </cell>
          <cell r="R2124">
            <v>32</v>
          </cell>
          <cell r="S2124">
            <v>33689</v>
          </cell>
          <cell r="T2124" t="str">
            <v>M</v>
          </cell>
          <cell r="W2124" t="str">
            <v>286153KE</v>
          </cell>
          <cell r="X2124">
            <v>6303889377</v>
          </cell>
          <cell r="AA2124" t="str">
            <v>UNGARIA</v>
          </cell>
          <cell r="AB2124" t="str">
            <v>HUN</v>
          </cell>
          <cell r="AC2124" t="str">
            <v>HUN</v>
          </cell>
          <cell r="AD2124" t="str">
            <v>KTM</v>
          </cell>
          <cell r="AE2124" t="str">
            <v>300/2T</v>
          </cell>
          <cell r="DI2124">
            <v>154</v>
          </cell>
          <cell r="DJ2124">
            <v>30</v>
          </cell>
          <cell r="DK2124">
            <v>25</v>
          </cell>
          <cell r="GW2124">
            <v>1</v>
          </cell>
          <cell r="HT2124">
            <v>1</v>
          </cell>
          <cell r="HZ2124">
            <v>1</v>
          </cell>
          <cell r="IC2124" t="str">
            <v>DA</v>
          </cell>
        </row>
        <row r="2125">
          <cell r="A2125">
            <v>3765</v>
          </cell>
          <cell r="C2125" t="str">
            <v>MAKUCH</v>
          </cell>
          <cell r="D2125" t="str">
            <v>LUKASZ</v>
          </cell>
          <cell r="E2125" t="str">
            <v xml:space="preserve">DEMENTOR RACING </v>
          </cell>
          <cell r="F2125" t="str">
            <v>FRM</v>
          </cell>
          <cell r="G2125" t="str">
            <v>C</v>
          </cell>
          <cell r="H2125" t="str">
            <v>HOBBY</v>
          </cell>
          <cell r="I2125" t="str">
            <v>TT</v>
          </cell>
          <cell r="R2125">
            <v>36</v>
          </cell>
          <cell r="S2125">
            <v>32176</v>
          </cell>
          <cell r="T2125" t="str">
            <v>M</v>
          </cell>
          <cell r="W2125" t="str">
            <v>AXK93333</v>
          </cell>
          <cell r="X2125">
            <v>48501181325</v>
          </cell>
          <cell r="AA2125" t="str">
            <v>POLONIA</v>
          </cell>
          <cell r="AB2125" t="str">
            <v>POL</v>
          </cell>
          <cell r="AC2125" t="str">
            <v>POL</v>
          </cell>
          <cell r="AD2125" t="str">
            <v>HUSQVARNA</v>
          </cell>
          <cell r="AE2125" t="str">
            <v>250/2T</v>
          </cell>
          <cell r="FL2125">
            <v>416</v>
          </cell>
          <cell r="FM2125">
            <v>175</v>
          </cell>
          <cell r="FN2125">
            <v>125</v>
          </cell>
          <cell r="GW2125">
            <v>1</v>
          </cell>
          <cell r="HT2125">
            <v>1</v>
          </cell>
          <cell r="HZ2125">
            <v>1</v>
          </cell>
          <cell r="IC2125" t="str">
            <v>DA</v>
          </cell>
        </row>
        <row r="2126">
          <cell r="A2126">
            <v>4126</v>
          </cell>
          <cell r="C2126" t="str">
            <v>UNGHEANU</v>
          </cell>
          <cell r="D2126" t="str">
            <v>DANIEL BOGDAN</v>
          </cell>
          <cell r="E2126" t="str">
            <v>NEXT LEVEL RACING TEAM</v>
          </cell>
          <cell r="F2126" t="str">
            <v>FRM</v>
          </cell>
          <cell r="G2126" t="str">
            <v>A</v>
          </cell>
          <cell r="H2126" t="str">
            <v>SBK</v>
          </cell>
          <cell r="I2126" t="str">
            <v>V</v>
          </cell>
          <cell r="L2126" t="str">
            <v>V</v>
          </cell>
          <cell r="M2126">
            <v>45566</v>
          </cell>
          <cell r="O2126" t="str">
            <v>SERRES 04</v>
          </cell>
          <cell r="R2126">
            <v>43</v>
          </cell>
          <cell r="S2126">
            <v>29593</v>
          </cell>
          <cell r="T2126" t="str">
            <v>M</v>
          </cell>
          <cell r="V2126">
            <v>46</v>
          </cell>
          <cell r="W2126">
            <v>1810107420111</v>
          </cell>
          <cell r="X2126">
            <v>720333066</v>
          </cell>
          <cell r="Y2126" t="str">
            <v>bogdan.ungheanu@bgaprest.ro</v>
          </cell>
          <cell r="Z2126">
            <v>769605991</v>
          </cell>
          <cell r="AA2126" t="str">
            <v>ILFOV</v>
          </cell>
          <cell r="AB2126" t="str">
            <v>EST</v>
          </cell>
          <cell r="AC2126" t="str">
            <v>ROU</v>
          </cell>
          <cell r="AD2126" t="str">
            <v>YAMAHA</v>
          </cell>
          <cell r="AE2126" t="str">
            <v>1000/4T</v>
          </cell>
          <cell r="AF2126">
            <v>45387</v>
          </cell>
          <cell r="AG2126">
            <v>45387</v>
          </cell>
          <cell r="AH2126" t="str">
            <v>OP</v>
          </cell>
          <cell r="AI2126" t="str">
            <v>DA</v>
          </cell>
          <cell r="AK2126" t="str">
            <v>DA</v>
          </cell>
          <cell r="AN2126">
            <v>430</v>
          </cell>
          <cell r="AQ2126" t="str">
            <v>NU</v>
          </cell>
          <cell r="AR2126" t="str">
            <v>NU</v>
          </cell>
          <cell r="AT2126" t="str">
            <v>C</v>
          </cell>
        </row>
        <row r="2127">
          <cell r="A2127">
            <v>874</v>
          </cell>
          <cell r="C2127" t="str">
            <v>MALASIEWICZ</v>
          </cell>
          <cell r="D2127" t="str">
            <v>GRZEGORZ JAN</v>
          </cell>
          <cell r="E2127" t="str">
            <v>HAITA DEVA</v>
          </cell>
          <cell r="F2127" t="str">
            <v>FRM</v>
          </cell>
          <cell r="G2127" t="str">
            <v>C</v>
          </cell>
          <cell r="H2127" t="str">
            <v>HOBBY</v>
          </cell>
          <cell r="I2127" t="str">
            <v>TT</v>
          </cell>
          <cell r="R2127">
            <v>47</v>
          </cell>
          <cell r="S2127">
            <v>27999</v>
          </cell>
          <cell r="T2127" t="str">
            <v>M</v>
          </cell>
          <cell r="W2127">
            <v>76082705258</v>
          </cell>
          <cell r="X2127">
            <v>48503026591</v>
          </cell>
          <cell r="AA2127" t="str">
            <v>POLONIA</v>
          </cell>
          <cell r="AB2127" t="str">
            <v>POL</v>
          </cell>
          <cell r="AC2127" t="str">
            <v>POL</v>
          </cell>
          <cell r="AD2127" t="str">
            <v>KTM</v>
          </cell>
          <cell r="AE2127" t="str">
            <v>250/2T</v>
          </cell>
          <cell r="FL2127">
            <v>306</v>
          </cell>
          <cell r="FM2127">
            <v>30</v>
          </cell>
          <cell r="FN2127">
            <v>30</v>
          </cell>
          <cell r="GW2127">
            <v>1</v>
          </cell>
          <cell r="HT2127">
            <v>1</v>
          </cell>
          <cell r="HZ2127">
            <v>1</v>
          </cell>
          <cell r="IC2127" t="str">
            <v>DA</v>
          </cell>
        </row>
        <row r="2128">
          <cell r="A2128">
            <v>875</v>
          </cell>
          <cell r="C2128" t="str">
            <v>MALDONADO V.</v>
          </cell>
          <cell r="D2128" t="str">
            <v>FERNANDO JAVIER</v>
          </cell>
          <cell r="E2128" t="str">
            <v>HAITA DEVA</v>
          </cell>
          <cell r="F2128" t="str">
            <v>FRM</v>
          </cell>
          <cell r="G2128" t="str">
            <v>A</v>
          </cell>
          <cell r="H2128" t="str">
            <v>PRO</v>
          </cell>
          <cell r="I2128" t="str">
            <v>TT</v>
          </cell>
          <cell r="K2128" t="str">
            <v>TT</v>
          </cell>
          <cell r="N2128">
            <v>45657</v>
          </cell>
          <cell r="R2128">
            <v>46</v>
          </cell>
          <cell r="S2128">
            <v>28364</v>
          </cell>
          <cell r="T2128" t="str">
            <v>M</v>
          </cell>
          <cell r="U2128" t="str">
            <v>RELEASE 2024</v>
          </cell>
          <cell r="W2128" t="str">
            <v>70803312C</v>
          </cell>
          <cell r="X2128">
            <v>34685148845</v>
          </cell>
          <cell r="Y2128" t="str">
            <v>f.maldonadovalera@gmail.com</v>
          </cell>
          <cell r="Z2128">
            <v>34649917777</v>
          </cell>
          <cell r="AA2128" t="str">
            <v>SPANIA</v>
          </cell>
          <cell r="AB2128" t="str">
            <v>ESP</v>
          </cell>
          <cell r="AC2128" t="str">
            <v>ESP</v>
          </cell>
          <cell r="AD2128" t="str">
            <v>HUSQVARNA</v>
          </cell>
          <cell r="AE2128" t="str">
            <v>300/2T</v>
          </cell>
          <cell r="AF2128">
            <v>45306</v>
          </cell>
          <cell r="AG2128">
            <v>45308</v>
          </cell>
          <cell r="AH2128" t="str">
            <v>OP</v>
          </cell>
          <cell r="AI2128" t="str">
            <v>DA</v>
          </cell>
          <cell r="AK2128" t="str">
            <v>DA</v>
          </cell>
          <cell r="AL2128" t="str">
            <v>0I</v>
          </cell>
          <cell r="AM2128" t="str">
            <v>POZITIV</v>
          </cell>
          <cell r="AN2128">
            <v>450</v>
          </cell>
          <cell r="AQ2128">
            <v>300</v>
          </cell>
          <cell r="AT2128" t="str">
            <v>S</v>
          </cell>
          <cell r="BI2128">
            <v>16</v>
          </cell>
          <cell r="BJ2128" t="str">
            <v>L</v>
          </cell>
          <cell r="BK2128">
            <v>0</v>
          </cell>
          <cell r="BR2128">
            <v>6</v>
          </cell>
          <cell r="BS2128" t="str">
            <v>L</v>
          </cell>
          <cell r="BT2128">
            <v>0</v>
          </cell>
          <cell r="BY2128">
            <v>8</v>
          </cell>
          <cell r="BZ2128" t="str">
            <v>L</v>
          </cell>
          <cell r="CA2128">
            <v>0</v>
          </cell>
          <cell r="CE2128">
            <v>5</v>
          </cell>
          <cell r="CF2128" t="str">
            <v>L</v>
          </cell>
          <cell r="CG2128">
            <v>0</v>
          </cell>
          <cell r="CH2128">
            <v>10</v>
          </cell>
          <cell r="CI2128" t="str">
            <v>L</v>
          </cell>
          <cell r="CJ2128">
            <v>0</v>
          </cell>
          <cell r="CN2128">
            <v>171</v>
          </cell>
          <cell r="CO2128" t="str">
            <v>L</v>
          </cell>
          <cell r="CP2128">
            <v>0</v>
          </cell>
          <cell r="CW2128">
            <v>3</v>
          </cell>
          <cell r="CX2128" t="str">
            <v>L</v>
          </cell>
          <cell r="CY2128">
            <v>0</v>
          </cell>
          <cell r="DI2128">
            <v>21</v>
          </cell>
          <cell r="DJ2128" t="str">
            <v>L</v>
          </cell>
          <cell r="DK2128">
            <v>0</v>
          </cell>
          <cell r="EB2128">
            <v>6</v>
          </cell>
          <cell r="EC2128" t="str">
            <v>L</v>
          </cell>
          <cell r="ED2128">
            <v>0</v>
          </cell>
          <cell r="EH2128">
            <v>1</v>
          </cell>
          <cell r="EI2128" t="str">
            <v>L</v>
          </cell>
          <cell r="EJ2128">
            <v>0</v>
          </cell>
          <cell r="FL2128">
            <v>11</v>
          </cell>
          <cell r="FM2128" t="str">
            <v>L</v>
          </cell>
          <cell r="FN2128">
            <v>0</v>
          </cell>
          <cell r="GW2128">
            <v>1</v>
          </cell>
          <cell r="HT2128">
            <v>1</v>
          </cell>
          <cell r="HZ2128">
            <v>1</v>
          </cell>
          <cell r="IC2128" t="str">
            <v>DA</v>
          </cell>
        </row>
        <row r="2129">
          <cell r="A2129">
            <v>876</v>
          </cell>
          <cell r="C2129" t="str">
            <v>MALDONADO V.</v>
          </cell>
          <cell r="D2129" t="str">
            <v>FERNANDO JAVIER</v>
          </cell>
          <cell r="E2129" t="str">
            <v>HAITA DEVA</v>
          </cell>
          <cell r="F2129" t="str">
            <v>FRM</v>
          </cell>
          <cell r="G2129" t="str">
            <v>B</v>
          </cell>
          <cell r="H2129" t="str">
            <v>EXPERT</v>
          </cell>
          <cell r="I2129" t="str">
            <v>TT</v>
          </cell>
          <cell r="R2129">
            <v>46</v>
          </cell>
          <cell r="S2129">
            <v>28365</v>
          </cell>
          <cell r="T2129" t="str">
            <v>M</v>
          </cell>
          <cell r="U2129" t="str">
            <v>RELEASE 2024</v>
          </cell>
          <cell r="W2129" t="str">
            <v>70803312C</v>
          </cell>
          <cell r="X2129">
            <v>34685148846</v>
          </cell>
          <cell r="Y2129" t="str">
            <v>f.maldonadovalera@gmail.com</v>
          </cell>
          <cell r="Z2129">
            <v>34649917778</v>
          </cell>
          <cell r="AA2129" t="str">
            <v>SPANIA</v>
          </cell>
          <cell r="AB2129" t="str">
            <v>ESP</v>
          </cell>
          <cell r="AC2129" t="str">
            <v>ESP</v>
          </cell>
          <cell r="AD2129" t="str">
            <v>GAS GAS</v>
          </cell>
          <cell r="AE2129" t="str">
            <v>300/2T</v>
          </cell>
        </row>
        <row r="2130">
          <cell r="A2130">
            <v>1812</v>
          </cell>
          <cell r="C2130" t="str">
            <v>MALINAS</v>
          </cell>
          <cell r="D2130" t="str">
            <v>ANDREI CODRUT</v>
          </cell>
          <cell r="E2130" t="str">
            <v>BUHA MOTO RACING</v>
          </cell>
          <cell r="F2130" t="str">
            <v>FRM</v>
          </cell>
          <cell r="G2130" t="str">
            <v>B</v>
          </cell>
          <cell r="H2130" t="str">
            <v>D600</v>
          </cell>
          <cell r="I2130" t="str">
            <v>V</v>
          </cell>
          <cell r="R2130">
            <v>43</v>
          </cell>
          <cell r="S2130">
            <v>29582</v>
          </cell>
          <cell r="T2130" t="str">
            <v>M</v>
          </cell>
          <cell r="W2130">
            <v>1801227297295</v>
          </cell>
          <cell r="X2130">
            <v>727819232</v>
          </cell>
          <cell r="Y2130" t="str">
            <v>andrei.malinas@gmail.com</v>
          </cell>
          <cell r="Z2130">
            <v>762749726</v>
          </cell>
          <cell r="AA2130" t="str">
            <v>BUCURESTI</v>
          </cell>
          <cell r="AB2130" t="str">
            <v>EST</v>
          </cell>
          <cell r="AC2130" t="str">
            <v>ROU</v>
          </cell>
          <cell r="AD2130" t="str">
            <v>SUZUKI</v>
          </cell>
          <cell r="AE2130" t="str">
            <v>599/4T</v>
          </cell>
          <cell r="AI2130" t="str">
            <v>DA</v>
          </cell>
          <cell r="AK2130" t="str">
            <v>DA</v>
          </cell>
          <cell r="IC2130">
            <v>22</v>
          </cell>
        </row>
        <row r="2131">
          <cell r="A2131">
            <v>877</v>
          </cell>
          <cell r="B2131">
            <v>64</v>
          </cell>
          <cell r="C2131" t="str">
            <v>MALINOV</v>
          </cell>
          <cell r="D2131" t="str">
            <v>NIKOLAY VESELINOV</v>
          </cell>
          <cell r="E2131" t="str">
            <v>BULGARIA</v>
          </cell>
          <cell r="F2131" t="str">
            <v>BMF</v>
          </cell>
          <cell r="G2131" t="str">
            <v>A</v>
          </cell>
          <cell r="H2131" t="str">
            <v>MX.2</v>
          </cell>
          <cell r="I2131" t="str">
            <v>MX</v>
          </cell>
          <cell r="M2131" t="str">
            <v>SP</v>
          </cell>
          <cell r="N2131" t="str">
            <v>SP</v>
          </cell>
          <cell r="Q2131" t="str">
            <v>SP</v>
          </cell>
          <cell r="R2131">
            <v>21</v>
          </cell>
          <cell r="S2131">
            <v>37679</v>
          </cell>
          <cell r="T2131" t="str">
            <v>M</v>
          </cell>
          <cell r="AA2131" t="str">
            <v>BULGARIA</v>
          </cell>
          <cell r="AB2131" t="str">
            <v>BGR</v>
          </cell>
          <cell r="AC2131" t="str">
            <v>BUL</v>
          </cell>
          <cell r="AD2131" t="str">
            <v>KTM</v>
          </cell>
          <cell r="AE2131" t="str">
            <v>250/4T</v>
          </cell>
          <cell r="IC2131" t="str">
            <v>SP</v>
          </cell>
        </row>
        <row r="2132">
          <cell r="A2132">
            <v>3292</v>
          </cell>
          <cell r="C2132" t="str">
            <v>MALNER</v>
          </cell>
          <cell r="D2132" t="str">
            <v>SEBASTIAN</v>
          </cell>
          <cell r="E2132" t="str">
            <v>AUSTRIA</v>
          </cell>
          <cell r="F2132" t="str">
            <v>AMF</v>
          </cell>
          <cell r="G2132" t="str">
            <v>B</v>
          </cell>
          <cell r="H2132" t="str">
            <v>EXPERT</v>
          </cell>
          <cell r="I2132" t="str">
            <v>TT</v>
          </cell>
          <cell r="R2132">
            <v>38</v>
          </cell>
          <cell r="S2132">
            <v>31496</v>
          </cell>
          <cell r="T2132" t="str">
            <v>M</v>
          </cell>
          <cell r="W2132">
            <v>5256804</v>
          </cell>
          <cell r="X2132">
            <v>436642856789</v>
          </cell>
          <cell r="AA2132" t="str">
            <v>AUSTRIA</v>
          </cell>
          <cell r="AB2132" t="str">
            <v>AUT</v>
          </cell>
          <cell r="AC2132" t="str">
            <v>AUT</v>
          </cell>
          <cell r="BR2132" t="str">
            <v>???</v>
          </cell>
        </row>
        <row r="2133">
          <cell r="A2133">
            <v>878</v>
          </cell>
          <cell r="C2133" t="str">
            <v>MALOS</v>
          </cell>
          <cell r="D2133" t="str">
            <v>DAN</v>
          </cell>
          <cell r="E2133" t="str">
            <v>HE MARAMURES</v>
          </cell>
          <cell r="F2133" t="str">
            <v>FRM</v>
          </cell>
          <cell r="G2133" t="str">
            <v>C</v>
          </cell>
          <cell r="H2133" t="str">
            <v>HOBBY</v>
          </cell>
          <cell r="I2133" t="str">
            <v>TT</v>
          </cell>
          <cell r="R2133">
            <v>36</v>
          </cell>
          <cell r="S2133">
            <v>32027</v>
          </cell>
          <cell r="T2133" t="str">
            <v>M</v>
          </cell>
          <cell r="W2133">
            <v>1870907333820</v>
          </cell>
          <cell r="X2133">
            <v>753283881</v>
          </cell>
          <cell r="Y2133" t="str">
            <v>silviug_gregor@yahoo.com</v>
          </cell>
          <cell r="AA2133" t="str">
            <v>SUCEAVA</v>
          </cell>
          <cell r="AB2133" t="str">
            <v>EST</v>
          </cell>
          <cell r="AC2133" t="str">
            <v>ROU</v>
          </cell>
          <cell r="AD2133" t="str">
            <v>KTM</v>
          </cell>
          <cell r="AE2133" t="str">
            <v>400/4T</v>
          </cell>
        </row>
        <row r="2134">
          <cell r="A2134">
            <v>879</v>
          </cell>
          <cell r="C2134" t="str">
            <v>MĂLUREANU</v>
          </cell>
          <cell r="D2134" t="str">
            <v>LICĂ</v>
          </cell>
          <cell r="E2134" t="str">
            <v>MASTER BIKE CLUJ</v>
          </cell>
          <cell r="F2134" t="str">
            <v>FRM</v>
          </cell>
          <cell r="G2134" t="str">
            <v>C</v>
          </cell>
          <cell r="H2134" t="str">
            <v>HOBBY</v>
          </cell>
          <cell r="I2134" t="str">
            <v>TT</v>
          </cell>
          <cell r="R2134">
            <v>39</v>
          </cell>
          <cell r="S2134">
            <v>31100</v>
          </cell>
          <cell r="T2134" t="str">
            <v>M</v>
          </cell>
          <cell r="W2134">
            <v>1850222394426</v>
          </cell>
          <cell r="X2134">
            <v>768738438</v>
          </cell>
          <cell r="Z2134">
            <v>760444447</v>
          </cell>
          <cell r="AA2134" t="str">
            <v>VRANCEA</v>
          </cell>
          <cell r="AB2134" t="str">
            <v>EST</v>
          </cell>
          <cell r="AC2134" t="str">
            <v>ROU</v>
          </cell>
          <cell r="AD2134" t="str">
            <v>BETA</v>
          </cell>
          <cell r="AE2134" t="str">
            <v>2T</v>
          </cell>
        </row>
        <row r="2135">
          <cell r="A2135">
            <v>880</v>
          </cell>
          <cell r="C2135" t="str">
            <v>MĂLUREANU</v>
          </cell>
          <cell r="D2135" t="str">
            <v>LICĂ</v>
          </cell>
          <cell r="E2135" t="str">
            <v>MASTER BIKE CLUJ</v>
          </cell>
          <cell r="F2135" t="str">
            <v>FRM</v>
          </cell>
          <cell r="G2135" t="str">
            <v>B</v>
          </cell>
          <cell r="H2135" t="str">
            <v>EXPERT</v>
          </cell>
          <cell r="I2135" t="str">
            <v>TT</v>
          </cell>
          <cell r="R2135">
            <v>39</v>
          </cell>
          <cell r="S2135">
            <v>31100</v>
          </cell>
          <cell r="T2135" t="str">
            <v>M</v>
          </cell>
          <cell r="W2135">
            <v>1850222394426</v>
          </cell>
          <cell r="X2135">
            <v>768738438</v>
          </cell>
          <cell r="Z2135">
            <v>760444447</v>
          </cell>
          <cell r="AA2135" t="str">
            <v>VRANCEA</v>
          </cell>
          <cell r="AB2135" t="str">
            <v>EST</v>
          </cell>
          <cell r="AC2135" t="str">
            <v>ROU</v>
          </cell>
          <cell r="AD2135" t="str">
            <v>BETA</v>
          </cell>
          <cell r="AE2135" t="str">
            <v>2T</v>
          </cell>
        </row>
        <row r="2136">
          <cell r="A2136">
            <v>3983</v>
          </cell>
          <cell r="B2136">
            <v>72</v>
          </cell>
          <cell r="C2136" t="str">
            <v>MALUSELU</v>
          </cell>
          <cell r="D2136" t="str">
            <v>GEORGE TUDOR</v>
          </cell>
          <cell r="E2136" t="str">
            <v>JITSU ZARNESTI</v>
          </cell>
          <cell r="F2136" t="str">
            <v>FRM</v>
          </cell>
          <cell r="G2136" t="str">
            <v>A</v>
          </cell>
          <cell r="H2136" t="str">
            <v xml:space="preserve">65 cc </v>
          </cell>
          <cell r="I2136" t="str">
            <v>MX</v>
          </cell>
          <cell r="J2136" t="str">
            <v>MX</v>
          </cell>
          <cell r="M2136">
            <v>45396</v>
          </cell>
          <cell r="N2136">
            <v>45657</v>
          </cell>
          <cell r="Q2136" t="str">
            <v>ok</v>
          </cell>
          <cell r="R2136">
            <v>11</v>
          </cell>
          <cell r="S2136">
            <v>41304</v>
          </cell>
          <cell r="T2136" t="str">
            <v>M</v>
          </cell>
          <cell r="U2136" t="str">
            <v>ASTM</v>
          </cell>
          <cell r="V2136">
            <v>100</v>
          </cell>
          <cell r="W2136">
            <v>5130130080121</v>
          </cell>
          <cell r="X2136">
            <v>745660508</v>
          </cell>
          <cell r="Z2136">
            <v>745660508</v>
          </cell>
          <cell r="AA2136" t="str">
            <v>BRASOV</v>
          </cell>
          <cell r="AB2136" t="str">
            <v>EST</v>
          </cell>
          <cell r="AC2136" t="str">
            <v>ROU</v>
          </cell>
          <cell r="AD2136" t="str">
            <v>HUSQVARNA</v>
          </cell>
          <cell r="AE2136" t="str">
            <v>65/2T</v>
          </cell>
          <cell r="AF2136">
            <v>45299</v>
          </cell>
          <cell r="AG2136">
            <v>45254</v>
          </cell>
          <cell r="AH2136" t="str">
            <v>OP</v>
          </cell>
          <cell r="AJ2136" t="str">
            <v>DA</v>
          </cell>
          <cell r="AK2136" t="str">
            <v>DA</v>
          </cell>
          <cell r="AN2136">
            <v>300</v>
          </cell>
          <cell r="AQ2136">
            <v>300</v>
          </cell>
          <cell r="AT2136" t="str">
            <v>C</v>
          </cell>
          <cell r="FR2136">
            <v>72</v>
          </cell>
          <cell r="FS2136">
            <v>175</v>
          </cell>
          <cell r="FT2136">
            <v>125</v>
          </cell>
          <cell r="FX2136">
            <v>72</v>
          </cell>
          <cell r="FY2136">
            <v>175</v>
          </cell>
          <cell r="FZ2136">
            <v>125</v>
          </cell>
          <cell r="GD2136">
            <v>72</v>
          </cell>
          <cell r="GE2136">
            <v>175</v>
          </cell>
          <cell r="GF2136">
            <v>125</v>
          </cell>
          <cell r="HF2136">
            <v>1</v>
          </cell>
          <cell r="HU2136">
            <v>1</v>
          </cell>
          <cell r="HZ2136">
            <v>1</v>
          </cell>
          <cell r="IC2136" t="str">
            <v>DA</v>
          </cell>
        </row>
        <row r="2137">
          <cell r="A2137">
            <v>1733</v>
          </cell>
          <cell r="B2137">
            <v>72</v>
          </cell>
          <cell r="C2137" t="str">
            <v>MĂLUȘELU</v>
          </cell>
          <cell r="D2137" t="str">
            <v>GEORGE TUDOR</v>
          </cell>
          <cell r="E2137" t="str">
            <v>JITSU ZARNESTI</v>
          </cell>
          <cell r="F2137" t="str">
            <v>FRM</v>
          </cell>
          <cell r="G2137" t="str">
            <v>A</v>
          </cell>
          <cell r="H2137" t="str">
            <v>65 cc</v>
          </cell>
          <cell r="I2137" t="str">
            <v>MX</v>
          </cell>
          <cell r="Q2137" t="str">
            <v>ok</v>
          </cell>
          <cell r="R2137">
            <v>11</v>
          </cell>
          <cell r="S2137">
            <v>41304</v>
          </cell>
          <cell r="T2137" t="str">
            <v>M</v>
          </cell>
          <cell r="W2137">
            <v>5130130080121</v>
          </cell>
          <cell r="AA2137" t="str">
            <v>BRASOV</v>
          </cell>
          <cell r="AB2137" t="str">
            <v>EST</v>
          </cell>
          <cell r="AC2137" t="str">
            <v>ROU</v>
          </cell>
          <cell r="AE2137" t="str">
            <v>65/2T</v>
          </cell>
          <cell r="IC2137">
            <v>22</v>
          </cell>
        </row>
        <row r="2138">
          <cell r="A2138">
            <v>881</v>
          </cell>
          <cell r="B2138">
            <v>20</v>
          </cell>
          <cell r="C2138" t="str">
            <v>MĂLUȘELU</v>
          </cell>
          <cell r="D2138" t="str">
            <v>GHEORGHE DORIN</v>
          </cell>
          <cell r="E2138" t="str">
            <v>JITSU ZARNESTI</v>
          </cell>
          <cell r="F2138" t="str">
            <v>FRM</v>
          </cell>
          <cell r="G2138" t="str">
            <v>C</v>
          </cell>
          <cell r="H2138" t="str">
            <v>AMAT</v>
          </cell>
          <cell r="I2138" t="str">
            <v>MX</v>
          </cell>
          <cell r="R2138">
            <v>52</v>
          </cell>
          <cell r="S2138">
            <v>26359</v>
          </cell>
          <cell r="T2138" t="str">
            <v>M</v>
          </cell>
          <cell r="W2138">
            <v>1720301085039</v>
          </cell>
          <cell r="X2138">
            <v>745660508</v>
          </cell>
          <cell r="Y2138" t="str">
            <v>maluselu1@yahoo.com</v>
          </cell>
          <cell r="Z2138">
            <v>723276385</v>
          </cell>
          <cell r="AA2138" t="str">
            <v>BRASOV</v>
          </cell>
          <cell r="AB2138" t="str">
            <v>EST</v>
          </cell>
          <cell r="AC2138" t="str">
            <v>ROU</v>
          </cell>
          <cell r="AD2138" t="str">
            <v>HONDA</v>
          </cell>
          <cell r="AE2138" t="str">
            <v>250/4T</v>
          </cell>
        </row>
        <row r="2139">
          <cell r="A2139">
            <v>2768</v>
          </cell>
          <cell r="C2139" t="str">
            <v>MAMALIGA</v>
          </cell>
          <cell r="D2139" t="str">
            <v>CATALIN</v>
          </cell>
          <cell r="E2139" t="str">
            <v>ADVENTURE 4X4 IASI</v>
          </cell>
          <cell r="F2139" t="str">
            <v>FRM</v>
          </cell>
          <cell r="G2139" t="str">
            <v>C</v>
          </cell>
          <cell r="H2139" t="str">
            <v>HOBBY</v>
          </cell>
          <cell r="I2139" t="str">
            <v>TT</v>
          </cell>
          <cell r="K2139" t="str">
            <v>TT</v>
          </cell>
          <cell r="M2139">
            <v>45525</v>
          </cell>
          <cell r="N2139">
            <v>45657</v>
          </cell>
          <cell r="R2139">
            <v>34</v>
          </cell>
          <cell r="S2139">
            <v>32697</v>
          </cell>
          <cell r="T2139" t="str">
            <v>M</v>
          </cell>
          <cell r="U2139" t="str">
            <v>DISCUTII TRANSFER</v>
          </cell>
          <cell r="W2139">
            <v>1890708226754</v>
          </cell>
          <cell r="X2139">
            <v>763559712</v>
          </cell>
          <cell r="Z2139">
            <v>767074474</v>
          </cell>
          <cell r="AA2139" t="str">
            <v>IASI</v>
          </cell>
          <cell r="AB2139" t="str">
            <v>EST</v>
          </cell>
          <cell r="AC2139" t="str">
            <v>ROU</v>
          </cell>
          <cell r="AD2139" t="str">
            <v>HUSQVARNA</v>
          </cell>
          <cell r="AE2139" t="str">
            <v>300/2T</v>
          </cell>
          <cell r="AF2139">
            <v>45343</v>
          </cell>
          <cell r="AG2139">
            <v>45345</v>
          </cell>
          <cell r="AH2139" t="str">
            <v>OP</v>
          </cell>
          <cell r="AI2139" t="str">
            <v>DA</v>
          </cell>
          <cell r="AK2139" t="str">
            <v>DA</v>
          </cell>
          <cell r="AN2139">
            <v>375</v>
          </cell>
          <cell r="AO2139" t="str">
            <v>DA</v>
          </cell>
          <cell r="AP2139">
            <v>300</v>
          </cell>
          <cell r="AQ2139">
            <v>300</v>
          </cell>
          <cell r="AT2139" t="str">
            <v>C</v>
          </cell>
          <cell r="BF2139">
            <v>237</v>
          </cell>
          <cell r="BG2139" t="str">
            <v>L</v>
          </cell>
          <cell r="BH2139">
            <v>0</v>
          </cell>
          <cell r="CQ2139">
            <v>218</v>
          </cell>
          <cell r="CR2139">
            <v>125</v>
          </cell>
          <cell r="CS2139">
            <v>125</v>
          </cell>
          <cell r="GZ2139">
            <v>1</v>
          </cell>
          <cell r="HT2139">
            <v>1</v>
          </cell>
          <cell r="HZ2139">
            <v>1</v>
          </cell>
          <cell r="IC2139" t="str">
            <v>DA</v>
          </cell>
        </row>
        <row r="2140">
          <cell r="A2140">
            <v>3314</v>
          </cell>
          <cell r="C2140" t="str">
            <v>MAMYS</v>
          </cell>
          <cell r="D2140" t="str">
            <v>KAROL</v>
          </cell>
          <cell r="E2140" t="str">
            <v>POLONIA</v>
          </cell>
          <cell r="F2140" t="str">
            <v>PZM</v>
          </cell>
          <cell r="G2140" t="str">
            <v>A</v>
          </cell>
          <cell r="H2140" t="str">
            <v>VET</v>
          </cell>
          <cell r="I2140" t="str">
            <v>TT</v>
          </cell>
          <cell r="R2140">
            <v>51</v>
          </cell>
          <cell r="S2140">
            <v>26729</v>
          </cell>
          <cell r="T2140" t="str">
            <v>M</v>
          </cell>
          <cell r="W2140">
            <v>7303062455</v>
          </cell>
          <cell r="X2140">
            <v>604811191</v>
          </cell>
          <cell r="AA2140" t="str">
            <v>POLONIA</v>
          </cell>
          <cell r="AB2140" t="str">
            <v>POL</v>
          </cell>
          <cell r="AC2140" t="str">
            <v>POL</v>
          </cell>
          <cell r="BR2140" t="str">
            <v>???</v>
          </cell>
        </row>
        <row r="2141">
          <cell r="A2141">
            <v>3566</v>
          </cell>
          <cell r="C2141" t="str">
            <v>MAN</v>
          </cell>
          <cell r="D2141" t="str">
            <v>BOGDAN</v>
          </cell>
          <cell r="F2141" t="e">
            <v>#N/A</v>
          </cell>
          <cell r="G2141" t="str">
            <v>A</v>
          </cell>
          <cell r="H2141" t="str">
            <v>ATV</v>
          </cell>
          <cell r="I2141" t="str">
            <v>TT</v>
          </cell>
          <cell r="R2141">
            <v>124</v>
          </cell>
          <cell r="T2141" t="str">
            <v>M</v>
          </cell>
          <cell r="AB2141" t="e">
            <v>#N/A</v>
          </cell>
        </row>
        <row r="2142">
          <cell r="A2142">
            <v>882</v>
          </cell>
          <cell r="C2142" t="str">
            <v>MAN</v>
          </cell>
          <cell r="D2142" t="str">
            <v>NICOLAE DANIEL</v>
          </cell>
          <cell r="E2142" t="str">
            <v>EXTREM MOTORS ORASTIE</v>
          </cell>
          <cell r="F2142" t="str">
            <v>FRM</v>
          </cell>
          <cell r="G2142" t="str">
            <v>A</v>
          </cell>
          <cell r="H2142" t="str">
            <v>PRO</v>
          </cell>
          <cell r="I2142" t="str">
            <v>TT</v>
          </cell>
          <cell r="R2142">
            <v>36</v>
          </cell>
          <cell r="S2142">
            <v>32084</v>
          </cell>
          <cell r="T2142" t="str">
            <v>M</v>
          </cell>
          <cell r="W2142">
            <v>1871103011192</v>
          </cell>
          <cell r="X2142">
            <v>760821297</v>
          </cell>
          <cell r="Y2142" t="str">
            <v>nicu_daniel87@yahoo.com</v>
          </cell>
          <cell r="AA2142" t="str">
            <v>ALBA</v>
          </cell>
          <cell r="AB2142" t="str">
            <v>VEST</v>
          </cell>
          <cell r="AC2142" t="str">
            <v>ROU</v>
          </cell>
          <cell r="AD2142" t="str">
            <v>KTM</v>
          </cell>
          <cell r="AE2142" t="str">
            <v>350/4T</v>
          </cell>
          <cell r="CW2142">
            <v>18</v>
          </cell>
          <cell r="CX2142">
            <v>175</v>
          </cell>
          <cell r="CY2142">
            <v>125</v>
          </cell>
          <cell r="GW2142">
            <v>1</v>
          </cell>
          <cell r="HT2142">
            <v>1</v>
          </cell>
          <cell r="HZ2142">
            <v>1</v>
          </cell>
          <cell r="IC2142" t="str">
            <v>DA</v>
          </cell>
        </row>
        <row r="2143">
          <cell r="A2143">
            <v>883</v>
          </cell>
          <cell r="C2143" t="str">
            <v>MANASIE</v>
          </cell>
          <cell r="D2143" t="str">
            <v>DANIEL MARIAN</v>
          </cell>
          <cell r="E2143" t="str">
            <v>FREE BIKE TEAM</v>
          </cell>
          <cell r="F2143" t="str">
            <v>FRM</v>
          </cell>
          <cell r="G2143" t="str">
            <v>C</v>
          </cell>
          <cell r="H2143" t="str">
            <v>HOBBY</v>
          </cell>
          <cell r="I2143" t="str">
            <v>TT</v>
          </cell>
          <cell r="R2143">
            <v>34</v>
          </cell>
          <cell r="S2143">
            <v>32862</v>
          </cell>
          <cell r="T2143" t="str">
            <v>M</v>
          </cell>
          <cell r="W2143">
            <v>1891220385568</v>
          </cell>
          <cell r="X2143">
            <v>742595098</v>
          </cell>
          <cell r="Z2143">
            <v>755842986</v>
          </cell>
          <cell r="AA2143" t="str">
            <v>VALCEA</v>
          </cell>
          <cell r="AB2143" t="str">
            <v>VEST</v>
          </cell>
          <cell r="AC2143" t="str">
            <v>ROU</v>
          </cell>
          <cell r="AD2143" t="str">
            <v>BETA</v>
          </cell>
          <cell r="AE2143" t="str">
            <v>2T</v>
          </cell>
        </row>
        <row r="2144">
          <cell r="A2144">
            <v>2946</v>
          </cell>
          <cell r="C2144" t="str">
            <v>MANDA</v>
          </cell>
          <cell r="D2144" t="str">
            <v>CRISTIAN ANDREI</v>
          </cell>
          <cell r="E2144" t="str">
            <v>JITSU ZARNESTI</v>
          </cell>
          <cell r="F2144" t="str">
            <v>FRM</v>
          </cell>
          <cell r="G2144" t="str">
            <v>C</v>
          </cell>
          <cell r="H2144" t="str">
            <v>HOBBY</v>
          </cell>
          <cell r="I2144" t="str">
            <v>TT</v>
          </cell>
          <cell r="R2144">
            <v>37</v>
          </cell>
          <cell r="S2144">
            <v>31798</v>
          </cell>
          <cell r="T2144" t="str">
            <v>M</v>
          </cell>
          <cell r="W2144">
            <v>1870121080022</v>
          </cell>
          <cell r="X2144">
            <v>764866058</v>
          </cell>
          <cell r="AA2144" t="str">
            <v>BRASOV</v>
          </cell>
          <cell r="AB2144" t="str">
            <v>EST</v>
          </cell>
          <cell r="AC2144" t="str">
            <v>ROU</v>
          </cell>
          <cell r="AD2144" t="str">
            <v>KTM</v>
          </cell>
        </row>
        <row r="2145">
          <cell r="A2145">
            <v>2054</v>
          </cell>
          <cell r="C2145" t="str">
            <v>MANDL</v>
          </cell>
          <cell r="D2145" t="str">
            <v>MICHAEL</v>
          </cell>
          <cell r="E2145" t="str">
            <v>AUSTRIA</v>
          </cell>
          <cell r="F2145" t="str">
            <v>AMF</v>
          </cell>
          <cell r="G2145" t="str">
            <v>B</v>
          </cell>
          <cell r="H2145" t="str">
            <v>EXPERT</v>
          </cell>
          <cell r="I2145" t="str">
            <v>TT</v>
          </cell>
          <cell r="R2145">
            <v>23</v>
          </cell>
          <cell r="S2145">
            <v>36784</v>
          </cell>
          <cell r="T2145" t="str">
            <v>M</v>
          </cell>
          <cell r="W2145" t="str">
            <v>18375728</v>
          </cell>
          <cell r="X2145" t="str">
            <v>06607100680</v>
          </cell>
          <cell r="Y2145" t="str">
            <v>michael.mandl00@gmx.at</v>
          </cell>
          <cell r="AA2145" t="str">
            <v>AUSTRIA</v>
          </cell>
          <cell r="AB2145" t="str">
            <v>AUT</v>
          </cell>
          <cell r="AC2145" t="str">
            <v>AUT</v>
          </cell>
          <cell r="AD2145" t="str">
            <v>HUSQVARNA</v>
          </cell>
        </row>
        <row r="2146">
          <cell r="A2146">
            <v>884</v>
          </cell>
          <cell r="C2146" t="str">
            <v>MANDREAN</v>
          </cell>
          <cell r="D2146" t="str">
            <v xml:space="preserve">CĂTĂLIN  </v>
          </cell>
          <cell r="E2146" t="str">
            <v>ENDURO BUZAU</v>
          </cell>
          <cell r="F2146" t="str">
            <v>FRM</v>
          </cell>
          <cell r="G2146" t="str">
            <v>B</v>
          </cell>
          <cell r="H2146" t="str">
            <v>EXPERT</v>
          </cell>
          <cell r="I2146" t="str">
            <v>TT</v>
          </cell>
          <cell r="K2146" t="str">
            <v>TT</v>
          </cell>
          <cell r="M2146">
            <v>45518</v>
          </cell>
          <cell r="N2146">
            <v>45657</v>
          </cell>
          <cell r="R2146">
            <v>36</v>
          </cell>
          <cell r="S2146">
            <v>32042</v>
          </cell>
          <cell r="T2146" t="str">
            <v>M</v>
          </cell>
          <cell r="V2146" t="str">
            <v>31FP</v>
          </cell>
          <cell r="W2146">
            <v>1870922100161</v>
          </cell>
          <cell r="X2146">
            <v>728030812</v>
          </cell>
          <cell r="Y2146" t="str">
            <v>catalinmandrean@gmail.com</v>
          </cell>
          <cell r="Z2146">
            <v>744939285</v>
          </cell>
          <cell r="AA2146" t="str">
            <v>BUZAU</v>
          </cell>
          <cell r="AB2146" t="str">
            <v>EST</v>
          </cell>
          <cell r="AC2146" t="str">
            <v>ROU</v>
          </cell>
          <cell r="AD2146" t="str">
            <v>HUSQVARNA</v>
          </cell>
          <cell r="AE2146" t="str">
            <v>300/2T</v>
          </cell>
          <cell r="AF2146">
            <v>45341</v>
          </cell>
          <cell r="AG2146">
            <v>45343</v>
          </cell>
          <cell r="AI2146" t="str">
            <v>DA</v>
          </cell>
          <cell r="AK2146" t="str">
            <v>DA</v>
          </cell>
          <cell r="AL2146" t="str">
            <v>AII</v>
          </cell>
          <cell r="AM2146" t="str">
            <v>POZITIV</v>
          </cell>
          <cell r="AN2146">
            <v>450</v>
          </cell>
          <cell r="AQ2146">
            <v>300</v>
          </cell>
          <cell r="AT2146" t="str">
            <v>C</v>
          </cell>
          <cell r="BF2146">
            <v>115</v>
          </cell>
          <cell r="BG2146" t="str">
            <v>L</v>
          </cell>
          <cell r="BH2146">
            <v>0</v>
          </cell>
          <cell r="BI2146" t="str">
            <v>EXP</v>
          </cell>
        </row>
        <row r="2147">
          <cell r="A2147">
            <v>2480</v>
          </cell>
          <cell r="C2147" t="str">
            <v>MANDRUT</v>
          </cell>
          <cell r="D2147" t="str">
            <v>VLAD ALEXANDRU</v>
          </cell>
          <cell r="E2147" t="str">
            <v>FREE BIKE TEAM</v>
          </cell>
          <cell r="F2147" t="str">
            <v>FRM</v>
          </cell>
          <cell r="G2147" t="str">
            <v>C</v>
          </cell>
          <cell r="H2147" t="str">
            <v>HOBBY</v>
          </cell>
          <cell r="I2147" t="str">
            <v>TT</v>
          </cell>
          <cell r="R2147">
            <v>24</v>
          </cell>
          <cell r="S2147">
            <v>36281</v>
          </cell>
          <cell r="T2147" t="str">
            <v>M</v>
          </cell>
          <cell r="W2147">
            <v>1990501204491</v>
          </cell>
          <cell r="X2147">
            <v>726989921</v>
          </cell>
          <cell r="AA2147" t="str">
            <v>HUNEDOARA</v>
          </cell>
          <cell r="AB2147" t="str">
            <v>VEST</v>
          </cell>
          <cell r="AC2147" t="str">
            <v>ROU</v>
          </cell>
          <cell r="CN2147">
            <v>411</v>
          </cell>
          <cell r="CO2147">
            <v>125</v>
          </cell>
          <cell r="CP2147">
            <v>125</v>
          </cell>
          <cell r="GW2147">
            <v>1</v>
          </cell>
          <cell r="HT2147">
            <v>1</v>
          </cell>
          <cell r="HZ2147">
            <v>1</v>
          </cell>
          <cell r="IC2147" t="str">
            <v>DA</v>
          </cell>
        </row>
        <row r="2148">
          <cell r="A2148">
            <v>885</v>
          </cell>
          <cell r="C2148" t="str">
            <v>MANEA</v>
          </cell>
          <cell r="D2148" t="str">
            <v>BOGDAN</v>
          </cell>
          <cell r="E2148" t="str">
            <v>HE MARAMURES</v>
          </cell>
          <cell r="F2148" t="str">
            <v>FRM</v>
          </cell>
          <cell r="G2148" t="str">
            <v>C</v>
          </cell>
          <cell r="H2148" t="str">
            <v>ATV</v>
          </cell>
          <cell r="I2148" t="str">
            <v>TT</v>
          </cell>
          <cell r="R2148">
            <v>33</v>
          </cell>
          <cell r="S2148">
            <v>33054</v>
          </cell>
          <cell r="T2148" t="str">
            <v>M</v>
          </cell>
          <cell r="W2148">
            <v>1900630245072</v>
          </cell>
          <cell r="X2148">
            <v>755648119</v>
          </cell>
          <cell r="Z2148">
            <v>755916904</v>
          </cell>
          <cell r="AA2148" t="str">
            <v>MARAMURES</v>
          </cell>
          <cell r="AB2148" t="str">
            <v>VEST</v>
          </cell>
          <cell r="AC2148" t="str">
            <v>ROU</v>
          </cell>
          <cell r="AD2148" t="str">
            <v>CAN AM</v>
          </cell>
          <cell r="AE2148" t="str">
            <v>1000/4T</v>
          </cell>
        </row>
        <row r="2149">
          <cell r="A2149">
            <v>886</v>
          </cell>
          <cell r="C2149" t="str">
            <v>MANEA</v>
          </cell>
          <cell r="D2149" t="str">
            <v>DUMITRU FLORIN</v>
          </cell>
          <cell r="E2149" t="str">
            <v>EXTREM MOTORS ORASTIE</v>
          </cell>
          <cell r="F2149" t="str">
            <v>FRM</v>
          </cell>
          <cell r="G2149" t="str">
            <v>A</v>
          </cell>
          <cell r="H2149" t="str">
            <v>EXPERT</v>
          </cell>
          <cell r="I2149" t="str">
            <v>TT</v>
          </cell>
          <cell r="R2149">
            <v>52</v>
          </cell>
          <cell r="S2149">
            <v>26252</v>
          </cell>
          <cell r="T2149" t="str">
            <v>M</v>
          </cell>
          <cell r="W2149">
            <v>1711115204099</v>
          </cell>
          <cell r="X2149">
            <v>731955946</v>
          </cell>
          <cell r="Z2149">
            <v>7828238589</v>
          </cell>
          <cell r="AA2149" t="str">
            <v>HUNEDOARA</v>
          </cell>
          <cell r="AB2149" t="str">
            <v>VEST</v>
          </cell>
          <cell r="AC2149" t="str">
            <v>ROU</v>
          </cell>
          <cell r="AD2149" t="str">
            <v>KTM</v>
          </cell>
          <cell r="AE2149" t="str">
            <v>300/2T</v>
          </cell>
          <cell r="EN2149">
            <v>104</v>
          </cell>
          <cell r="EO2149">
            <v>125</v>
          </cell>
          <cell r="EP2149">
            <v>125</v>
          </cell>
          <cell r="ET2149">
            <v>109</v>
          </cell>
          <cell r="EU2149">
            <v>125</v>
          </cell>
          <cell r="EV2149">
            <v>125</v>
          </cell>
          <cell r="GW2149">
            <v>1</v>
          </cell>
          <cell r="HT2149">
            <v>1</v>
          </cell>
          <cell r="HZ2149">
            <v>1</v>
          </cell>
          <cell r="IC2149" t="str">
            <v>DA</v>
          </cell>
        </row>
        <row r="2150">
          <cell r="A2150">
            <v>1920</v>
          </cell>
          <cell r="B2150">
            <v>271</v>
          </cell>
          <cell r="C2150" t="str">
            <v>MANEA</v>
          </cell>
          <cell r="D2150" t="str">
            <v>MIHAI IONUT</v>
          </cell>
          <cell r="E2150" t="str">
            <v>ADRENALINE MOTORSPORTS</v>
          </cell>
          <cell r="F2150" t="str">
            <v>FRM</v>
          </cell>
          <cell r="G2150" t="str">
            <v>C</v>
          </cell>
          <cell r="H2150" t="str">
            <v>HOBBY</v>
          </cell>
          <cell r="I2150" t="str">
            <v>TT</v>
          </cell>
          <cell r="M2150">
            <v>45570</v>
          </cell>
          <cell r="R2150">
            <v>42</v>
          </cell>
          <cell r="S2150">
            <v>29953</v>
          </cell>
          <cell r="T2150" t="str">
            <v>M</v>
          </cell>
          <cell r="W2150">
            <v>1820102410039</v>
          </cell>
          <cell r="X2150">
            <v>723641606</v>
          </cell>
          <cell r="AA2150" t="str">
            <v>BUCURESTI</v>
          </cell>
          <cell r="AB2150" t="str">
            <v>EST</v>
          </cell>
          <cell r="AC2150" t="str">
            <v>ROU</v>
          </cell>
          <cell r="AD2150" t="str">
            <v>KTM</v>
          </cell>
          <cell r="AE2150" t="str">
            <v>300/2T</v>
          </cell>
          <cell r="AI2150" t="str">
            <v>DA</v>
          </cell>
          <cell r="AK2150" t="str">
            <v>DA</v>
          </cell>
          <cell r="BF2150">
            <v>232</v>
          </cell>
          <cell r="BG2150">
            <v>145</v>
          </cell>
          <cell r="BH2150">
            <v>125</v>
          </cell>
          <cell r="BI2150" t="str">
            <v>HOBBY</v>
          </cell>
          <cell r="BL2150">
            <v>271</v>
          </cell>
          <cell r="BM2150" t="str">
            <v>L</v>
          </cell>
          <cell r="BN2150">
            <v>0</v>
          </cell>
          <cell r="CB2150">
            <v>306</v>
          </cell>
          <cell r="CC2150" t="str">
            <v>L</v>
          </cell>
          <cell r="CD2150">
            <v>0</v>
          </cell>
          <cell r="CT2150">
            <v>260</v>
          </cell>
          <cell r="CU2150" t="str">
            <v>L</v>
          </cell>
          <cell r="CV2150">
            <v>0</v>
          </cell>
          <cell r="GZ2150">
            <v>1</v>
          </cell>
          <cell r="HT2150">
            <v>1</v>
          </cell>
          <cell r="HZ2150">
            <v>1</v>
          </cell>
          <cell r="IC2150" t="str">
            <v>DA</v>
          </cell>
        </row>
        <row r="2151">
          <cell r="A2151">
            <v>887</v>
          </cell>
          <cell r="B2151">
            <v>32</v>
          </cell>
          <cell r="C2151" t="str">
            <v>MANEA</v>
          </cell>
          <cell r="D2151" t="str">
            <v>VLAD ANDREI</v>
          </cell>
          <cell r="E2151" t="str">
            <v>JITSU ZARNESTI</v>
          </cell>
          <cell r="F2151" t="str">
            <v>FRM</v>
          </cell>
          <cell r="G2151" t="str">
            <v>A</v>
          </cell>
          <cell r="H2151" t="str">
            <v>65 cc</v>
          </cell>
          <cell r="I2151" t="str">
            <v>MX</v>
          </cell>
          <cell r="J2151" t="str">
            <v>MX</v>
          </cell>
          <cell r="M2151">
            <v>45564</v>
          </cell>
          <cell r="N2151">
            <v>45657</v>
          </cell>
          <cell r="Q2151" t="str">
            <v>ok</v>
          </cell>
          <cell r="R2151">
            <v>9</v>
          </cell>
          <cell r="S2151">
            <v>41810</v>
          </cell>
          <cell r="T2151" t="str">
            <v>M</v>
          </cell>
          <cell r="V2151">
            <v>101</v>
          </cell>
          <cell r="W2151">
            <v>5140620080069</v>
          </cell>
          <cell r="X2151">
            <v>745152957</v>
          </cell>
          <cell r="Z2151">
            <v>745152957</v>
          </cell>
          <cell r="AA2151" t="str">
            <v>BRASOV</v>
          </cell>
          <cell r="AB2151" t="str">
            <v>EST</v>
          </cell>
          <cell r="AC2151" t="str">
            <v>ROU</v>
          </cell>
          <cell r="AD2151" t="str">
            <v>HUSQVARNA</v>
          </cell>
          <cell r="AE2151" t="str">
            <v>65/2T</v>
          </cell>
          <cell r="AF2151">
            <v>45308</v>
          </cell>
          <cell r="AG2151">
            <v>45254</v>
          </cell>
          <cell r="AH2151" t="str">
            <v>OP</v>
          </cell>
          <cell r="AJ2151" t="str">
            <v>DA</v>
          </cell>
          <cell r="AK2151" t="str">
            <v>DA</v>
          </cell>
          <cell r="AN2151">
            <v>300</v>
          </cell>
          <cell r="AQ2151">
            <v>300</v>
          </cell>
          <cell r="AT2151" t="str">
            <v>C</v>
          </cell>
          <cell r="BC2151">
            <v>32</v>
          </cell>
          <cell r="BD2151" t="str">
            <v>L</v>
          </cell>
          <cell r="BE2151">
            <v>0</v>
          </cell>
          <cell r="BU2151">
            <v>32</v>
          </cell>
          <cell r="BV2151" t="str">
            <v>L</v>
          </cell>
          <cell r="BW2151">
            <v>0</v>
          </cell>
          <cell r="BX2151">
            <v>200</v>
          </cell>
          <cell r="FC2151">
            <v>32</v>
          </cell>
          <cell r="FD2151" t="str">
            <v>L</v>
          </cell>
          <cell r="FE2151">
            <v>0</v>
          </cell>
          <cell r="FR2151">
            <v>32</v>
          </cell>
          <cell r="FS2151" t="str">
            <v>L</v>
          </cell>
          <cell r="FT2151">
            <v>0</v>
          </cell>
          <cell r="FX2151">
            <v>32</v>
          </cell>
          <cell r="FY2151" t="str">
            <v>L</v>
          </cell>
          <cell r="FZ2151">
            <v>0</v>
          </cell>
          <cell r="GD2151">
            <v>32</v>
          </cell>
          <cell r="GE2151" t="str">
            <v>L</v>
          </cell>
          <cell r="GF2151">
            <v>0</v>
          </cell>
          <cell r="HF2151">
            <v>1</v>
          </cell>
          <cell r="HU2151">
            <v>1</v>
          </cell>
          <cell r="HZ2151">
            <v>1</v>
          </cell>
          <cell r="IC2151" t="str">
            <v>DA</v>
          </cell>
        </row>
        <row r="2152">
          <cell r="A2152">
            <v>888</v>
          </cell>
          <cell r="B2152">
            <v>31</v>
          </cell>
          <cell r="C2152" t="str">
            <v xml:space="preserve">MANEA </v>
          </cell>
          <cell r="D2152" t="str">
            <v>VLAD ALEXANDRU</v>
          </cell>
          <cell r="E2152" t="str">
            <v>MASTER BIKE CLUJ</v>
          </cell>
          <cell r="F2152" t="str">
            <v>FRM</v>
          </cell>
          <cell r="G2152" t="str">
            <v>A</v>
          </cell>
          <cell r="H2152" t="str">
            <v>PRO</v>
          </cell>
          <cell r="I2152" t="str">
            <v>TT</v>
          </cell>
          <cell r="R2152">
            <v>37</v>
          </cell>
          <cell r="S2152">
            <v>31578</v>
          </cell>
          <cell r="T2152" t="str">
            <v>M</v>
          </cell>
          <cell r="W2152">
            <v>1860615374558</v>
          </cell>
          <cell r="X2152">
            <v>757515038</v>
          </cell>
          <cell r="Y2152" t="str">
            <v>maneavladalexandru12@gmail.com</v>
          </cell>
          <cell r="Z2152">
            <v>728086945</v>
          </cell>
          <cell r="AA2152" t="str">
            <v>IASI</v>
          </cell>
          <cell r="AB2152" t="str">
            <v>EST</v>
          </cell>
          <cell r="AC2152" t="str">
            <v>ROU</v>
          </cell>
          <cell r="AD2152" t="str">
            <v>KTM</v>
          </cell>
          <cell r="AE2152" t="str">
            <v>620/4T</v>
          </cell>
          <cell r="AI2152" t="str">
            <v>DA</v>
          </cell>
          <cell r="AK2152" t="str">
            <v>DA</v>
          </cell>
          <cell r="AL2152" t="str">
            <v>AII</v>
          </cell>
          <cell r="AM2152" t="str">
            <v>POZITIV</v>
          </cell>
          <cell r="AV2152">
            <v>370</v>
          </cell>
          <cell r="IC2152" t="str">
            <v>L</v>
          </cell>
        </row>
        <row r="2153">
          <cell r="A2153">
            <v>889</v>
          </cell>
          <cell r="C2153" t="str">
            <v>MANEV</v>
          </cell>
          <cell r="D2153" t="str">
            <v>MILEN</v>
          </cell>
          <cell r="E2153" t="str">
            <v>BULGARIA</v>
          </cell>
          <cell r="F2153" t="str">
            <v>BMF</v>
          </cell>
          <cell r="G2153" t="str">
            <v>A</v>
          </cell>
          <cell r="H2153" t="str">
            <v>SEN</v>
          </cell>
          <cell r="I2153" t="str">
            <v>DT</v>
          </cell>
          <cell r="R2153">
            <v>45</v>
          </cell>
          <cell r="S2153">
            <v>28944</v>
          </cell>
          <cell r="T2153" t="str">
            <v>M</v>
          </cell>
          <cell r="W2153">
            <v>79003308224</v>
          </cell>
          <cell r="AA2153" t="str">
            <v>BULGARIA</v>
          </cell>
          <cell r="AB2153" t="str">
            <v>BGR</v>
          </cell>
          <cell r="AC2153" t="str">
            <v>BUL</v>
          </cell>
          <cell r="AD2153" t="str">
            <v>GM</v>
          </cell>
          <cell r="AE2153">
            <v>500</v>
          </cell>
          <cell r="HR2153">
            <v>1</v>
          </cell>
          <cell r="HZ2153">
            <v>1</v>
          </cell>
          <cell r="IC2153" t="str">
            <v>DA</v>
          </cell>
        </row>
        <row r="2154">
          <cell r="A2154">
            <v>3388</v>
          </cell>
          <cell r="C2154" t="str">
            <v>MANGERT</v>
          </cell>
          <cell r="D2154" t="str">
            <v xml:space="preserve">PATRICK  </v>
          </cell>
          <cell r="E2154" t="str">
            <v>GERMANIA</v>
          </cell>
          <cell r="F2154" t="str">
            <v>DMSB</v>
          </cell>
          <cell r="G2154" t="str">
            <v>C</v>
          </cell>
          <cell r="H2154" t="str">
            <v>HOBBY</v>
          </cell>
          <cell r="I2154" t="str">
            <v>TT</v>
          </cell>
          <cell r="R2154">
            <v>43</v>
          </cell>
          <cell r="S2154">
            <v>29459</v>
          </cell>
          <cell r="T2154" t="str">
            <v>M</v>
          </cell>
          <cell r="W2154" t="str">
            <v>L6T8T7TFY</v>
          </cell>
          <cell r="X2154">
            <v>1708103160</v>
          </cell>
          <cell r="AA2154" t="str">
            <v>GERMANIA</v>
          </cell>
          <cell r="AB2154" t="str">
            <v>DEU</v>
          </cell>
          <cell r="AC2154" t="str">
            <v>GER</v>
          </cell>
          <cell r="BR2154">
            <v>369</v>
          </cell>
          <cell r="BS2154" t="str">
            <v>SP</v>
          </cell>
          <cell r="BT2154" t="str">
            <v>SP</v>
          </cell>
        </row>
        <row r="2155">
          <cell r="A2155">
            <v>2400</v>
          </cell>
          <cell r="C2155" t="str">
            <v>MANGILI</v>
          </cell>
          <cell r="D2155" t="str">
            <v>DIEGO</v>
          </cell>
          <cell r="E2155" t="str">
            <v>MASTER BIKE CLUJ</v>
          </cell>
          <cell r="F2155" t="str">
            <v>FRM</v>
          </cell>
          <cell r="G2155" t="str">
            <v>C</v>
          </cell>
          <cell r="H2155" t="str">
            <v>HOBBY</v>
          </cell>
          <cell r="I2155" t="str">
            <v>TT</v>
          </cell>
          <cell r="R2155">
            <v>43</v>
          </cell>
          <cell r="S2155">
            <v>29432</v>
          </cell>
          <cell r="T2155" t="str">
            <v>M</v>
          </cell>
          <cell r="W2155" t="str">
            <v>AY1498692</v>
          </cell>
          <cell r="X2155">
            <v>3336469098</v>
          </cell>
          <cell r="Z2155">
            <v>3487418404</v>
          </cell>
          <cell r="AA2155" t="str">
            <v>ITALIA</v>
          </cell>
          <cell r="AB2155" t="str">
            <v>ITA</v>
          </cell>
          <cell r="AC2155" t="str">
            <v>ITA</v>
          </cell>
          <cell r="AD2155" t="str">
            <v>KTM</v>
          </cell>
          <cell r="AE2155" t="str">
            <v>300/2T</v>
          </cell>
        </row>
        <row r="2156">
          <cell r="A2156">
            <v>891</v>
          </cell>
          <cell r="B2156">
            <v>259</v>
          </cell>
          <cell r="C2156" t="str">
            <v>MANOLE</v>
          </cell>
          <cell r="D2156" t="str">
            <v>GABRIEL COSTINEL</v>
          </cell>
          <cell r="E2156" t="str">
            <v>ACS TOURMOUNT</v>
          </cell>
          <cell r="F2156" t="str">
            <v>FRM</v>
          </cell>
          <cell r="G2156" t="str">
            <v>C</v>
          </cell>
          <cell r="H2156" t="str">
            <v>HOBBY</v>
          </cell>
          <cell r="I2156" t="str">
            <v>TT</v>
          </cell>
          <cell r="R2156">
            <v>23</v>
          </cell>
          <cell r="S2156">
            <v>36666</v>
          </cell>
          <cell r="T2156" t="str">
            <v>M</v>
          </cell>
          <cell r="W2156">
            <v>5000520030019</v>
          </cell>
          <cell r="X2156">
            <v>759808617</v>
          </cell>
          <cell r="Z2156">
            <v>743795781</v>
          </cell>
          <cell r="AA2156" t="str">
            <v>ARGES</v>
          </cell>
          <cell r="AB2156" t="str">
            <v>EST</v>
          </cell>
          <cell r="AC2156" t="str">
            <v>ROU</v>
          </cell>
          <cell r="AD2156" t="str">
            <v>HUSABERG</v>
          </cell>
          <cell r="AE2156" t="str">
            <v>300/2T</v>
          </cell>
          <cell r="AI2156" t="str">
            <v>DA</v>
          </cell>
          <cell r="AL2156" t="str">
            <v>AII</v>
          </cell>
          <cell r="BL2156">
            <v>17</v>
          </cell>
          <cell r="BM2156">
            <v>175</v>
          </cell>
          <cell r="BN2156">
            <v>0</v>
          </cell>
          <cell r="CB2156">
            <v>302</v>
          </cell>
          <cell r="CC2156" t="str">
            <v>L</v>
          </cell>
          <cell r="CD2156">
            <v>0</v>
          </cell>
          <cell r="CH2156">
            <v>311</v>
          </cell>
          <cell r="CI2156" t="str">
            <v>L</v>
          </cell>
          <cell r="CJ2156">
            <v>0</v>
          </cell>
          <cell r="CN2156">
            <v>301</v>
          </cell>
          <cell r="CO2156" t="str">
            <v>L</v>
          </cell>
          <cell r="CP2156">
            <v>0</v>
          </cell>
          <cell r="CT2156">
            <v>259</v>
          </cell>
          <cell r="CU2156" t="str">
            <v>L</v>
          </cell>
          <cell r="CV2156">
            <v>0</v>
          </cell>
          <cell r="DC2156">
            <v>259</v>
          </cell>
          <cell r="DD2156" t="str">
            <v>L</v>
          </cell>
          <cell r="DE2156">
            <v>0</v>
          </cell>
          <cell r="DS2156">
            <v>259</v>
          </cell>
          <cell r="DT2156" t="str">
            <v>L</v>
          </cell>
          <cell r="DU2156">
            <v>0</v>
          </cell>
          <cell r="EK2156">
            <v>259</v>
          </cell>
          <cell r="EL2156" t="str">
            <v>L</v>
          </cell>
          <cell r="EM2156">
            <v>0</v>
          </cell>
          <cell r="EZ2156">
            <v>300</v>
          </cell>
          <cell r="FA2156" t="str">
            <v>L</v>
          </cell>
          <cell r="FB2156">
            <v>0</v>
          </cell>
          <cell r="FO2156">
            <v>457</v>
          </cell>
          <cell r="FP2156" t="str">
            <v>L</v>
          </cell>
          <cell r="FQ2156">
            <v>0</v>
          </cell>
          <cell r="GW2156">
            <v>1</v>
          </cell>
          <cell r="GZ2156">
            <v>1</v>
          </cell>
          <cell r="HT2156">
            <v>1</v>
          </cell>
          <cell r="HZ2156">
            <v>1</v>
          </cell>
          <cell r="IC2156" t="str">
            <v>DA</v>
          </cell>
        </row>
        <row r="2157">
          <cell r="A2157">
            <v>892</v>
          </cell>
          <cell r="C2157" t="str">
            <v>MANOLE</v>
          </cell>
          <cell r="D2157" t="str">
            <v>LUCA</v>
          </cell>
          <cell r="E2157" t="str">
            <v>ACS TOURMOUNT</v>
          </cell>
          <cell r="F2157" t="str">
            <v>FRM</v>
          </cell>
          <cell r="G2157" t="str">
            <v>C</v>
          </cell>
          <cell r="H2157" t="str">
            <v>HOBBY</v>
          </cell>
          <cell r="I2157" t="str">
            <v>TT</v>
          </cell>
          <cell r="R2157">
            <v>44</v>
          </cell>
          <cell r="S2157">
            <v>29160</v>
          </cell>
          <cell r="T2157" t="str">
            <v>M</v>
          </cell>
          <cell r="W2157">
            <v>1791101510032</v>
          </cell>
          <cell r="X2157">
            <v>720972006</v>
          </cell>
          <cell r="AA2157" t="str">
            <v>CALARASI</v>
          </cell>
          <cell r="AB2157" t="str">
            <v>EST</v>
          </cell>
          <cell r="AC2157" t="str">
            <v>ROU</v>
          </cell>
          <cell r="AD2157" t="str">
            <v>HUSQVARNA</v>
          </cell>
          <cell r="AE2157" t="str">
            <v>300/4T</v>
          </cell>
        </row>
        <row r="2158">
          <cell r="A2158">
            <v>3033</v>
          </cell>
          <cell r="C2158" t="str">
            <v>MANOLE</v>
          </cell>
          <cell r="D2158" t="str">
            <v>LUCIAN</v>
          </cell>
          <cell r="E2158" t="str">
            <v>ACS TOURMOUNT</v>
          </cell>
          <cell r="F2158" t="str">
            <v>FRM</v>
          </cell>
          <cell r="G2158" t="str">
            <v>C</v>
          </cell>
          <cell r="H2158" t="str">
            <v>HOBBY</v>
          </cell>
          <cell r="I2158" t="str">
            <v>TT</v>
          </cell>
          <cell r="R2158">
            <v>31</v>
          </cell>
          <cell r="S2158">
            <v>33913</v>
          </cell>
          <cell r="T2158" t="str">
            <v>M</v>
          </cell>
          <cell r="W2158">
            <v>1921105030030</v>
          </cell>
          <cell r="X2158">
            <v>753214715</v>
          </cell>
          <cell r="AA2158" t="str">
            <v>ARGES</v>
          </cell>
          <cell r="AB2158" t="str">
            <v>EST</v>
          </cell>
          <cell r="AC2158" t="str">
            <v>ROU</v>
          </cell>
          <cell r="AD2158" t="str">
            <v>KTM</v>
          </cell>
          <cell r="AE2158" t="str">
            <v>300/2T</v>
          </cell>
          <cell r="EK2158">
            <v>202</v>
          </cell>
          <cell r="EL2158">
            <v>125</v>
          </cell>
          <cell r="EM2158">
            <v>125</v>
          </cell>
          <cell r="GZ2158">
            <v>1</v>
          </cell>
          <cell r="HT2158">
            <v>1</v>
          </cell>
          <cell r="HZ2158">
            <v>1</v>
          </cell>
          <cell r="IC2158" t="str">
            <v>DA</v>
          </cell>
        </row>
        <row r="2159">
          <cell r="A2159">
            <v>3027</v>
          </cell>
          <cell r="C2159" t="str">
            <v>MANOLE</v>
          </cell>
          <cell r="D2159" t="str">
            <v>MIHAI-CATALIN</v>
          </cell>
          <cell r="E2159" t="str">
            <v>ACS TOURMOUNT</v>
          </cell>
          <cell r="F2159" t="str">
            <v>FRM</v>
          </cell>
          <cell r="G2159" t="str">
            <v>A</v>
          </cell>
          <cell r="H2159" t="str">
            <v>ATV</v>
          </cell>
          <cell r="I2159" t="str">
            <v>TT</v>
          </cell>
          <cell r="R2159">
            <v>47</v>
          </cell>
          <cell r="S2159">
            <v>27928</v>
          </cell>
          <cell r="T2159" t="str">
            <v>M</v>
          </cell>
          <cell r="W2159">
            <v>1760617034984</v>
          </cell>
          <cell r="X2159">
            <v>747777720</v>
          </cell>
          <cell r="AA2159" t="str">
            <v>ARGES</v>
          </cell>
          <cell r="AB2159" t="str">
            <v>EST</v>
          </cell>
          <cell r="AC2159" t="str">
            <v>ROU</v>
          </cell>
          <cell r="AD2159" t="str">
            <v>CANAM</v>
          </cell>
          <cell r="AE2159" t="str">
            <v>1000/4T</v>
          </cell>
        </row>
        <row r="2160">
          <cell r="A2160">
            <v>2419</v>
          </cell>
          <cell r="C2160" t="str">
            <v>MANOLE</v>
          </cell>
          <cell r="D2160" t="str">
            <v>RADU</v>
          </cell>
          <cell r="E2160" t="str">
            <v xml:space="preserve">HARD ENDURO TG. NEAMT </v>
          </cell>
          <cell r="F2160" t="str">
            <v>FRM</v>
          </cell>
          <cell r="G2160" t="str">
            <v>A</v>
          </cell>
          <cell r="H2160" t="str">
            <v>PRO</v>
          </cell>
          <cell r="I2160" t="str">
            <v>TT</v>
          </cell>
          <cell r="R2160">
            <v>124</v>
          </cell>
          <cell r="T2160" t="str">
            <v>M</v>
          </cell>
          <cell r="AB2160" t="e">
            <v>#N/A</v>
          </cell>
          <cell r="AC2160" t="str">
            <v>ROU</v>
          </cell>
          <cell r="AD2160" t="str">
            <v>KTM</v>
          </cell>
          <cell r="AE2160" t="str">
            <v>300/2T</v>
          </cell>
        </row>
        <row r="2161">
          <cell r="A2161">
            <v>890</v>
          </cell>
          <cell r="C2161" t="str">
            <v>MANOLE</v>
          </cell>
          <cell r="D2161" t="str">
            <v xml:space="preserve">VASILE </v>
          </cell>
          <cell r="E2161" t="str">
            <v xml:space="preserve">HARD ENDURO TG. NEAMT </v>
          </cell>
          <cell r="F2161" t="str">
            <v>FRM</v>
          </cell>
          <cell r="G2161" t="str">
            <v>A</v>
          </cell>
          <cell r="H2161" t="str">
            <v>PRO</v>
          </cell>
          <cell r="I2161" t="str">
            <v>TT</v>
          </cell>
          <cell r="R2161">
            <v>36</v>
          </cell>
          <cell r="S2161">
            <v>31944</v>
          </cell>
          <cell r="T2161" t="str">
            <v>M</v>
          </cell>
          <cell r="W2161">
            <v>1870616271743</v>
          </cell>
          <cell r="X2161">
            <v>741775781</v>
          </cell>
          <cell r="Y2161" t="str">
            <v>raducu_srl@yahoo.com</v>
          </cell>
          <cell r="Z2161">
            <v>740012731</v>
          </cell>
          <cell r="AA2161" t="str">
            <v>NEAMT</v>
          </cell>
          <cell r="AB2161" t="str">
            <v>EST</v>
          </cell>
          <cell r="AC2161" t="str">
            <v>ROU</v>
          </cell>
          <cell r="AD2161" t="str">
            <v>KTM</v>
          </cell>
          <cell r="AE2161" t="str">
            <v>300/2T</v>
          </cell>
        </row>
        <row r="2162">
          <cell r="A2162">
            <v>2584</v>
          </cell>
          <cell r="B2162">
            <v>27</v>
          </cell>
          <cell r="C2162" t="str">
            <v>MANOLIU</v>
          </cell>
          <cell r="D2162" t="str">
            <v>PAUL ALEXANDRU</v>
          </cell>
          <cell r="E2162" t="str">
            <v>TASE RACING TEAM</v>
          </cell>
          <cell r="F2162" t="str">
            <v>FRM</v>
          </cell>
          <cell r="G2162" t="str">
            <v>A</v>
          </cell>
          <cell r="H2162" t="str">
            <v>PRO</v>
          </cell>
          <cell r="I2162" t="str">
            <v>TT</v>
          </cell>
          <cell r="R2162">
            <v>32</v>
          </cell>
          <cell r="S2162">
            <v>33402</v>
          </cell>
          <cell r="T2162" t="str">
            <v>M</v>
          </cell>
          <cell r="W2162">
            <v>1910613336384</v>
          </cell>
          <cell r="X2162">
            <v>751301779</v>
          </cell>
          <cell r="Z2162">
            <v>741527704</v>
          </cell>
          <cell r="AA2162" t="str">
            <v>BUCURESTI</v>
          </cell>
          <cell r="AB2162" t="str">
            <v>EST</v>
          </cell>
          <cell r="AC2162" t="str">
            <v>ROU</v>
          </cell>
          <cell r="AD2162" t="str">
            <v>KTM</v>
          </cell>
          <cell r="AE2162" t="str">
            <v>450/4T</v>
          </cell>
          <cell r="AI2162" t="str">
            <v>DA</v>
          </cell>
          <cell r="AK2162" t="str">
            <v>DA</v>
          </cell>
          <cell r="AL2162" t="str">
            <v>BIII</v>
          </cell>
          <cell r="AM2162" t="str">
            <v>POZITIV</v>
          </cell>
          <cell r="IC2162" t="str">
            <v>L</v>
          </cell>
        </row>
        <row r="2163">
          <cell r="A2163">
            <v>893</v>
          </cell>
          <cell r="C2163" t="str">
            <v>MANSFELD</v>
          </cell>
          <cell r="D2163" t="str">
            <v>MICHAEL</v>
          </cell>
          <cell r="E2163" t="str">
            <v>CEHIA</v>
          </cell>
          <cell r="F2163" t="str">
            <v>ACCR</v>
          </cell>
          <cell r="G2163" t="str">
            <v>C</v>
          </cell>
          <cell r="H2163" t="str">
            <v>HOBBY</v>
          </cell>
          <cell r="I2163" t="str">
            <v>TT</v>
          </cell>
          <cell r="R2163">
            <v>58</v>
          </cell>
          <cell r="S2163">
            <v>24160</v>
          </cell>
          <cell r="T2163" t="str">
            <v>M</v>
          </cell>
          <cell r="W2163">
            <v>212446687</v>
          </cell>
          <cell r="X2163">
            <v>603230717</v>
          </cell>
          <cell r="Y2163" t="str">
            <v>michael.mansfeld@centrum.cz</v>
          </cell>
          <cell r="AA2163" t="str">
            <v>CEHIA</v>
          </cell>
          <cell r="AB2163" t="str">
            <v>CZE</v>
          </cell>
          <cell r="AC2163" t="str">
            <v>CZE</v>
          </cell>
        </row>
        <row r="2164">
          <cell r="C2164" t="str">
            <v>MANTA</v>
          </cell>
          <cell r="D2164" t="str">
            <v>GEORGE IULIAN</v>
          </cell>
          <cell r="E2164" t="str">
            <v>MOTOSTAR ADVENTURE</v>
          </cell>
          <cell r="F2164" t="str">
            <v>FRM</v>
          </cell>
          <cell r="G2164" t="str">
            <v>C</v>
          </cell>
          <cell r="H2164" t="str">
            <v>HOBBY</v>
          </cell>
          <cell r="I2164" t="str">
            <v>TT</v>
          </cell>
          <cell r="Q2164" t="str">
            <v>ok</v>
          </cell>
          <cell r="R2164">
            <v>18</v>
          </cell>
          <cell r="S2164">
            <v>38748</v>
          </cell>
          <cell r="T2164" t="str">
            <v>M</v>
          </cell>
          <cell r="W2164">
            <v>5060131297295</v>
          </cell>
          <cell r="X2164">
            <v>745849432</v>
          </cell>
          <cell r="Y2164" t="str">
            <v>mantamihnea@yahoo.com</v>
          </cell>
          <cell r="Z2164">
            <v>745849432</v>
          </cell>
          <cell r="AA2164" t="str">
            <v>PRAHOVA</v>
          </cell>
          <cell r="AB2164" t="str">
            <v>EST</v>
          </cell>
          <cell r="AC2164" t="str">
            <v>ROU</v>
          </cell>
          <cell r="AD2164" t="str">
            <v>KTM</v>
          </cell>
          <cell r="AE2164" t="str">
            <v>85/2T</v>
          </cell>
          <cell r="FU2164">
            <v>3</v>
          </cell>
          <cell r="FV2164">
            <v>125</v>
          </cell>
          <cell r="FW2164">
            <v>125</v>
          </cell>
          <cell r="GZ2164">
            <v>1</v>
          </cell>
          <cell r="HT2164">
            <v>1</v>
          </cell>
          <cell r="HZ2164">
            <v>1</v>
          </cell>
          <cell r="IC2164" t="str">
            <v>DA</v>
          </cell>
        </row>
        <row r="2165">
          <cell r="A2165">
            <v>894</v>
          </cell>
          <cell r="C2165" t="str">
            <v>MANU</v>
          </cell>
          <cell r="D2165" t="str">
            <v>MIHAI</v>
          </cell>
          <cell r="E2165" t="str">
            <v>FREE BIKE TEAM</v>
          </cell>
          <cell r="F2165" t="str">
            <v>FRM</v>
          </cell>
          <cell r="G2165" t="str">
            <v>C</v>
          </cell>
          <cell r="H2165" t="str">
            <v>HOBBY</v>
          </cell>
          <cell r="I2165" t="str">
            <v>TT</v>
          </cell>
          <cell r="R2165">
            <v>38</v>
          </cell>
          <cell r="S2165">
            <v>31465</v>
          </cell>
          <cell r="T2165" t="str">
            <v>M</v>
          </cell>
          <cell r="W2165">
            <v>1860222240012</v>
          </cell>
          <cell r="X2165">
            <v>744753535</v>
          </cell>
          <cell r="Z2165">
            <v>7790749265</v>
          </cell>
          <cell r="AA2165" t="str">
            <v>MARAMURES</v>
          </cell>
          <cell r="AB2165" t="str">
            <v>VEST</v>
          </cell>
          <cell r="AC2165" t="str">
            <v>ROU</v>
          </cell>
          <cell r="AD2165" t="str">
            <v>KTM</v>
          </cell>
          <cell r="AE2165" t="str">
            <v>300/2T</v>
          </cell>
        </row>
        <row r="2166">
          <cell r="A2166">
            <v>3255</v>
          </cell>
          <cell r="B2166">
            <v>911</v>
          </cell>
          <cell r="C2166" t="str">
            <v>MARANDIUC</v>
          </cell>
          <cell r="D2166" t="str">
            <v>DUMITRU</v>
          </cell>
          <cell r="E2166" t="str">
            <v>REPUBLICA MOLDOVA</v>
          </cell>
          <cell r="F2166" t="str">
            <v>FMRM</v>
          </cell>
          <cell r="G2166" t="str">
            <v>C</v>
          </cell>
          <cell r="H2166" t="str">
            <v>A.MX2</v>
          </cell>
          <cell r="I2166" t="str">
            <v>MX</v>
          </cell>
          <cell r="M2166" t="str">
            <v>SP</v>
          </cell>
          <cell r="N2166" t="str">
            <v>SP</v>
          </cell>
          <cell r="R2166">
            <v>38</v>
          </cell>
          <cell r="S2166">
            <v>31341</v>
          </cell>
          <cell r="T2166" t="str">
            <v>M</v>
          </cell>
          <cell r="AA2166" t="str">
            <v>MOLDOVA</v>
          </cell>
          <cell r="AB2166" t="str">
            <v>MDA</v>
          </cell>
          <cell r="AC2166" t="str">
            <v>MLD</v>
          </cell>
          <cell r="AD2166" t="str">
            <v>YAMAHA</v>
          </cell>
          <cell r="AE2166" t="str">
            <v>250/4T</v>
          </cell>
          <cell r="BU2166">
            <v>911</v>
          </cell>
          <cell r="BV2166" t="str">
            <v>SP</v>
          </cell>
          <cell r="BW2166" t="str">
            <v>SP</v>
          </cell>
          <cell r="BX2166">
            <v>250</v>
          </cell>
          <cell r="HG2166">
            <v>1</v>
          </cell>
          <cell r="IB2166">
            <v>1</v>
          </cell>
          <cell r="IC2166" t="str">
            <v>SP</v>
          </cell>
        </row>
        <row r="2167">
          <cell r="A2167">
            <v>3754</v>
          </cell>
          <cell r="C2167" t="str">
            <v>MARCHESE</v>
          </cell>
          <cell r="D2167" t="str">
            <v>FABRIZIO</v>
          </cell>
          <cell r="E2167" t="str">
            <v>DITRIDERS DITRĂU</v>
          </cell>
          <cell r="F2167" t="str">
            <v>FRM</v>
          </cell>
          <cell r="G2167" t="str">
            <v>C</v>
          </cell>
          <cell r="H2167" t="str">
            <v>HOBBY</v>
          </cell>
          <cell r="I2167" t="str">
            <v>TT</v>
          </cell>
          <cell r="R2167">
            <v>39</v>
          </cell>
          <cell r="S2167">
            <v>31094</v>
          </cell>
          <cell r="T2167" t="str">
            <v>M</v>
          </cell>
          <cell r="W2167">
            <v>503215</v>
          </cell>
          <cell r="X2167">
            <v>393283518561</v>
          </cell>
          <cell r="AA2167" t="str">
            <v>ITALIA</v>
          </cell>
          <cell r="AB2167" t="str">
            <v>ITA</v>
          </cell>
          <cell r="AC2167" t="str">
            <v>ITA</v>
          </cell>
          <cell r="AD2167" t="str">
            <v>KTM</v>
          </cell>
          <cell r="AE2167" t="str">
            <v>300/2T</v>
          </cell>
          <cell r="DI2167">
            <v>305</v>
          </cell>
          <cell r="DJ2167">
            <v>125</v>
          </cell>
          <cell r="DK2167">
            <v>125</v>
          </cell>
          <cell r="GW2167">
            <v>1</v>
          </cell>
          <cell r="HT2167">
            <v>1</v>
          </cell>
          <cell r="HZ2167">
            <v>1</v>
          </cell>
          <cell r="IC2167" t="str">
            <v>DA</v>
          </cell>
        </row>
        <row r="2168">
          <cell r="A2168">
            <v>895</v>
          </cell>
          <cell r="C2168" t="str">
            <v>MARCINIAK</v>
          </cell>
          <cell r="D2168" t="str">
            <v>KEVIN</v>
          </cell>
          <cell r="E2168" t="str">
            <v>HAITA DEVA</v>
          </cell>
          <cell r="F2168" t="str">
            <v>FRM</v>
          </cell>
          <cell r="G2168" t="str">
            <v>B</v>
          </cell>
          <cell r="H2168" t="str">
            <v>EXPERT</v>
          </cell>
          <cell r="I2168" t="str">
            <v>TT</v>
          </cell>
          <cell r="R2168">
            <v>34</v>
          </cell>
          <cell r="S2168">
            <v>32616</v>
          </cell>
          <cell r="T2168" t="str">
            <v>M</v>
          </cell>
          <cell r="W2168" t="str">
            <v xml:space="preserve"> C9993739</v>
          </cell>
          <cell r="X2168">
            <v>71282906</v>
          </cell>
          <cell r="Y2168" t="str">
            <v xml:space="preserve"> K.marciniak@gmx.net</v>
          </cell>
          <cell r="AA2168" t="str">
            <v>GERMANIA</v>
          </cell>
          <cell r="AB2168" t="str">
            <v>DEU</v>
          </cell>
          <cell r="AC2168" t="str">
            <v>GER</v>
          </cell>
        </row>
        <row r="2169">
          <cell r="A2169">
            <v>4039</v>
          </cell>
          <cell r="C2169" t="str">
            <v>MARCIUC</v>
          </cell>
          <cell r="D2169" t="str">
            <v>DARIUS</v>
          </cell>
          <cell r="E2169" t="str">
            <v>HE MARAMURES</v>
          </cell>
          <cell r="F2169" t="str">
            <v>FRM</v>
          </cell>
          <cell r="G2169" t="str">
            <v>C</v>
          </cell>
          <cell r="H2169" t="str">
            <v>ATV</v>
          </cell>
          <cell r="I2169" t="str">
            <v>TT</v>
          </cell>
          <cell r="L2169">
            <v>1000</v>
          </cell>
          <cell r="M2169" t="str">
            <v>EXP 17-02</v>
          </cell>
          <cell r="Q2169" t="str">
            <v>ok</v>
          </cell>
          <cell r="R2169">
            <v>17</v>
          </cell>
          <cell r="S2169">
            <v>38940</v>
          </cell>
          <cell r="T2169" t="str">
            <v>M</v>
          </cell>
          <cell r="W2169">
            <v>5060811245054</v>
          </cell>
          <cell r="X2169">
            <v>746462869</v>
          </cell>
          <cell r="AA2169" t="str">
            <v>MARAMURES</v>
          </cell>
          <cell r="AB2169" t="str">
            <v>VEST</v>
          </cell>
          <cell r="AC2169" t="str">
            <v>ROU</v>
          </cell>
          <cell r="AZ2169">
            <v>217</v>
          </cell>
          <cell r="BA2169">
            <v>125</v>
          </cell>
          <cell r="BB2169">
            <v>125</v>
          </cell>
        </row>
        <row r="2170">
          <cell r="A2170">
            <v>896</v>
          </cell>
          <cell r="B2170">
            <v>1858</v>
          </cell>
          <cell r="C2170" t="str">
            <v>MARCOV</v>
          </cell>
          <cell r="D2170" t="str">
            <v>DEIAN MARCO</v>
          </cell>
          <cell r="E2170" t="str">
            <v>QUAD CLUB TIMISOARA</v>
          </cell>
          <cell r="F2170" t="str">
            <v>FRM</v>
          </cell>
          <cell r="G2170" t="str">
            <v>C</v>
          </cell>
          <cell r="H2170" t="str">
            <v>ATV</v>
          </cell>
          <cell r="I2170" t="str">
            <v>TT</v>
          </cell>
          <cell r="R2170">
            <v>31</v>
          </cell>
          <cell r="S2170">
            <v>33805</v>
          </cell>
          <cell r="T2170" t="str">
            <v>M</v>
          </cell>
          <cell r="W2170">
            <v>1920720350053</v>
          </cell>
          <cell r="X2170">
            <v>722752742</v>
          </cell>
          <cell r="Y2170" t="str">
            <v>Sebi_bodea@yahoo.com</v>
          </cell>
          <cell r="Z2170">
            <v>722752742</v>
          </cell>
          <cell r="AA2170" t="str">
            <v>TIMIS</v>
          </cell>
          <cell r="AB2170" t="str">
            <v>VEST</v>
          </cell>
          <cell r="AC2170" t="str">
            <v>ROU</v>
          </cell>
          <cell r="AD2170" t="str">
            <v>POLARIS</v>
          </cell>
          <cell r="AE2170" t="str">
            <v>1000/4T</v>
          </cell>
        </row>
        <row r="2171">
          <cell r="A2171">
            <v>897</v>
          </cell>
          <cell r="B2171">
            <v>1875</v>
          </cell>
          <cell r="C2171" t="str">
            <v>MARCU</v>
          </cell>
          <cell r="D2171" t="str">
            <v>ALEXANDRU SORIN</v>
          </cell>
          <cell r="E2171" t="str">
            <v>QUAD CLUB TIMISOARA</v>
          </cell>
          <cell r="F2171" t="str">
            <v>FRM</v>
          </cell>
          <cell r="G2171" t="str">
            <v>C</v>
          </cell>
          <cell r="H2171" t="str">
            <v>ATV</v>
          </cell>
          <cell r="I2171" t="str">
            <v>TT</v>
          </cell>
          <cell r="R2171">
            <v>30</v>
          </cell>
          <cell r="S2171">
            <v>34199</v>
          </cell>
          <cell r="T2171" t="str">
            <v>M</v>
          </cell>
          <cell r="W2171">
            <v>1930818350035</v>
          </cell>
          <cell r="X2171">
            <v>733161600</v>
          </cell>
          <cell r="AA2171" t="str">
            <v>TIMIS</v>
          </cell>
          <cell r="AB2171" t="str">
            <v>VEST</v>
          </cell>
          <cell r="AC2171" t="str">
            <v>ROU</v>
          </cell>
          <cell r="AD2171" t="str">
            <v>CAN AM</v>
          </cell>
          <cell r="AE2171" t="str">
            <v>998/4T</v>
          </cell>
        </row>
        <row r="2172">
          <cell r="A2172">
            <v>898</v>
          </cell>
          <cell r="C2172" t="str">
            <v>MARCU</v>
          </cell>
          <cell r="D2172" t="str">
            <v>CRISTINEL GEORGE</v>
          </cell>
          <cell r="E2172" t="str">
            <v>ACS ODOBESTI</v>
          </cell>
          <cell r="F2172" t="str">
            <v>FRM</v>
          </cell>
          <cell r="G2172" t="str">
            <v>C</v>
          </cell>
          <cell r="H2172" t="str">
            <v>HOBBY</v>
          </cell>
          <cell r="I2172" t="str">
            <v>TT</v>
          </cell>
          <cell r="R2172">
            <v>45</v>
          </cell>
          <cell r="S2172">
            <v>28591</v>
          </cell>
          <cell r="T2172" t="str">
            <v>M</v>
          </cell>
          <cell r="W2172">
            <v>1780411453021</v>
          </cell>
          <cell r="X2172">
            <v>758110088</v>
          </cell>
          <cell r="Z2172">
            <v>722723972</v>
          </cell>
          <cell r="AA2172" t="str">
            <v>BUCURESTI</v>
          </cell>
          <cell r="AB2172" t="str">
            <v>EST</v>
          </cell>
          <cell r="AC2172" t="str">
            <v>ROU</v>
          </cell>
          <cell r="AD2172" t="str">
            <v>HUSQVARNA</v>
          </cell>
          <cell r="AE2172" t="str">
            <v>300/2T</v>
          </cell>
          <cell r="AI2172" t="str">
            <v>DA</v>
          </cell>
          <cell r="AK2172" t="str">
            <v>DA</v>
          </cell>
          <cell r="IC2172">
            <v>22</v>
          </cell>
        </row>
        <row r="2173">
          <cell r="A2173">
            <v>899</v>
          </cell>
          <cell r="C2173" t="str">
            <v xml:space="preserve">MARCU </v>
          </cell>
          <cell r="D2173" t="str">
            <v>RARES</v>
          </cell>
          <cell r="E2173" t="str">
            <v>ACS ODOBESTI</v>
          </cell>
          <cell r="F2173" t="str">
            <v>FRM</v>
          </cell>
          <cell r="G2173" t="str">
            <v>C</v>
          </cell>
          <cell r="H2173" t="str">
            <v>HOBBY</v>
          </cell>
          <cell r="I2173" t="str">
            <v>TT</v>
          </cell>
          <cell r="Q2173" t="str">
            <v>ok</v>
          </cell>
          <cell r="R2173">
            <v>18</v>
          </cell>
          <cell r="S2173">
            <v>38735</v>
          </cell>
          <cell r="T2173" t="str">
            <v>M</v>
          </cell>
          <cell r="W2173">
            <v>5060118450012</v>
          </cell>
          <cell r="X2173">
            <v>773819308</v>
          </cell>
          <cell r="Z2173">
            <v>758110088</v>
          </cell>
          <cell r="AA2173" t="str">
            <v>BUCURESTI</v>
          </cell>
          <cell r="AB2173" t="str">
            <v>EST</v>
          </cell>
          <cell r="AC2173" t="str">
            <v>ROU</v>
          </cell>
          <cell r="AD2173" t="str">
            <v>SHERCO</v>
          </cell>
          <cell r="AE2173" t="str">
            <v>300/2T</v>
          </cell>
          <cell r="AI2173" t="str">
            <v>DA</v>
          </cell>
          <cell r="AK2173" t="str">
            <v>DA</v>
          </cell>
          <cell r="IC2173">
            <v>22</v>
          </cell>
        </row>
        <row r="2174">
          <cell r="A2174">
            <v>900</v>
          </cell>
          <cell r="C2174" t="str">
            <v>MARCULEȚ</v>
          </cell>
          <cell r="D2174" t="str">
            <v>ADRIAN ALEXANDRU</v>
          </cell>
          <cell r="E2174" t="str">
            <v>EXTREM MOTORS ORASTIE</v>
          </cell>
          <cell r="F2174" t="str">
            <v>FRM</v>
          </cell>
          <cell r="G2174" t="str">
            <v>C</v>
          </cell>
          <cell r="H2174" t="str">
            <v>HOBBY</v>
          </cell>
          <cell r="I2174" t="str">
            <v>TT</v>
          </cell>
          <cell r="R2174">
            <v>39</v>
          </cell>
          <cell r="S2174">
            <v>30863</v>
          </cell>
          <cell r="T2174" t="str">
            <v>M</v>
          </cell>
          <cell r="W2174">
            <v>1840630013656</v>
          </cell>
          <cell r="X2174">
            <v>745493854</v>
          </cell>
          <cell r="AA2174" t="str">
            <v>ALBA</v>
          </cell>
          <cell r="AB2174" t="str">
            <v>VEST</v>
          </cell>
          <cell r="AC2174" t="str">
            <v>ROU</v>
          </cell>
          <cell r="AD2174" t="str">
            <v>KTM</v>
          </cell>
          <cell r="AE2174" t="str">
            <v>300/2T</v>
          </cell>
          <cell r="CH2174">
            <v>346</v>
          </cell>
          <cell r="CI2174">
            <v>125</v>
          </cell>
          <cell r="CJ2174">
            <v>125</v>
          </cell>
          <cell r="GW2174">
            <v>1</v>
          </cell>
          <cell r="HT2174">
            <v>1</v>
          </cell>
          <cell r="HZ2174">
            <v>1</v>
          </cell>
          <cell r="IC2174" t="str">
            <v>DA</v>
          </cell>
        </row>
        <row r="2175">
          <cell r="A2175">
            <v>901</v>
          </cell>
          <cell r="B2175">
            <v>111</v>
          </cell>
          <cell r="C2175" t="str">
            <v>MARDACHEV</v>
          </cell>
          <cell r="D2175" t="str">
            <v>IVAN STOYANOV</v>
          </cell>
          <cell r="E2175" t="str">
            <v>BULGARIA</v>
          </cell>
          <cell r="F2175" t="str">
            <v>BMF</v>
          </cell>
          <cell r="G2175" t="str">
            <v>C</v>
          </cell>
          <cell r="H2175" t="str">
            <v>A.MX?</v>
          </cell>
          <cell r="I2175" t="str">
            <v>MX</v>
          </cell>
          <cell r="M2175" t="str">
            <v>SP</v>
          </cell>
          <cell r="N2175" t="str">
            <v>SP</v>
          </cell>
          <cell r="Q2175" t="str">
            <v>SP</v>
          </cell>
          <cell r="R2175">
            <v>30</v>
          </cell>
          <cell r="S2175">
            <v>34134</v>
          </cell>
          <cell r="T2175" t="str">
            <v>M</v>
          </cell>
          <cell r="AA2175" t="str">
            <v>BULGARIA</v>
          </cell>
          <cell r="AB2175" t="str">
            <v>BGR</v>
          </cell>
          <cell r="AC2175" t="str">
            <v>BUL</v>
          </cell>
          <cell r="IC2175" t="str">
            <v>SP</v>
          </cell>
        </row>
        <row r="2176">
          <cell r="A2176">
            <v>902</v>
          </cell>
          <cell r="C2176" t="str">
            <v>MARES</v>
          </cell>
          <cell r="D2176" t="str">
            <v>ALYSSA MARIA</v>
          </cell>
          <cell r="E2176" t="str">
            <v>HAITA DEVA</v>
          </cell>
          <cell r="F2176" t="str">
            <v>FRM</v>
          </cell>
          <cell r="G2176" t="str">
            <v>A</v>
          </cell>
          <cell r="H2176" t="str">
            <v>FETE</v>
          </cell>
          <cell r="I2176" t="str">
            <v>TT</v>
          </cell>
          <cell r="R2176">
            <v>21</v>
          </cell>
          <cell r="S2176">
            <v>37481</v>
          </cell>
          <cell r="T2176" t="str">
            <v>F</v>
          </cell>
          <cell r="W2176">
            <v>6020813204963</v>
          </cell>
          <cell r="X2176">
            <v>720508381</v>
          </cell>
          <cell r="Y2176" t="str">
            <v>alyssa_mares2002@yahoo.com</v>
          </cell>
          <cell r="Z2176">
            <v>761608625</v>
          </cell>
          <cell r="AA2176" t="str">
            <v>HUNEDOARA</v>
          </cell>
          <cell r="AB2176" t="str">
            <v>VEST</v>
          </cell>
          <cell r="AC2176" t="str">
            <v>ROU</v>
          </cell>
          <cell r="AD2176" t="str">
            <v>KTM</v>
          </cell>
          <cell r="AE2176" t="str">
            <v>300/2T</v>
          </cell>
          <cell r="AI2176" t="str">
            <v>DA</v>
          </cell>
          <cell r="AK2176" t="str">
            <v>DA</v>
          </cell>
          <cell r="BI2176">
            <v>602</v>
          </cell>
          <cell r="BJ2176" t="str">
            <v>L</v>
          </cell>
          <cell r="BK2176">
            <v>0</v>
          </cell>
          <cell r="BR2176">
            <v>449</v>
          </cell>
          <cell r="BS2176" t="str">
            <v>L</v>
          </cell>
          <cell r="BT2176">
            <v>0</v>
          </cell>
          <cell r="CE2176">
            <v>401</v>
          </cell>
          <cell r="CF2176" t="str">
            <v>L</v>
          </cell>
          <cell r="CG2176">
            <v>0</v>
          </cell>
          <cell r="DI2176">
            <v>452</v>
          </cell>
          <cell r="DJ2176" t="str">
            <v>L</v>
          </cell>
          <cell r="DK2176">
            <v>0</v>
          </cell>
          <cell r="EB2176">
            <v>400</v>
          </cell>
          <cell r="EC2176" t="str">
            <v>L</v>
          </cell>
          <cell r="ED2176">
            <v>0</v>
          </cell>
          <cell r="FL2176">
            <v>342</v>
          </cell>
          <cell r="FM2176" t="str">
            <v>L</v>
          </cell>
          <cell r="FN2176">
            <v>0</v>
          </cell>
          <cell r="GW2176">
            <v>1</v>
          </cell>
          <cell r="HT2176">
            <v>1</v>
          </cell>
          <cell r="HZ2176">
            <v>1</v>
          </cell>
          <cell r="IC2176" t="str">
            <v>DA</v>
          </cell>
        </row>
        <row r="2177">
          <cell r="A2177">
            <v>903</v>
          </cell>
          <cell r="C2177" t="str">
            <v>MARES</v>
          </cell>
          <cell r="D2177" t="str">
            <v>CELINE</v>
          </cell>
          <cell r="E2177" t="str">
            <v>HAITA DEVA</v>
          </cell>
          <cell r="F2177" t="str">
            <v>FRM</v>
          </cell>
          <cell r="G2177" t="str">
            <v>A</v>
          </cell>
          <cell r="H2177" t="str">
            <v>FETE</v>
          </cell>
          <cell r="I2177" t="str">
            <v>TT</v>
          </cell>
          <cell r="K2177" t="str">
            <v>HE</v>
          </cell>
          <cell r="N2177">
            <v>45657</v>
          </cell>
          <cell r="Q2177" t="str">
            <v>ok</v>
          </cell>
          <cell r="R2177">
            <v>19</v>
          </cell>
          <cell r="S2177">
            <v>38309</v>
          </cell>
          <cell r="T2177" t="str">
            <v>F</v>
          </cell>
          <cell r="V2177">
            <v>3</v>
          </cell>
          <cell r="W2177">
            <v>6041118800491</v>
          </cell>
          <cell r="X2177">
            <v>732299290</v>
          </cell>
          <cell r="Y2177" t="str">
            <v>celine.mares2000@gmail.com</v>
          </cell>
          <cell r="Z2177">
            <v>720665336</v>
          </cell>
          <cell r="AA2177" t="str">
            <v>HUNEDOARA</v>
          </cell>
          <cell r="AB2177" t="str">
            <v>VEST</v>
          </cell>
          <cell r="AC2177" t="str">
            <v>ROU</v>
          </cell>
          <cell r="AD2177" t="str">
            <v>KTM</v>
          </cell>
          <cell r="AE2177" t="str">
            <v>250/2T</v>
          </cell>
          <cell r="AF2177">
            <v>45349</v>
          </cell>
          <cell r="AG2177">
            <v>45349</v>
          </cell>
          <cell r="AH2177" t="str">
            <v>OP</v>
          </cell>
          <cell r="AI2177" t="str">
            <v>DA</v>
          </cell>
          <cell r="AK2177" t="str">
            <v>DA</v>
          </cell>
          <cell r="AN2177">
            <v>300</v>
          </cell>
          <cell r="AQ2177">
            <v>300</v>
          </cell>
          <cell r="AT2177" t="str">
            <v>S</v>
          </cell>
          <cell r="BI2177">
            <v>601</v>
          </cell>
          <cell r="BJ2177" t="str">
            <v>L</v>
          </cell>
          <cell r="BK2177">
            <v>0</v>
          </cell>
          <cell r="BR2177">
            <v>393</v>
          </cell>
          <cell r="BS2177" t="str">
            <v>L</v>
          </cell>
          <cell r="BT2177">
            <v>0</v>
          </cell>
          <cell r="CE2177">
            <v>402</v>
          </cell>
          <cell r="CF2177" t="str">
            <v>L</v>
          </cell>
          <cell r="CG2177">
            <v>0</v>
          </cell>
          <cell r="CW2177">
            <v>600</v>
          </cell>
          <cell r="EB2177">
            <v>401</v>
          </cell>
          <cell r="EC2177" t="str">
            <v>L</v>
          </cell>
          <cell r="ED2177">
            <v>0</v>
          </cell>
          <cell r="FL2177">
            <v>341</v>
          </cell>
          <cell r="FM2177" t="str">
            <v>L</v>
          </cell>
          <cell r="FN2177">
            <v>0</v>
          </cell>
          <cell r="GW2177">
            <v>1</v>
          </cell>
          <cell r="HT2177">
            <v>1</v>
          </cell>
          <cell r="HZ2177">
            <v>1</v>
          </cell>
          <cell r="IC2177" t="str">
            <v>DA</v>
          </cell>
        </row>
        <row r="2178">
          <cell r="A2178">
            <v>904</v>
          </cell>
          <cell r="C2178" t="str">
            <v>MARES</v>
          </cell>
          <cell r="D2178" t="str">
            <v>COSMIN VASILE</v>
          </cell>
          <cell r="E2178" t="str">
            <v>HAITA DEVA</v>
          </cell>
          <cell r="F2178" t="str">
            <v>FRM</v>
          </cell>
          <cell r="G2178" t="str">
            <v>C</v>
          </cell>
          <cell r="H2178" t="str">
            <v>HOBBY</v>
          </cell>
          <cell r="I2178" t="str">
            <v>TT</v>
          </cell>
          <cell r="R2178">
            <v>43</v>
          </cell>
          <cell r="S2178">
            <v>29584</v>
          </cell>
          <cell r="T2178" t="str">
            <v>M</v>
          </cell>
          <cell r="W2178">
            <v>1801229204961</v>
          </cell>
          <cell r="X2178">
            <v>720665336</v>
          </cell>
          <cell r="Z2178">
            <v>761608625</v>
          </cell>
          <cell r="AA2178" t="str">
            <v>HUNEDOARA</v>
          </cell>
          <cell r="AB2178" t="str">
            <v>VEST</v>
          </cell>
          <cell r="AC2178" t="str">
            <v>ROU</v>
          </cell>
          <cell r="AD2178" t="str">
            <v>KTM</v>
          </cell>
          <cell r="AE2178" t="str">
            <v>300/2T</v>
          </cell>
        </row>
        <row r="2179">
          <cell r="A2179">
            <v>1954</v>
          </cell>
          <cell r="C2179" t="str">
            <v>MARGAIAN</v>
          </cell>
          <cell r="D2179" t="str">
            <v>TIBERIUS</v>
          </cell>
          <cell r="E2179" t="str">
            <v>HARD ENDURO ARAD</v>
          </cell>
          <cell r="F2179" t="str">
            <v>FRM</v>
          </cell>
          <cell r="G2179" t="str">
            <v>B</v>
          </cell>
          <cell r="H2179" t="str">
            <v>EXPERT</v>
          </cell>
          <cell r="I2179" t="str">
            <v>TT</v>
          </cell>
          <cell r="R2179">
            <v>32</v>
          </cell>
          <cell r="S2179">
            <v>33579</v>
          </cell>
          <cell r="T2179" t="str">
            <v>M</v>
          </cell>
          <cell r="W2179">
            <v>1911207025893</v>
          </cell>
          <cell r="X2179">
            <v>748549265</v>
          </cell>
          <cell r="AA2179" t="str">
            <v>ARAD</v>
          </cell>
          <cell r="AB2179" t="str">
            <v>VEST</v>
          </cell>
          <cell r="AC2179" t="str">
            <v>ROU</v>
          </cell>
          <cell r="AD2179" t="str">
            <v>KTM</v>
          </cell>
        </row>
        <row r="2180">
          <cell r="A2180">
            <v>1898</v>
          </cell>
          <cell r="C2180" t="str">
            <v xml:space="preserve">MARGINEAN </v>
          </cell>
          <cell r="D2180" t="str">
            <v>DAN</v>
          </cell>
          <cell r="E2180" t="str">
            <v>MASTER BIKE CLUJ</v>
          </cell>
          <cell r="F2180" t="str">
            <v>FRM</v>
          </cell>
          <cell r="G2180" t="str">
            <v>C</v>
          </cell>
          <cell r="H2180" t="str">
            <v>HOBBY</v>
          </cell>
          <cell r="I2180" t="str">
            <v>TT</v>
          </cell>
          <cell r="R2180">
            <v>51</v>
          </cell>
          <cell r="S2180">
            <v>26738</v>
          </cell>
          <cell r="T2180" t="str">
            <v>M</v>
          </cell>
          <cell r="W2180">
            <v>1730315120651</v>
          </cell>
          <cell r="X2180">
            <v>745066441</v>
          </cell>
          <cell r="AA2180" t="str">
            <v>CLUJ</v>
          </cell>
          <cell r="AB2180" t="str">
            <v>VEST</v>
          </cell>
          <cell r="AC2180" t="str">
            <v>ROU</v>
          </cell>
          <cell r="AD2180" t="str">
            <v>GAS GAS</v>
          </cell>
          <cell r="AE2180" t="str">
            <v>300/2T</v>
          </cell>
          <cell r="BO2180">
            <v>215</v>
          </cell>
          <cell r="BP2180">
            <v>125</v>
          </cell>
          <cell r="BQ2180">
            <v>125</v>
          </cell>
          <cell r="CH2180">
            <v>314</v>
          </cell>
          <cell r="CI2180">
            <v>125</v>
          </cell>
          <cell r="CJ2180">
            <v>125</v>
          </cell>
          <cell r="GW2180">
            <v>1</v>
          </cell>
          <cell r="HT2180">
            <v>1</v>
          </cell>
          <cell r="HZ2180">
            <v>1</v>
          </cell>
          <cell r="IC2180" t="str">
            <v>DA</v>
          </cell>
        </row>
        <row r="2181">
          <cell r="A2181">
            <v>2996</v>
          </cell>
          <cell r="C2181" t="str">
            <v>MARIAN</v>
          </cell>
          <cell r="D2181" t="str">
            <v>ALIN CRISTIAN</v>
          </cell>
          <cell r="E2181" t="str">
            <v>4V MOTORSPORT</v>
          </cell>
          <cell r="F2181" t="str">
            <v>FRM</v>
          </cell>
          <cell r="G2181" t="str">
            <v>C</v>
          </cell>
          <cell r="H2181" t="str">
            <v>HOBBY</v>
          </cell>
          <cell r="I2181" t="str">
            <v>TT</v>
          </cell>
          <cell r="R2181">
            <v>54</v>
          </cell>
          <cell r="S2181">
            <v>25378</v>
          </cell>
          <cell r="T2181" t="str">
            <v>M</v>
          </cell>
          <cell r="W2181">
            <v>1690624424526</v>
          </cell>
          <cell r="X2181">
            <v>745159005</v>
          </cell>
          <cell r="Z2181">
            <v>746244160</v>
          </cell>
          <cell r="AA2181" t="str">
            <v>BUCURESTI</v>
          </cell>
          <cell r="AB2181" t="str">
            <v>EST</v>
          </cell>
          <cell r="AC2181" t="str">
            <v>ROU</v>
          </cell>
          <cell r="AD2181" t="str">
            <v>KTM</v>
          </cell>
          <cell r="AE2181" t="str">
            <v>640/4T</v>
          </cell>
          <cell r="AI2181" t="str">
            <v>DA</v>
          </cell>
          <cell r="AK2181" t="str">
            <v>NU</v>
          </cell>
          <cell r="AL2181" t="str">
            <v>0I</v>
          </cell>
          <cell r="AM2181" t="str">
            <v>POZITIV</v>
          </cell>
        </row>
        <row r="2182">
          <cell r="A2182">
            <v>905</v>
          </cell>
          <cell r="C2182" t="str">
            <v>MARIAN</v>
          </cell>
          <cell r="D2182" t="str">
            <v>DAN FLAVIU</v>
          </cell>
          <cell r="E2182" t="str">
            <v>JITSU ZARNESTI</v>
          </cell>
          <cell r="F2182" t="str">
            <v>FRM</v>
          </cell>
          <cell r="G2182" t="str">
            <v>B</v>
          </cell>
          <cell r="H2182" t="str">
            <v>EXPERT</v>
          </cell>
          <cell r="I2182" t="str">
            <v>TT</v>
          </cell>
          <cell r="R2182">
            <v>46</v>
          </cell>
          <cell r="S2182">
            <v>28443</v>
          </cell>
          <cell r="T2182" t="str">
            <v>M</v>
          </cell>
          <cell r="W2182">
            <v>1771114080101</v>
          </cell>
          <cell r="X2182">
            <v>745747575</v>
          </cell>
          <cell r="AA2182" t="str">
            <v>BRASOV</v>
          </cell>
          <cell r="AB2182" t="str">
            <v>EST</v>
          </cell>
          <cell r="AC2182" t="str">
            <v>ROU</v>
          </cell>
          <cell r="AD2182" t="str">
            <v>KTM</v>
          </cell>
        </row>
        <row r="2183">
          <cell r="A2183">
            <v>906</v>
          </cell>
          <cell r="B2183">
            <v>59</v>
          </cell>
          <cell r="C2183" t="str">
            <v>MARIAN</v>
          </cell>
          <cell r="D2183" t="str">
            <v>DANIEL</v>
          </cell>
          <cell r="E2183" t="str">
            <v>ACS ENDURANCH</v>
          </cell>
          <cell r="F2183" t="str">
            <v>FRM</v>
          </cell>
          <cell r="G2183" t="str">
            <v>A</v>
          </cell>
          <cell r="H2183" t="str">
            <v>85 cc</v>
          </cell>
          <cell r="I2183" t="str">
            <v>MX</v>
          </cell>
          <cell r="J2183" t="str">
            <v>MX</v>
          </cell>
          <cell r="M2183">
            <v>45538</v>
          </cell>
          <cell r="N2183">
            <v>45657</v>
          </cell>
          <cell r="P2183">
            <v>45720</v>
          </cell>
          <cell r="Q2183" t="str">
            <v>ok</v>
          </cell>
          <cell r="R2183">
            <v>12</v>
          </cell>
          <cell r="S2183">
            <v>40781</v>
          </cell>
          <cell r="T2183" t="str">
            <v>M</v>
          </cell>
          <cell r="V2183">
            <v>12</v>
          </cell>
          <cell r="W2183">
            <v>5110826226830</v>
          </cell>
          <cell r="X2183">
            <v>37369959334</v>
          </cell>
          <cell r="Z2183">
            <v>37379707493</v>
          </cell>
          <cell r="AA2183" t="str">
            <v>IASI</v>
          </cell>
          <cell r="AB2183" t="str">
            <v>EST</v>
          </cell>
          <cell r="AC2183" t="str">
            <v>ROU</v>
          </cell>
          <cell r="AD2183" t="str">
            <v>GAS GAS</v>
          </cell>
          <cell r="AE2183" t="str">
            <v>85/2T</v>
          </cell>
          <cell r="AF2183">
            <v>45303</v>
          </cell>
          <cell r="AG2183">
            <v>45309</v>
          </cell>
          <cell r="AH2183" t="str">
            <v>OP</v>
          </cell>
          <cell r="AJ2183" t="str">
            <v>DA</v>
          </cell>
          <cell r="AK2183" t="str">
            <v>DA</v>
          </cell>
          <cell r="AL2183" t="str">
            <v>0I</v>
          </cell>
          <cell r="AM2183" t="str">
            <v>POZITIV</v>
          </cell>
          <cell r="AN2183">
            <v>300</v>
          </cell>
          <cell r="AO2183" t="str">
            <v>DA</v>
          </cell>
          <cell r="AP2183">
            <v>300</v>
          </cell>
          <cell r="AQ2183">
            <v>300</v>
          </cell>
          <cell r="AS2183" t="str">
            <v>2-21476486</v>
          </cell>
          <cell r="AT2183" t="str">
            <v>C</v>
          </cell>
          <cell r="BC2183">
            <v>59</v>
          </cell>
          <cell r="BD2183" t="str">
            <v>L</v>
          </cell>
          <cell r="BE2183">
            <v>0</v>
          </cell>
          <cell r="BU2183">
            <v>59</v>
          </cell>
          <cell r="HF2183">
            <v>1</v>
          </cell>
          <cell r="HU2183">
            <v>1</v>
          </cell>
          <cell r="HZ2183">
            <v>1</v>
          </cell>
          <cell r="IC2183" t="str">
            <v>DA</v>
          </cell>
        </row>
        <row r="2184">
          <cell r="A2184">
            <v>2507</v>
          </cell>
          <cell r="B2184">
            <v>875</v>
          </cell>
          <cell r="C2184" t="str">
            <v>MARIANOV</v>
          </cell>
          <cell r="D2184" t="str">
            <v>CIPRIAN</v>
          </cell>
          <cell r="E2184" t="str">
            <v>BRITMAR CAMPINA</v>
          </cell>
          <cell r="F2184" t="str">
            <v>FRM</v>
          </cell>
          <cell r="G2184" t="str">
            <v>A</v>
          </cell>
          <cell r="H2184" t="str">
            <v>A.MX1</v>
          </cell>
          <cell r="I2184" t="str">
            <v>MX</v>
          </cell>
          <cell r="R2184">
            <v>35</v>
          </cell>
          <cell r="S2184">
            <v>32541</v>
          </cell>
          <cell r="T2184" t="str">
            <v>M</v>
          </cell>
          <cell r="W2184">
            <v>1890202295927</v>
          </cell>
          <cell r="X2184">
            <v>724019164</v>
          </cell>
          <cell r="Y2184" t="str">
            <v>cipi.moto@yahoo.com</v>
          </cell>
          <cell r="AA2184" t="str">
            <v>PRAHOVA</v>
          </cell>
          <cell r="AB2184" t="str">
            <v>EST</v>
          </cell>
          <cell r="AC2184" t="str">
            <v>ROU</v>
          </cell>
          <cell r="AD2184" t="str">
            <v>SUZUKI</v>
          </cell>
          <cell r="AE2184" t="str">
            <v>450/4T</v>
          </cell>
        </row>
        <row r="2185">
          <cell r="A2185">
            <v>1842</v>
          </cell>
          <cell r="C2185" t="str">
            <v>MARICI</v>
          </cell>
          <cell r="D2185" t="str">
            <v>CRISTIAN</v>
          </cell>
          <cell r="E2185" t="str">
            <v>LION RACING TEAM SEBIS</v>
          </cell>
          <cell r="F2185" t="str">
            <v>FRM</v>
          </cell>
          <cell r="G2185" t="str">
            <v>C</v>
          </cell>
          <cell r="H2185" t="str">
            <v>HOBBY</v>
          </cell>
          <cell r="I2185" t="str">
            <v>TT</v>
          </cell>
          <cell r="R2185">
            <v>31</v>
          </cell>
          <cell r="S2185">
            <v>33994</v>
          </cell>
          <cell r="T2185" t="str">
            <v>M</v>
          </cell>
          <cell r="AB2185" t="e">
            <v>#N/A</v>
          </cell>
          <cell r="AC2185" t="str">
            <v>ROU</v>
          </cell>
          <cell r="AD2185" t="str">
            <v>HUSQVARNA</v>
          </cell>
          <cell r="AE2185" t="str">
            <v>300/2T</v>
          </cell>
        </row>
        <row r="2186">
          <cell r="A2186">
            <v>2405</v>
          </cell>
          <cell r="C2186" t="str">
            <v>MARICUT</v>
          </cell>
          <cell r="D2186" t="str">
            <v>CONSTANTIN</v>
          </cell>
          <cell r="E2186" t="str">
            <v>MASTER BIKE CLUJ</v>
          </cell>
          <cell r="F2186" t="str">
            <v>FRM</v>
          </cell>
          <cell r="G2186" t="str">
            <v>C</v>
          </cell>
          <cell r="H2186" t="str">
            <v>HOBBY</v>
          </cell>
          <cell r="I2186" t="str">
            <v>TT</v>
          </cell>
          <cell r="R2186">
            <v>27</v>
          </cell>
          <cell r="S2186">
            <v>35214</v>
          </cell>
          <cell r="T2186" t="str">
            <v>M</v>
          </cell>
          <cell r="W2186">
            <v>1960529060591</v>
          </cell>
          <cell r="X2186">
            <v>757548575</v>
          </cell>
          <cell r="Z2186">
            <v>755293934</v>
          </cell>
          <cell r="AA2186" t="str">
            <v>BISTRITA - NASAUD</v>
          </cell>
          <cell r="AB2186" t="str">
            <v>VEST</v>
          </cell>
          <cell r="AC2186" t="str">
            <v>ROU</v>
          </cell>
          <cell r="AD2186" t="str">
            <v>KTM</v>
          </cell>
          <cell r="AE2186" t="str">
            <v>450/4T</v>
          </cell>
        </row>
        <row r="2187">
          <cell r="A2187">
            <v>907</v>
          </cell>
          <cell r="C2187" t="str">
            <v>MARICUTAN HERGHELEGIU</v>
          </cell>
          <cell r="D2187" t="str">
            <v>ALEXANDRU</v>
          </cell>
          <cell r="E2187" t="str">
            <v>HE MARAMURES</v>
          </cell>
          <cell r="F2187" t="str">
            <v>FRM</v>
          </cell>
          <cell r="G2187" t="str">
            <v>C</v>
          </cell>
          <cell r="H2187" t="str">
            <v>HOBBY</v>
          </cell>
          <cell r="I2187" t="str">
            <v>TT</v>
          </cell>
          <cell r="Q2187" t="str">
            <v>ok</v>
          </cell>
          <cell r="R2187">
            <v>17</v>
          </cell>
          <cell r="S2187">
            <v>38873</v>
          </cell>
          <cell r="T2187" t="str">
            <v>M</v>
          </cell>
          <cell r="W2187">
            <v>5060605336684</v>
          </cell>
          <cell r="X2187">
            <v>735837385</v>
          </cell>
          <cell r="Y2187" t="str">
            <v>alexherghelegiu62@gmail.com</v>
          </cell>
          <cell r="Z2187">
            <v>722687452</v>
          </cell>
          <cell r="AA2187" t="str">
            <v>SUCEAVA</v>
          </cell>
          <cell r="AB2187" t="str">
            <v>EST</v>
          </cell>
          <cell r="AC2187" t="str">
            <v>ROU</v>
          </cell>
          <cell r="AD2187" t="str">
            <v>KTM</v>
          </cell>
          <cell r="AE2187" t="str">
            <v>125/2T</v>
          </cell>
        </row>
        <row r="2188">
          <cell r="A2188">
            <v>908</v>
          </cell>
          <cell r="C2188" t="str">
            <v>MARIN</v>
          </cell>
          <cell r="D2188" t="str">
            <v>ALEXANDRU MARIAN</v>
          </cell>
          <cell r="E2188" t="str">
            <v>FREE BIKE TEAM</v>
          </cell>
          <cell r="F2188" t="str">
            <v>FRM</v>
          </cell>
          <cell r="G2188" t="str">
            <v>A</v>
          </cell>
          <cell r="H2188" t="str">
            <v>PRO</v>
          </cell>
          <cell r="I2188" t="str">
            <v>TT</v>
          </cell>
          <cell r="R2188">
            <v>31</v>
          </cell>
          <cell r="S2188">
            <v>33832</v>
          </cell>
          <cell r="T2188" t="str">
            <v>M</v>
          </cell>
          <cell r="W2188">
            <v>1920816385577</v>
          </cell>
          <cell r="X2188">
            <v>754998998</v>
          </cell>
          <cell r="Z2188">
            <v>755842986</v>
          </cell>
          <cell r="AA2188" t="str">
            <v>VALCEA</v>
          </cell>
          <cell r="AB2188" t="str">
            <v>VEST</v>
          </cell>
          <cell r="AC2188" t="str">
            <v>ROU</v>
          </cell>
          <cell r="AD2188" t="str">
            <v>KTM</v>
          </cell>
        </row>
        <row r="2189">
          <cell r="A2189">
            <v>3147</v>
          </cell>
          <cell r="B2189">
            <v>133</v>
          </cell>
          <cell r="C2189" t="str">
            <v>MARIN</v>
          </cell>
          <cell r="D2189" t="str">
            <v>CATALIN IONUT</v>
          </cell>
          <cell r="E2189" t="str">
            <v>LIDO CAMPINA</v>
          </cell>
          <cell r="F2189" t="str">
            <v>FRM</v>
          </cell>
          <cell r="G2189" t="str">
            <v>C</v>
          </cell>
          <cell r="H2189" t="str">
            <v>A.MX2</v>
          </cell>
          <cell r="I2189" t="str">
            <v>MX</v>
          </cell>
          <cell r="R2189">
            <v>31</v>
          </cell>
          <cell r="S2189">
            <v>33959</v>
          </cell>
          <cell r="T2189" t="str">
            <v>M</v>
          </cell>
          <cell r="W2189">
            <v>1921221295925</v>
          </cell>
          <cell r="X2189">
            <v>721088652</v>
          </cell>
          <cell r="AA2189" t="str">
            <v>PRAHOVA</v>
          </cell>
          <cell r="AB2189" t="str">
            <v>EST</v>
          </cell>
          <cell r="AC2189" t="str">
            <v>ROU</v>
          </cell>
          <cell r="AD2189" t="str">
            <v>KTM</v>
          </cell>
          <cell r="AE2189" t="str">
            <v>250/4T</v>
          </cell>
          <cell r="BU2189">
            <v>133</v>
          </cell>
          <cell r="BV2189" t="str">
            <v>L</v>
          </cell>
          <cell r="BW2189">
            <v>0</v>
          </cell>
          <cell r="BX2189">
            <v>250</v>
          </cell>
          <cell r="FC2189">
            <v>133</v>
          </cell>
          <cell r="HF2189">
            <v>1</v>
          </cell>
          <cell r="HU2189">
            <v>1</v>
          </cell>
          <cell r="HZ2189">
            <v>1</v>
          </cell>
          <cell r="IC2189" t="str">
            <v>DA</v>
          </cell>
        </row>
        <row r="2190">
          <cell r="A2190">
            <v>3099</v>
          </cell>
          <cell r="C2190" t="str">
            <v>MARIN</v>
          </cell>
          <cell r="D2190" t="str">
            <v>GABRIEL ANDREI</v>
          </cell>
          <cell r="F2190" t="e">
            <v>#N/A</v>
          </cell>
          <cell r="G2190" t="str">
            <v>C</v>
          </cell>
          <cell r="H2190" t="str">
            <v>ATV</v>
          </cell>
          <cell r="I2190" t="str">
            <v>TT</v>
          </cell>
          <cell r="R2190">
            <v>124</v>
          </cell>
          <cell r="T2190" t="str">
            <v>M</v>
          </cell>
          <cell r="X2190">
            <v>765930077</v>
          </cell>
          <cell r="AA2190" t="str">
            <v>BUCURESTI</v>
          </cell>
          <cell r="AB2190" t="str">
            <v>EST</v>
          </cell>
          <cell r="AC2190" t="str">
            <v>ROU</v>
          </cell>
          <cell r="AE2190" t="str">
            <v>1000/4T</v>
          </cell>
        </row>
        <row r="2191">
          <cell r="A2191">
            <v>2406</v>
          </cell>
          <cell r="C2191" t="str">
            <v>MARIN</v>
          </cell>
          <cell r="D2191" t="str">
            <v>HORATIU LUCIAN</v>
          </cell>
          <cell r="E2191" t="str">
            <v>BLACK RYDERS SIBIU</v>
          </cell>
          <cell r="F2191" t="str">
            <v>FRM</v>
          </cell>
          <cell r="G2191" t="str">
            <v>B</v>
          </cell>
          <cell r="H2191" t="str">
            <v>EXPERT</v>
          </cell>
          <cell r="I2191" t="str">
            <v>TT</v>
          </cell>
          <cell r="R2191">
            <v>40</v>
          </cell>
          <cell r="S2191">
            <v>30546</v>
          </cell>
          <cell r="T2191" t="str">
            <v>M</v>
          </cell>
          <cell r="W2191">
            <v>1830818324827</v>
          </cell>
          <cell r="X2191">
            <v>745659696</v>
          </cell>
          <cell r="AA2191" t="str">
            <v>SIBIU</v>
          </cell>
          <cell r="AB2191" t="str">
            <v>VEST</v>
          </cell>
          <cell r="AC2191" t="str">
            <v>ROU</v>
          </cell>
          <cell r="AD2191" t="str">
            <v>KTM</v>
          </cell>
          <cell r="AE2191" t="str">
            <v>300/2T</v>
          </cell>
        </row>
        <row r="2192">
          <cell r="A2192">
            <v>2370</v>
          </cell>
          <cell r="C2192" t="str">
            <v>MARIN</v>
          </cell>
          <cell r="D2192" t="str">
            <v>IULIAN</v>
          </cell>
          <cell r="E2192" t="str">
            <v>X-CAPE RACING TEAM</v>
          </cell>
          <cell r="F2192" t="str">
            <v>FRM</v>
          </cell>
          <cell r="G2192" t="str">
            <v>C</v>
          </cell>
          <cell r="H2192" t="str">
            <v>HOBBY</v>
          </cell>
          <cell r="I2192" t="str">
            <v>TT</v>
          </cell>
          <cell r="R2192">
            <v>39</v>
          </cell>
          <cell r="S2192">
            <v>30977</v>
          </cell>
          <cell r="T2192" t="str">
            <v>M</v>
          </cell>
          <cell r="W2192">
            <v>1841022511603</v>
          </cell>
          <cell r="X2192">
            <v>769191272</v>
          </cell>
          <cell r="Z2192">
            <v>799355546</v>
          </cell>
          <cell r="AA2192" t="str">
            <v>CALARASI</v>
          </cell>
          <cell r="AB2192" t="str">
            <v>EST</v>
          </cell>
          <cell r="AC2192" t="str">
            <v>ROU</v>
          </cell>
          <cell r="AD2192" t="str">
            <v>HONDA</v>
          </cell>
          <cell r="AE2192" t="str">
            <v>250/2T</v>
          </cell>
        </row>
        <row r="2193">
          <cell r="A2193">
            <v>1849</v>
          </cell>
          <cell r="B2193">
            <v>97</v>
          </cell>
          <cell r="C2193" t="str">
            <v>MARIN</v>
          </cell>
          <cell r="D2193" t="str">
            <v>LUCA MATEI</v>
          </cell>
          <cell r="E2193" t="str">
            <v>MOTO EXTREM LUGOJ</v>
          </cell>
          <cell r="F2193" t="str">
            <v>FRM</v>
          </cell>
          <cell r="G2193" t="str">
            <v>A</v>
          </cell>
          <cell r="H2193" t="str">
            <v>50 JM</v>
          </cell>
          <cell r="I2193" t="str">
            <v>MX</v>
          </cell>
          <cell r="J2193" t="str">
            <v>MX</v>
          </cell>
          <cell r="M2193" t="str">
            <v>EXP 03-04</v>
          </cell>
          <cell r="N2193">
            <v>45657</v>
          </cell>
          <cell r="Q2193" t="str">
            <v>okAD</v>
          </cell>
          <cell r="R2193">
            <v>7</v>
          </cell>
          <cell r="S2193">
            <v>42620</v>
          </cell>
          <cell r="T2193" t="str">
            <v>M</v>
          </cell>
          <cell r="V2193">
            <v>132</v>
          </cell>
          <cell r="W2193">
            <v>5160907420069</v>
          </cell>
          <cell r="X2193">
            <v>735259043</v>
          </cell>
          <cell r="Y2193" t="str">
            <v>cristinaa0911@yahoo.com</v>
          </cell>
          <cell r="Z2193">
            <v>721055231</v>
          </cell>
          <cell r="AA2193" t="str">
            <v>ILFOV</v>
          </cell>
          <cell r="AB2193" t="str">
            <v>EST</v>
          </cell>
          <cell r="AC2193" t="str">
            <v>ROU</v>
          </cell>
          <cell r="AD2193" t="str">
            <v>HUSQVARNA</v>
          </cell>
          <cell r="AE2193" t="str">
            <v>50A</v>
          </cell>
          <cell r="AF2193">
            <v>45356</v>
          </cell>
          <cell r="AG2193">
            <v>45356</v>
          </cell>
          <cell r="AH2193" t="str">
            <v>OP</v>
          </cell>
          <cell r="AJ2193" t="str">
            <v>DA</v>
          </cell>
          <cell r="AK2193" t="str">
            <v>DA</v>
          </cell>
          <cell r="AN2193">
            <v>375</v>
          </cell>
          <cell r="AQ2193">
            <v>300</v>
          </cell>
          <cell r="AT2193" t="str">
            <v>S</v>
          </cell>
          <cell r="BC2193">
            <v>97</v>
          </cell>
          <cell r="BD2193" t="str">
            <v>L</v>
          </cell>
          <cell r="BE2193">
            <v>0</v>
          </cell>
          <cell r="BU2193">
            <v>97</v>
          </cell>
          <cell r="BV2193" t="str">
            <v>L</v>
          </cell>
          <cell r="BW2193">
            <v>0</v>
          </cell>
          <cell r="BX2193">
            <v>200</v>
          </cell>
          <cell r="FC2193">
            <v>97</v>
          </cell>
          <cell r="FD2193" t="str">
            <v>L</v>
          </cell>
          <cell r="FE2193">
            <v>0</v>
          </cell>
          <cell r="FR2193">
            <v>97</v>
          </cell>
          <cell r="FS2193" t="str">
            <v>L</v>
          </cell>
          <cell r="FT2193">
            <v>0</v>
          </cell>
          <cell r="HF2193">
            <v>1</v>
          </cell>
          <cell r="HU2193">
            <v>1</v>
          </cell>
          <cell r="HZ2193">
            <v>1</v>
          </cell>
          <cell r="IC2193" t="str">
            <v>DA</v>
          </cell>
        </row>
        <row r="2194">
          <cell r="A2194">
            <v>909</v>
          </cell>
          <cell r="B2194">
            <v>986</v>
          </cell>
          <cell r="C2194" t="str">
            <v>MARIN</v>
          </cell>
          <cell r="D2194" t="str">
            <v>NICOLAE MARIAN</v>
          </cell>
          <cell r="E2194" t="str">
            <v>LIDO CAMPINA</v>
          </cell>
          <cell r="F2194" t="str">
            <v>FRM</v>
          </cell>
          <cell r="G2194" t="str">
            <v>C</v>
          </cell>
          <cell r="H2194" t="str">
            <v>HOBBY</v>
          </cell>
          <cell r="I2194" t="str">
            <v>TT</v>
          </cell>
          <cell r="R2194">
            <v>37</v>
          </cell>
          <cell r="S2194">
            <v>31752</v>
          </cell>
          <cell r="T2194" t="str">
            <v>M</v>
          </cell>
          <cell r="W2194">
            <v>1861206295895</v>
          </cell>
          <cell r="X2194">
            <v>729308573</v>
          </cell>
          <cell r="Y2194" t="str">
            <v>office.nicu@yahoo.com</v>
          </cell>
          <cell r="Z2194">
            <v>730409781</v>
          </cell>
          <cell r="AA2194" t="str">
            <v>PRAHOVA</v>
          </cell>
          <cell r="AB2194" t="str">
            <v>EST</v>
          </cell>
          <cell r="AC2194" t="str">
            <v>ROU</v>
          </cell>
          <cell r="AD2194" t="str">
            <v>KTM</v>
          </cell>
          <cell r="AE2194" t="str">
            <v>300/2T</v>
          </cell>
          <cell r="IC2194">
            <v>22</v>
          </cell>
        </row>
        <row r="2195">
          <cell r="A2195">
            <v>910</v>
          </cell>
          <cell r="C2195" t="str">
            <v>MARIN</v>
          </cell>
          <cell r="D2195" t="str">
            <v>NICOLAE MARIAN</v>
          </cell>
          <cell r="E2195" t="str">
            <v>LIDO CAMPINA</v>
          </cell>
          <cell r="F2195" t="str">
            <v>FRM</v>
          </cell>
          <cell r="G2195" t="str">
            <v>C</v>
          </cell>
          <cell r="H2195" t="str">
            <v>HOBBY</v>
          </cell>
          <cell r="I2195" t="str">
            <v>TT</v>
          </cell>
          <cell r="J2195" t="str">
            <v>B-Ec</v>
          </cell>
          <cell r="K2195" t="str">
            <v>TT</v>
          </cell>
          <cell r="L2195" t="str">
            <v>C-HE</v>
          </cell>
          <cell r="N2195">
            <v>45657</v>
          </cell>
          <cell r="R2195">
            <v>37</v>
          </cell>
          <cell r="S2195">
            <v>31752</v>
          </cell>
          <cell r="T2195" t="str">
            <v>M</v>
          </cell>
          <cell r="V2195">
            <v>41</v>
          </cell>
          <cell r="W2195">
            <v>1861206295895</v>
          </cell>
          <cell r="X2195">
            <v>729308573</v>
          </cell>
          <cell r="Y2195" t="str">
            <v>marinnicolaemarian@gmail.com</v>
          </cell>
          <cell r="AA2195" t="str">
            <v>PRAHOVA</v>
          </cell>
          <cell r="AB2195" t="str">
            <v>EST</v>
          </cell>
          <cell r="AC2195" t="str">
            <v>ROU</v>
          </cell>
          <cell r="AD2195" t="str">
            <v>GAS GAS</v>
          </cell>
          <cell r="AE2195" t="str">
            <v>300/2T</v>
          </cell>
          <cell r="AF2195">
            <v>45384</v>
          </cell>
          <cell r="AG2195">
            <v>45384</v>
          </cell>
          <cell r="AH2195" t="str">
            <v>OP</v>
          </cell>
          <cell r="AI2195" t="str">
            <v>DA</v>
          </cell>
          <cell r="AK2195" t="str">
            <v>DA</v>
          </cell>
          <cell r="AN2195">
            <v>520</v>
          </cell>
          <cell r="AQ2195">
            <v>300</v>
          </cell>
          <cell r="AT2195" t="str">
            <v>S</v>
          </cell>
          <cell r="BI2195">
            <v>333</v>
          </cell>
          <cell r="BJ2195" t="str">
            <v>L</v>
          </cell>
          <cell r="BK2195">
            <v>0</v>
          </cell>
          <cell r="BR2195">
            <v>583</v>
          </cell>
          <cell r="BS2195" t="str">
            <v>L</v>
          </cell>
          <cell r="BT2195">
            <v>0</v>
          </cell>
          <cell r="CE2195">
            <v>213</v>
          </cell>
          <cell r="CF2195" t="str">
            <v>L</v>
          </cell>
          <cell r="CG2195">
            <v>0</v>
          </cell>
          <cell r="CN2195">
            <v>341</v>
          </cell>
          <cell r="CO2195" t="str">
            <v>L</v>
          </cell>
          <cell r="CP2195">
            <v>0</v>
          </cell>
          <cell r="CW2195">
            <v>306</v>
          </cell>
          <cell r="CX2195" t="str">
            <v>L</v>
          </cell>
          <cell r="CY2195">
            <v>0</v>
          </cell>
          <cell r="DI2195">
            <v>307</v>
          </cell>
          <cell r="DJ2195" t="str">
            <v>L</v>
          </cell>
          <cell r="DK2195">
            <v>0</v>
          </cell>
          <cell r="GW2195">
            <v>1</v>
          </cell>
          <cell r="HT2195">
            <v>1</v>
          </cell>
          <cell r="HZ2195">
            <v>1</v>
          </cell>
          <cell r="IC2195" t="str">
            <v>DA</v>
          </cell>
        </row>
        <row r="2196">
          <cell r="A2196">
            <v>912</v>
          </cell>
          <cell r="C2196" t="str">
            <v>MARIN</v>
          </cell>
          <cell r="D2196" t="str">
            <v>RAUL MARIAN</v>
          </cell>
          <cell r="E2196" t="str">
            <v>MOTOKRON RACING TEAM</v>
          </cell>
          <cell r="F2196" t="str">
            <v>FRM</v>
          </cell>
          <cell r="G2196" t="str">
            <v>A</v>
          </cell>
          <cell r="H2196" t="str">
            <v>PRO</v>
          </cell>
          <cell r="I2196" t="str">
            <v>TT</v>
          </cell>
          <cell r="K2196" t="str">
            <v>TT</v>
          </cell>
          <cell r="M2196">
            <v>45571</v>
          </cell>
          <cell r="N2196">
            <v>45657</v>
          </cell>
          <cell r="R2196">
            <v>30</v>
          </cell>
          <cell r="S2196">
            <v>34185</v>
          </cell>
          <cell r="T2196" t="str">
            <v>M</v>
          </cell>
          <cell r="W2196">
            <v>1930804080053</v>
          </cell>
          <cell r="X2196">
            <v>757748251</v>
          </cell>
          <cell r="Z2196">
            <v>747909635</v>
          </cell>
          <cell r="AA2196" t="str">
            <v>BRASOV</v>
          </cell>
          <cell r="AB2196" t="str">
            <v>EST</v>
          </cell>
          <cell r="AC2196" t="str">
            <v>ROU</v>
          </cell>
          <cell r="AD2196" t="str">
            <v>KTM</v>
          </cell>
          <cell r="AE2196" t="str">
            <v>300/2T</v>
          </cell>
          <cell r="AF2196" t="str">
            <v>NU</v>
          </cell>
          <cell r="AG2196">
            <v>45387</v>
          </cell>
          <cell r="AH2196" t="str">
            <v>OP</v>
          </cell>
          <cell r="AI2196" t="str">
            <v>DA</v>
          </cell>
          <cell r="AK2196" t="str">
            <v>DA</v>
          </cell>
          <cell r="AN2196">
            <v>600</v>
          </cell>
          <cell r="AQ2196">
            <v>300</v>
          </cell>
          <cell r="AT2196" t="str">
            <v>S</v>
          </cell>
          <cell r="BF2196">
            <v>6</v>
          </cell>
          <cell r="BG2196" t="str">
            <v>L</v>
          </cell>
          <cell r="BH2196">
            <v>0</v>
          </cell>
          <cell r="BI2196" t="str">
            <v>PRO</v>
          </cell>
          <cell r="BJ2196" t="str">
            <v>L</v>
          </cell>
          <cell r="BK2196">
            <v>0</v>
          </cell>
          <cell r="BO2196">
            <v>116</v>
          </cell>
          <cell r="BP2196" t="str">
            <v>L</v>
          </cell>
          <cell r="BQ2196">
            <v>0</v>
          </cell>
          <cell r="BY2196">
            <v>105</v>
          </cell>
          <cell r="BZ2196" t="str">
            <v>L</v>
          </cell>
          <cell r="CA2196">
            <v>0</v>
          </cell>
          <cell r="CE2196">
            <v>103</v>
          </cell>
          <cell r="CF2196" t="str">
            <v>L</v>
          </cell>
          <cell r="CG2196">
            <v>0</v>
          </cell>
          <cell r="CW2196">
            <v>103</v>
          </cell>
          <cell r="CX2196" t="str">
            <v>L</v>
          </cell>
          <cell r="CY2196">
            <v>0</v>
          </cell>
          <cell r="DI2196">
            <v>148</v>
          </cell>
          <cell r="DJ2196" t="str">
            <v>L</v>
          </cell>
          <cell r="DK2196">
            <v>0</v>
          </cell>
          <cell r="EB2196">
            <v>102</v>
          </cell>
          <cell r="EC2196" t="str">
            <v>L</v>
          </cell>
          <cell r="ED2196">
            <v>0</v>
          </cell>
          <cell r="ET2196">
            <v>7</v>
          </cell>
          <cell r="EU2196" t="str">
            <v>L</v>
          </cell>
          <cell r="EV2196">
            <v>0</v>
          </cell>
          <cell r="GW2196">
            <v>1</v>
          </cell>
          <cell r="HT2196">
            <v>1</v>
          </cell>
          <cell r="HZ2196">
            <v>1</v>
          </cell>
          <cell r="IC2196" t="str">
            <v>DA</v>
          </cell>
        </row>
        <row r="2197">
          <cell r="A2197">
            <v>911</v>
          </cell>
          <cell r="B2197">
            <v>106</v>
          </cell>
          <cell r="C2197" t="str">
            <v>MARIN</v>
          </cell>
          <cell r="D2197" t="str">
            <v>RAUL MARIAN</v>
          </cell>
          <cell r="E2197" t="str">
            <v>MOTOKRON RACING TEAM</v>
          </cell>
          <cell r="F2197" t="str">
            <v>FRM</v>
          </cell>
          <cell r="G2197" t="str">
            <v>C</v>
          </cell>
          <cell r="H2197" t="str">
            <v>A.MX1</v>
          </cell>
          <cell r="I2197" t="str">
            <v>TT</v>
          </cell>
          <cell r="R2197">
            <v>30</v>
          </cell>
          <cell r="S2197">
            <v>34185</v>
          </cell>
          <cell r="T2197" t="str">
            <v>M</v>
          </cell>
          <cell r="W2197">
            <v>1930804080053</v>
          </cell>
          <cell r="X2197">
            <v>757748251</v>
          </cell>
          <cell r="AA2197" t="str">
            <v>BRASOV</v>
          </cell>
          <cell r="AB2197" t="str">
            <v>EST</v>
          </cell>
          <cell r="AC2197" t="str">
            <v>ROU</v>
          </cell>
          <cell r="AD2197" t="str">
            <v>KTM</v>
          </cell>
          <cell r="AE2197" t="str">
            <v>300/2T</v>
          </cell>
          <cell r="BU2197">
            <v>106</v>
          </cell>
          <cell r="BV2197">
            <v>125</v>
          </cell>
          <cell r="BW2197">
            <v>0</v>
          </cell>
          <cell r="BX2197">
            <v>250</v>
          </cell>
          <cell r="HF2197">
            <v>1</v>
          </cell>
          <cell r="HU2197">
            <v>1</v>
          </cell>
          <cell r="HZ2197">
            <v>1</v>
          </cell>
          <cell r="IC2197" t="str">
            <v>DA</v>
          </cell>
        </row>
        <row r="2198">
          <cell r="A2198">
            <v>1863</v>
          </cell>
          <cell r="C2198" t="str">
            <v xml:space="preserve">MORARU </v>
          </cell>
          <cell r="D2198" t="str">
            <v>VASILE ALEXANDRU</v>
          </cell>
          <cell r="E2198" t="str">
            <v>PASCOTA IOAN ILIE</v>
          </cell>
          <cell r="F2198" t="str">
            <v>FRM</v>
          </cell>
          <cell r="G2198" t="str">
            <v>A</v>
          </cell>
          <cell r="H2198" t="str">
            <v>600 SS</v>
          </cell>
          <cell r="I2198" t="str">
            <v>V</v>
          </cell>
          <cell r="L2198" t="str">
            <v>V</v>
          </cell>
          <cell r="M2198">
            <v>45510</v>
          </cell>
          <cell r="R2198">
            <v>40</v>
          </cell>
          <cell r="S2198">
            <v>30776</v>
          </cell>
          <cell r="T2198" t="str">
            <v>M</v>
          </cell>
          <cell r="V2198">
            <v>47</v>
          </cell>
          <cell r="W2198">
            <v>1840404044421</v>
          </cell>
          <cell r="X2198">
            <v>725216446</v>
          </cell>
          <cell r="Y2198" t="str">
            <v>trombon84@gmail.com</v>
          </cell>
          <cell r="Z2198">
            <v>770765315</v>
          </cell>
          <cell r="AA2198" t="str">
            <v>BACAU</v>
          </cell>
          <cell r="AB2198" t="str">
            <v>EST</v>
          </cell>
          <cell r="AC2198" t="str">
            <v>ROU</v>
          </cell>
          <cell r="AD2198" t="str">
            <v>YAMAHA</v>
          </cell>
          <cell r="AE2198" t="str">
            <v>600/4t</v>
          </cell>
          <cell r="AF2198">
            <v>45357</v>
          </cell>
          <cell r="AG2198">
            <v>45291</v>
          </cell>
          <cell r="AI2198" t="str">
            <v>DA</v>
          </cell>
          <cell r="AK2198" t="str">
            <v>DA</v>
          </cell>
          <cell r="AN2198">
            <v>300</v>
          </cell>
          <cell r="AR2198" t="str">
            <v>NU</v>
          </cell>
          <cell r="AT2198" t="str">
            <v>S</v>
          </cell>
          <cell r="AV2198">
            <v>50</v>
          </cell>
          <cell r="HI2198">
            <v>1</v>
          </cell>
          <cell r="HV2198">
            <v>1</v>
          </cell>
          <cell r="HZ2198">
            <v>1</v>
          </cell>
          <cell r="IC2198" t="str">
            <v>da?</v>
          </cell>
        </row>
        <row r="2199">
          <cell r="A2199">
            <v>2528</v>
          </cell>
          <cell r="B2199">
            <v>24</v>
          </cell>
          <cell r="C2199" t="str">
            <v>MARIN</v>
          </cell>
          <cell r="D2199" t="str">
            <v>VIRGIL</v>
          </cell>
          <cell r="E2199" t="str">
            <v>CENTURY TEAM</v>
          </cell>
          <cell r="F2199" t="str">
            <v>FRM</v>
          </cell>
          <cell r="G2199" t="str">
            <v>A</v>
          </cell>
          <cell r="H2199" t="str">
            <v>STK600</v>
          </cell>
          <cell r="I2199" t="str">
            <v>V</v>
          </cell>
          <cell r="R2199">
            <v>56</v>
          </cell>
          <cell r="S2199">
            <v>24694</v>
          </cell>
          <cell r="T2199" t="str">
            <v>M</v>
          </cell>
          <cell r="W2199">
            <v>1670810441521</v>
          </cell>
          <cell r="X2199">
            <v>753557049</v>
          </cell>
          <cell r="Y2199" t="str">
            <v>gilmarin24@yahoo.com</v>
          </cell>
          <cell r="Z2199">
            <v>743092066</v>
          </cell>
          <cell r="AA2199" t="str">
            <v>ILFOV</v>
          </cell>
          <cell r="AB2199" t="str">
            <v>EST</v>
          </cell>
          <cell r="AC2199" t="str">
            <v>ROU</v>
          </cell>
          <cell r="AD2199" t="str">
            <v>SUZUKI</v>
          </cell>
          <cell r="AE2199" t="str">
            <v>600/4T</v>
          </cell>
          <cell r="AI2199" t="str">
            <v>DA</v>
          </cell>
          <cell r="AK2199" t="str">
            <v>DA</v>
          </cell>
          <cell r="AL2199" t="str">
            <v>AB</v>
          </cell>
          <cell r="AM2199" t="str">
            <v>POZITIV</v>
          </cell>
          <cell r="IC2199">
            <v>22</v>
          </cell>
        </row>
        <row r="2200">
          <cell r="A2200">
            <v>3875</v>
          </cell>
          <cell r="C2200" t="str">
            <v xml:space="preserve">MARIN </v>
          </cell>
          <cell r="D2200" t="str">
            <v>IONUT</v>
          </cell>
          <cell r="F2200" t="e">
            <v>#N/A</v>
          </cell>
          <cell r="G2200" t="str">
            <v>C</v>
          </cell>
          <cell r="H2200" t="str">
            <v>HOBBY</v>
          </cell>
          <cell r="I2200" t="str">
            <v>TT</v>
          </cell>
          <cell r="R2200">
            <v>31</v>
          </cell>
          <cell r="S2200">
            <v>33766</v>
          </cell>
          <cell r="T2200" t="str">
            <v>M</v>
          </cell>
          <cell r="X2200">
            <v>752212103</v>
          </cell>
          <cell r="AB2200" t="e">
            <v>#N/A</v>
          </cell>
          <cell r="AC2200" t="str">
            <v>ROU</v>
          </cell>
          <cell r="AD2200" t="str">
            <v>BETA</v>
          </cell>
          <cell r="AE2200" t="str">
            <v>300/2T</v>
          </cell>
        </row>
        <row r="2201">
          <cell r="A2201">
            <v>913</v>
          </cell>
          <cell r="C2201" t="str">
            <v>MARINCIU</v>
          </cell>
          <cell r="D2201" t="str">
            <v>CONSTANTIN</v>
          </cell>
          <cell r="E2201" t="str">
            <v>X-CAPE RACING TEAM</v>
          </cell>
          <cell r="F2201" t="str">
            <v>FRM</v>
          </cell>
          <cell r="G2201" t="str">
            <v>C</v>
          </cell>
          <cell r="H2201" t="str">
            <v>ATV</v>
          </cell>
          <cell r="I2201" t="str">
            <v>TT</v>
          </cell>
          <cell r="R2201">
            <v>53</v>
          </cell>
          <cell r="S2201">
            <v>25874</v>
          </cell>
          <cell r="T2201" t="str">
            <v>M</v>
          </cell>
          <cell r="W2201">
            <v>1701102130580</v>
          </cell>
          <cell r="X2201">
            <v>731740102</v>
          </cell>
          <cell r="AA2201" t="str">
            <v>CONSTANTA</v>
          </cell>
          <cell r="AB2201" t="str">
            <v>EST</v>
          </cell>
          <cell r="AC2201" t="str">
            <v>ROU</v>
          </cell>
          <cell r="AD2201" t="str">
            <v>CAN AM</v>
          </cell>
        </row>
        <row r="2202">
          <cell r="A2202">
            <v>3744</v>
          </cell>
          <cell r="C2202" t="str">
            <v>MARINOV</v>
          </cell>
          <cell r="D2202" t="str">
            <v>MARTIN</v>
          </cell>
          <cell r="E2202" t="str">
            <v>BULGARIA</v>
          </cell>
          <cell r="F2202" t="str">
            <v>BMF</v>
          </cell>
          <cell r="G2202" t="str">
            <v>B</v>
          </cell>
          <cell r="H2202" t="str">
            <v>EXPERT</v>
          </cell>
          <cell r="I2202" t="str">
            <v>TT</v>
          </cell>
          <cell r="R2202">
            <v>18</v>
          </cell>
          <cell r="S2202">
            <v>38595</v>
          </cell>
          <cell r="T2202" t="str">
            <v>M</v>
          </cell>
          <cell r="X2202">
            <v>359884213678</v>
          </cell>
          <cell r="AA2202" t="str">
            <v>BULGARIA</v>
          </cell>
          <cell r="AB2202" t="str">
            <v>BGR</v>
          </cell>
          <cell r="AC2202" t="str">
            <v>BUL</v>
          </cell>
          <cell r="AD2202" t="str">
            <v>KTM</v>
          </cell>
          <cell r="AE2202" t="str">
            <v>300/2T</v>
          </cell>
          <cell r="DI2202">
            <v>122</v>
          </cell>
          <cell r="DJ2202" t="str">
            <v>SP</v>
          </cell>
          <cell r="DK2202" t="str">
            <v>SP</v>
          </cell>
        </row>
        <row r="2203">
          <cell r="A2203">
            <v>914</v>
          </cell>
          <cell r="B2203">
            <v>96</v>
          </cell>
          <cell r="C2203" t="str">
            <v xml:space="preserve">MARINOV </v>
          </cell>
          <cell r="D2203" t="str">
            <v>DIMITROV MARIN</v>
          </cell>
          <cell r="E2203" t="str">
            <v>BULGARIA</v>
          </cell>
          <cell r="F2203" t="str">
            <v>BMF</v>
          </cell>
          <cell r="G2203" t="str">
            <v>C</v>
          </cell>
          <cell r="H2203" t="str">
            <v>AMAT</v>
          </cell>
          <cell r="I2203" t="str">
            <v>MX</v>
          </cell>
          <cell r="M2203" t="str">
            <v>SP</v>
          </cell>
          <cell r="N2203" t="str">
            <v>SP</v>
          </cell>
          <cell r="Q2203" t="str">
            <v>SP</v>
          </cell>
          <cell r="R2203">
            <v>33</v>
          </cell>
          <cell r="S2203">
            <v>33302</v>
          </cell>
          <cell r="T2203" t="str">
            <v>M</v>
          </cell>
          <cell r="AA2203" t="str">
            <v>BULGARIA</v>
          </cell>
          <cell r="AB2203" t="str">
            <v>BGR</v>
          </cell>
          <cell r="AC2203" t="str">
            <v>BUL</v>
          </cell>
          <cell r="IC2203" t="str">
            <v>SP</v>
          </cell>
        </row>
        <row r="2204">
          <cell r="A2204">
            <v>1882</v>
          </cell>
          <cell r="C2204" t="str">
            <v>MARIOANE</v>
          </cell>
          <cell r="D2204" t="str">
            <v>VALENTIN</v>
          </cell>
          <cell r="E2204" t="str">
            <v>FREE BIKE TEAM</v>
          </cell>
          <cell r="F2204" t="str">
            <v>FRM</v>
          </cell>
          <cell r="G2204" t="str">
            <v>C</v>
          </cell>
          <cell r="H2204" t="str">
            <v>HOBBY</v>
          </cell>
          <cell r="I2204" t="str">
            <v>TT</v>
          </cell>
          <cell r="R2204">
            <v>19</v>
          </cell>
          <cell r="S2204">
            <v>38285</v>
          </cell>
          <cell r="T2204" t="str">
            <v>M</v>
          </cell>
          <cell r="W2204">
            <v>5041025204294</v>
          </cell>
          <cell r="X2204">
            <v>733530694</v>
          </cell>
          <cell r="AA2204" t="str">
            <v>VALCEA</v>
          </cell>
          <cell r="AB2204" t="str">
            <v>VEST</v>
          </cell>
          <cell r="AC2204" t="str">
            <v>ROU</v>
          </cell>
          <cell r="CN2204">
            <v>418</v>
          </cell>
          <cell r="CO2204">
            <v>125</v>
          </cell>
          <cell r="CP2204">
            <v>125</v>
          </cell>
          <cell r="GW2204">
            <v>1</v>
          </cell>
          <cell r="HT2204">
            <v>1</v>
          </cell>
          <cell r="HZ2204">
            <v>1</v>
          </cell>
          <cell r="IC2204" t="str">
            <v>DA</v>
          </cell>
        </row>
        <row r="2205">
          <cell r="A2205">
            <v>915</v>
          </cell>
          <cell r="C2205" t="str">
            <v>MARIS</v>
          </cell>
          <cell r="D2205" t="str">
            <v>STRAJA BOGDAN</v>
          </cell>
          <cell r="E2205" t="str">
            <v>MASTER BIKE CLUJ</v>
          </cell>
          <cell r="F2205" t="str">
            <v>FRM</v>
          </cell>
          <cell r="G2205" t="str">
            <v>B</v>
          </cell>
          <cell r="H2205" t="str">
            <v>EXPERT</v>
          </cell>
          <cell r="I2205" t="str">
            <v>TT</v>
          </cell>
          <cell r="K2205" t="str">
            <v>HE</v>
          </cell>
          <cell r="N2205">
            <v>45657</v>
          </cell>
          <cell r="R2205">
            <v>30</v>
          </cell>
          <cell r="S2205">
            <v>34164</v>
          </cell>
          <cell r="T2205" t="str">
            <v>M</v>
          </cell>
          <cell r="W2205">
            <v>1930714124950</v>
          </cell>
          <cell r="X2205">
            <v>751256260</v>
          </cell>
          <cell r="Y2205" t="str">
            <v>bogdanstrajamaris@gmail.com</v>
          </cell>
          <cell r="Z2205">
            <v>743018039</v>
          </cell>
          <cell r="AA2205" t="str">
            <v>CLUJ</v>
          </cell>
          <cell r="AB2205" t="str">
            <v>VEST</v>
          </cell>
          <cell r="AC2205" t="str">
            <v>ROU</v>
          </cell>
          <cell r="AD2205" t="str">
            <v>KTM</v>
          </cell>
          <cell r="AE2205" t="str">
            <v>300/2T</v>
          </cell>
          <cell r="AF2205" t="str">
            <v>NU</v>
          </cell>
          <cell r="AG2205">
            <v>45351</v>
          </cell>
          <cell r="AH2205" t="str">
            <v>OP</v>
          </cell>
          <cell r="AI2205" t="str">
            <v>DA</v>
          </cell>
          <cell r="AK2205" t="str">
            <v>DA</v>
          </cell>
          <cell r="AN2205">
            <v>300</v>
          </cell>
          <cell r="AQ2205">
            <v>300</v>
          </cell>
          <cell r="AT2205" t="str">
            <v>S</v>
          </cell>
          <cell r="CH2205">
            <v>105</v>
          </cell>
          <cell r="CI2205" t="str">
            <v>L</v>
          </cell>
          <cell r="CJ2205">
            <v>0</v>
          </cell>
          <cell r="CW2205">
            <v>138</v>
          </cell>
          <cell r="CX2205" t="str">
            <v>L</v>
          </cell>
          <cell r="CY2205">
            <v>0</v>
          </cell>
          <cell r="DI2205">
            <v>145</v>
          </cell>
          <cell r="DJ2205" t="str">
            <v>L</v>
          </cell>
          <cell r="DK2205">
            <v>0</v>
          </cell>
          <cell r="GW2205">
            <v>1</v>
          </cell>
          <cell r="HT2205">
            <v>1</v>
          </cell>
          <cell r="HZ2205">
            <v>1</v>
          </cell>
          <cell r="IC2205" t="str">
            <v>DA</v>
          </cell>
        </row>
        <row r="2206">
          <cell r="A2206">
            <v>916</v>
          </cell>
          <cell r="C2206" t="str">
            <v>MARIS</v>
          </cell>
          <cell r="D2206" t="str">
            <v>STRAJA STEFAN</v>
          </cell>
          <cell r="E2206" t="str">
            <v>MASTER BIKE CLUJ</v>
          </cell>
          <cell r="F2206" t="str">
            <v>FRM</v>
          </cell>
          <cell r="G2206" t="str">
            <v>B</v>
          </cell>
          <cell r="H2206" t="str">
            <v>EXPERT</v>
          </cell>
          <cell r="I2206" t="str">
            <v>TT</v>
          </cell>
          <cell r="K2206" t="str">
            <v>HE</v>
          </cell>
          <cell r="N2206">
            <v>45657</v>
          </cell>
          <cell r="R2206">
            <v>35</v>
          </cell>
          <cell r="S2206">
            <v>32330</v>
          </cell>
          <cell r="T2206" t="str">
            <v>M</v>
          </cell>
          <cell r="W2206">
            <v>1880706124939</v>
          </cell>
          <cell r="X2206">
            <v>743018039</v>
          </cell>
          <cell r="Y2206" t="str">
            <v>stefan.maris@gmail.com</v>
          </cell>
          <cell r="Z2206">
            <v>751256260</v>
          </cell>
          <cell r="AA2206" t="str">
            <v>CLUJ</v>
          </cell>
          <cell r="AB2206" t="str">
            <v>VEST</v>
          </cell>
          <cell r="AC2206" t="str">
            <v>ROU</v>
          </cell>
          <cell r="AD2206" t="str">
            <v>KTM</v>
          </cell>
          <cell r="AE2206" t="str">
            <v>300/2T</v>
          </cell>
          <cell r="AF2206" t="str">
            <v>NU</v>
          </cell>
          <cell r="AG2206">
            <v>45351</v>
          </cell>
          <cell r="AH2206" t="str">
            <v>OP</v>
          </cell>
          <cell r="AI2206" t="str">
            <v>DA</v>
          </cell>
          <cell r="AK2206" t="str">
            <v>DA</v>
          </cell>
          <cell r="AN2206">
            <v>300</v>
          </cell>
          <cell r="AQ2206">
            <v>300</v>
          </cell>
          <cell r="AT2206" t="str">
            <v>S</v>
          </cell>
          <cell r="CH2206">
            <v>106</v>
          </cell>
          <cell r="CI2206" t="str">
            <v>L</v>
          </cell>
          <cell r="CJ2206">
            <v>0</v>
          </cell>
          <cell r="CW2206">
            <v>137</v>
          </cell>
          <cell r="CX2206" t="str">
            <v>L</v>
          </cell>
          <cell r="CY2206">
            <v>0</v>
          </cell>
          <cell r="DI2206">
            <v>146</v>
          </cell>
          <cell r="DJ2206" t="str">
            <v>L</v>
          </cell>
          <cell r="DK2206">
            <v>0</v>
          </cell>
          <cell r="GW2206">
            <v>1</v>
          </cell>
          <cell r="HT2206">
            <v>1</v>
          </cell>
          <cell r="HZ2206">
            <v>1</v>
          </cell>
          <cell r="IC2206" t="str">
            <v>DA</v>
          </cell>
        </row>
        <row r="2207">
          <cell r="A2207">
            <v>2844</v>
          </cell>
          <cell r="C2207" t="str">
            <v>MARKGRAF</v>
          </cell>
          <cell r="D2207" t="str">
            <v>ULF</v>
          </cell>
          <cell r="E2207" t="str">
            <v>SIM 13 BRASOV</v>
          </cell>
          <cell r="F2207" t="str">
            <v>FRM</v>
          </cell>
          <cell r="G2207" t="str">
            <v>A</v>
          </cell>
          <cell r="H2207" t="str">
            <v>MOTO</v>
          </cell>
          <cell r="I2207" t="str">
            <v>TT</v>
          </cell>
          <cell r="R2207">
            <v>124</v>
          </cell>
          <cell r="AA2207" t="str">
            <v>GERMANIA</v>
          </cell>
          <cell r="AB2207" t="str">
            <v>DEU</v>
          </cell>
          <cell r="AC2207" t="str">
            <v>DEU</v>
          </cell>
          <cell r="AD2207" t="str">
            <v xml:space="preserve">BMW </v>
          </cell>
          <cell r="AE2207" t="str">
            <v>450/4T</v>
          </cell>
        </row>
        <row r="2208">
          <cell r="A2208">
            <v>3442</v>
          </cell>
          <cell r="C2208" t="str">
            <v>MARKL</v>
          </cell>
          <cell r="D2208" t="str">
            <v>ROMAN</v>
          </cell>
          <cell r="E2208" t="str">
            <v>AUSTRIA</v>
          </cell>
          <cell r="F2208" t="str">
            <v>AMF</v>
          </cell>
          <cell r="G2208" t="str">
            <v>C</v>
          </cell>
          <cell r="H2208" t="str">
            <v>HOBBY</v>
          </cell>
          <cell r="I2208" t="str">
            <v>TT</v>
          </cell>
          <cell r="R2208">
            <v>51</v>
          </cell>
          <cell r="S2208">
            <v>26637</v>
          </cell>
          <cell r="T2208" t="str">
            <v>M</v>
          </cell>
          <cell r="W2208" t="str">
            <v>U7004195</v>
          </cell>
          <cell r="X2208">
            <v>436766079158</v>
          </cell>
          <cell r="AA2208" t="str">
            <v>AUSTRIA</v>
          </cell>
          <cell r="AB2208" t="str">
            <v>AUT</v>
          </cell>
          <cell r="AC2208" t="str">
            <v>AUT</v>
          </cell>
          <cell r="BR2208">
            <v>396</v>
          </cell>
          <cell r="BS2208" t="str">
            <v>SP</v>
          </cell>
          <cell r="BT2208" t="str">
            <v>SP</v>
          </cell>
        </row>
        <row r="2209">
          <cell r="A2209">
            <v>2340</v>
          </cell>
          <cell r="B2209">
            <v>21</v>
          </cell>
          <cell r="C2209" t="str">
            <v>MARKOV</v>
          </cell>
          <cell r="D2209" t="str">
            <v>PAVEL</v>
          </cell>
          <cell r="E2209" t="str">
            <v>BULGARIA</v>
          </cell>
          <cell r="F2209" t="str">
            <v>BMF</v>
          </cell>
          <cell r="G2209" t="str">
            <v>A</v>
          </cell>
          <cell r="H2209" t="str">
            <v>65 cc</v>
          </cell>
          <cell r="I2209" t="str">
            <v>MX</v>
          </cell>
          <cell r="M2209" t="str">
            <v>SP</v>
          </cell>
          <cell r="N2209" t="str">
            <v>SP</v>
          </cell>
          <cell r="Q2209" t="str">
            <v>SP</v>
          </cell>
          <cell r="R2209">
            <v>12</v>
          </cell>
          <cell r="S2209">
            <v>40745</v>
          </cell>
          <cell r="T2209" t="str">
            <v>M</v>
          </cell>
          <cell r="AA2209" t="str">
            <v>BULGARIA</v>
          </cell>
          <cell r="AB2209" t="str">
            <v>BGR</v>
          </cell>
          <cell r="AC2209" t="str">
            <v>BUL</v>
          </cell>
          <cell r="AD2209" t="str">
            <v>KTM</v>
          </cell>
          <cell r="AE2209" t="str">
            <v>65/2T</v>
          </cell>
          <cell r="IC2209" t="str">
            <v>SP</v>
          </cell>
        </row>
        <row r="2210">
          <cell r="A2210">
            <v>4040</v>
          </cell>
          <cell r="C2210" t="str">
            <v>MARKUS</v>
          </cell>
          <cell r="D2210" t="str">
            <v>AGNES</v>
          </cell>
          <cell r="E2210" t="str">
            <v>HE MARAMURES</v>
          </cell>
          <cell r="F2210" t="str">
            <v>FRM</v>
          </cell>
          <cell r="G2210" t="str">
            <v>C</v>
          </cell>
          <cell r="H2210" t="str">
            <v>SSV</v>
          </cell>
          <cell r="I2210" t="str">
            <v>TT</v>
          </cell>
          <cell r="R2210">
            <v>38</v>
          </cell>
          <cell r="S2210">
            <v>31250</v>
          </cell>
          <cell r="T2210" t="str">
            <v>F</v>
          </cell>
          <cell r="W2210" t="str">
            <v>321759NE</v>
          </cell>
          <cell r="X2210">
            <v>36202649017</v>
          </cell>
          <cell r="AA2210" t="str">
            <v>UNGARIA</v>
          </cell>
          <cell r="AB2210" t="str">
            <v>HUN</v>
          </cell>
          <cell r="AC2210" t="str">
            <v>HUN</v>
          </cell>
          <cell r="AZ2210">
            <v>421</v>
          </cell>
          <cell r="BA2210">
            <v>125</v>
          </cell>
          <cell r="BB2210">
            <v>125</v>
          </cell>
        </row>
        <row r="2211">
          <cell r="A2211">
            <v>2206</v>
          </cell>
          <cell r="C2211" t="str">
            <v>MARKUS</v>
          </cell>
          <cell r="D2211" t="str">
            <v>FALGE</v>
          </cell>
          <cell r="E2211" t="str">
            <v>GERMANIA</v>
          </cell>
          <cell r="F2211" t="str">
            <v>DMSB</v>
          </cell>
          <cell r="G2211" t="str">
            <v>C</v>
          </cell>
          <cell r="H2211" t="str">
            <v>HOBBY</v>
          </cell>
          <cell r="I2211" t="str">
            <v>TT</v>
          </cell>
          <cell r="R2211">
            <v>56</v>
          </cell>
          <cell r="S2211">
            <v>24929</v>
          </cell>
          <cell r="T2211" t="str">
            <v>M</v>
          </cell>
          <cell r="W2211" t="str">
            <v>L88R21H9L</v>
          </cell>
          <cell r="X2211" t="str">
            <v>004915233643517</v>
          </cell>
          <cell r="Y2211" t="str">
            <v>markus.falge@t-online.de</v>
          </cell>
          <cell r="AA2211" t="str">
            <v>GERMANIA</v>
          </cell>
          <cell r="AB2211" t="str">
            <v>DEU</v>
          </cell>
          <cell r="AC2211" t="str">
            <v>GER</v>
          </cell>
          <cell r="AD2211" t="str">
            <v>KTM</v>
          </cell>
        </row>
        <row r="2212">
          <cell r="A2212">
            <v>917</v>
          </cell>
          <cell r="C2212" t="str">
            <v>MARKUS</v>
          </cell>
          <cell r="D2212" t="str">
            <v>ROBERT</v>
          </cell>
          <cell r="E2212" t="str">
            <v xml:space="preserve">PERSISTENT ENDURO </v>
          </cell>
          <cell r="F2212" t="str">
            <v>FRM</v>
          </cell>
          <cell r="G2212" t="str">
            <v>A</v>
          </cell>
          <cell r="H2212" t="str">
            <v>PRO</v>
          </cell>
          <cell r="I2212" t="str">
            <v>TT</v>
          </cell>
          <cell r="K2212" t="str">
            <v>TT</v>
          </cell>
          <cell r="N2212">
            <v>45657</v>
          </cell>
          <cell r="R2212">
            <v>43</v>
          </cell>
          <cell r="S2212">
            <v>29369</v>
          </cell>
          <cell r="T2212" t="str">
            <v>M</v>
          </cell>
          <cell r="U2212" t="str">
            <v>RELEASE 2024</v>
          </cell>
          <cell r="W2212" t="str">
            <v>344763IE</v>
          </cell>
          <cell r="X2212">
            <v>36304182503</v>
          </cell>
          <cell r="Z2212">
            <v>36302845779</v>
          </cell>
          <cell r="AA2212" t="str">
            <v>UNGARIA</v>
          </cell>
          <cell r="AB2212" t="str">
            <v>HUN</v>
          </cell>
          <cell r="AC2212" t="str">
            <v>HUN</v>
          </cell>
          <cell r="AD2212" t="str">
            <v>KTM</v>
          </cell>
          <cell r="AE2212" t="str">
            <v>300/2T</v>
          </cell>
          <cell r="AF2212">
            <v>45341</v>
          </cell>
          <cell r="AG2212">
            <v>45345</v>
          </cell>
          <cell r="AI2212" t="str">
            <v>DA</v>
          </cell>
          <cell r="AK2212" t="str">
            <v>DA</v>
          </cell>
          <cell r="AN2212">
            <v>450</v>
          </cell>
          <cell r="AQ2212">
            <v>300</v>
          </cell>
          <cell r="AT2212" t="str">
            <v>C</v>
          </cell>
          <cell r="BI2212">
            <v>22</v>
          </cell>
          <cell r="BJ2212" t="str">
            <v>L</v>
          </cell>
          <cell r="BK2212">
            <v>0</v>
          </cell>
          <cell r="BR2212">
            <v>27</v>
          </cell>
          <cell r="BS2212" t="str">
            <v>L</v>
          </cell>
          <cell r="BT2212">
            <v>0</v>
          </cell>
          <cell r="CH2212">
            <v>4</v>
          </cell>
          <cell r="CI2212" t="str">
            <v>L</v>
          </cell>
          <cell r="CJ2212">
            <v>0</v>
          </cell>
          <cell r="CW2212">
            <v>20</v>
          </cell>
          <cell r="CX2212" t="str">
            <v>L</v>
          </cell>
          <cell r="CY2212">
            <v>0</v>
          </cell>
          <cell r="DI2212">
            <v>10</v>
          </cell>
          <cell r="DJ2212" t="str">
            <v>L</v>
          </cell>
          <cell r="DK2212">
            <v>0</v>
          </cell>
          <cell r="EB2212">
            <v>12</v>
          </cell>
          <cell r="EC2212" t="str">
            <v>L</v>
          </cell>
          <cell r="ED2212">
            <v>0</v>
          </cell>
          <cell r="GW2212">
            <v>1</v>
          </cell>
          <cell r="HT2212">
            <v>1</v>
          </cell>
          <cell r="HZ2212">
            <v>1</v>
          </cell>
          <cell r="IC2212" t="str">
            <v>DA</v>
          </cell>
        </row>
        <row r="2213">
          <cell r="A2213">
            <v>1747</v>
          </cell>
          <cell r="C2213" t="str">
            <v>MAROSAN</v>
          </cell>
          <cell r="D2213" t="str">
            <v>GABRIEL CRISTIAN</v>
          </cell>
          <cell r="E2213" t="str">
            <v>HE MARAMURES</v>
          </cell>
          <cell r="F2213" t="str">
            <v>FRM</v>
          </cell>
          <cell r="G2213" t="str">
            <v>C</v>
          </cell>
          <cell r="H2213" t="str">
            <v>SSV</v>
          </cell>
          <cell r="I2213" t="str">
            <v>TT</v>
          </cell>
          <cell r="R2213">
            <v>33</v>
          </cell>
          <cell r="S2213">
            <v>33100</v>
          </cell>
          <cell r="T2213" t="str">
            <v>M</v>
          </cell>
          <cell r="W2213">
            <v>1900815245031</v>
          </cell>
          <cell r="X2213">
            <v>765926825</v>
          </cell>
          <cell r="AA2213" t="str">
            <v>MARAMURES</v>
          </cell>
          <cell r="AB2213" t="str">
            <v>VEST</v>
          </cell>
          <cell r="AC2213" t="str">
            <v>ROU</v>
          </cell>
          <cell r="AD2213" t="str">
            <v>CAN AM</v>
          </cell>
          <cell r="AE2213" t="str">
            <v>900/4T</v>
          </cell>
        </row>
        <row r="2214">
          <cell r="A2214">
            <v>918</v>
          </cell>
          <cell r="C2214" t="str">
            <v>MAROSAN</v>
          </cell>
          <cell r="D2214" t="str">
            <v>LIVIU MARIUS</v>
          </cell>
          <cell r="E2214" t="str">
            <v>HE MARAMURES</v>
          </cell>
          <cell r="F2214" t="str">
            <v>FRM</v>
          </cell>
          <cell r="G2214" t="str">
            <v>C</v>
          </cell>
          <cell r="H2214" t="str">
            <v>SSV</v>
          </cell>
          <cell r="I2214" t="str">
            <v>TT</v>
          </cell>
          <cell r="R2214">
            <v>56</v>
          </cell>
          <cell r="S2214">
            <v>24616</v>
          </cell>
          <cell r="T2214" t="str">
            <v>M</v>
          </cell>
          <cell r="W2214">
            <v>1670524241518</v>
          </cell>
          <cell r="X2214">
            <v>723170245</v>
          </cell>
          <cell r="Z2214">
            <v>742982653</v>
          </cell>
          <cell r="AA2214" t="str">
            <v>MARAMURES</v>
          </cell>
          <cell r="AB2214" t="str">
            <v>VEST</v>
          </cell>
          <cell r="AC2214" t="str">
            <v>ROU</v>
          </cell>
          <cell r="AD2214" t="str">
            <v>CAN AM</v>
          </cell>
          <cell r="AE2214" t="str">
            <v>900/4T</v>
          </cell>
          <cell r="AZ2214">
            <v>409</v>
          </cell>
          <cell r="BA2214">
            <v>125</v>
          </cell>
          <cell r="BB2214">
            <v>125</v>
          </cell>
        </row>
        <row r="2215">
          <cell r="A2215">
            <v>919</v>
          </cell>
          <cell r="C2215" t="str">
            <v>MAROSI</v>
          </cell>
          <cell r="D2215" t="str">
            <v>SZILARD BELA</v>
          </cell>
          <cell r="E2215" t="str">
            <v>MASTER BIKE CLUJ</v>
          </cell>
          <cell r="F2215" t="str">
            <v>FRM</v>
          </cell>
          <cell r="G2215" t="str">
            <v>C</v>
          </cell>
          <cell r="H2215" t="str">
            <v>HOBBY</v>
          </cell>
          <cell r="I2215" t="str">
            <v>TT</v>
          </cell>
          <cell r="M2215">
            <v>45570</v>
          </cell>
          <cell r="R2215">
            <v>19</v>
          </cell>
          <cell r="S2215">
            <v>38417</v>
          </cell>
          <cell r="T2215" t="str">
            <v>M</v>
          </cell>
          <cell r="W2215">
            <v>5050306194048</v>
          </cell>
          <cell r="X2215">
            <v>745605602</v>
          </cell>
          <cell r="AA2215" t="str">
            <v>HARGHITA</v>
          </cell>
          <cell r="AB2215" t="str">
            <v>EST</v>
          </cell>
          <cell r="AC2215" t="str">
            <v>ROU</v>
          </cell>
          <cell r="AD2215" t="str">
            <v>KTM</v>
          </cell>
          <cell r="AE2215" t="str">
            <v>300/2T</v>
          </cell>
          <cell r="BF2215">
            <v>228</v>
          </cell>
          <cell r="BG2215">
            <v>145</v>
          </cell>
          <cell r="BH2215">
            <v>125</v>
          </cell>
          <cell r="BI2215" t="str">
            <v>HOBBY</v>
          </cell>
          <cell r="BJ2215">
            <v>125</v>
          </cell>
          <cell r="BK2215">
            <v>125</v>
          </cell>
          <cell r="GW2215">
            <v>1</v>
          </cell>
          <cell r="HT2215">
            <v>1</v>
          </cell>
          <cell r="HZ2215">
            <v>1</v>
          </cell>
          <cell r="IC2215" t="str">
            <v>DA</v>
          </cell>
        </row>
        <row r="2216">
          <cell r="A2216">
            <v>2157</v>
          </cell>
          <cell r="C2216" t="str">
            <v>MAROWSKY</v>
          </cell>
          <cell r="D2216" t="str">
            <v>CHRISTOPH</v>
          </cell>
          <cell r="E2216" t="str">
            <v>HAITA DEVA</v>
          </cell>
          <cell r="F2216" t="str">
            <v>FRM</v>
          </cell>
          <cell r="G2216" t="str">
            <v>C</v>
          </cell>
          <cell r="H2216" t="str">
            <v>HOBBY</v>
          </cell>
          <cell r="I2216" t="str">
            <v>TT</v>
          </cell>
          <cell r="R2216">
            <v>36</v>
          </cell>
          <cell r="S2216">
            <v>31959</v>
          </cell>
          <cell r="T2216" t="str">
            <v>M</v>
          </cell>
          <cell r="W2216" t="str">
            <v>LF085M0ZY</v>
          </cell>
          <cell r="X2216" t="str">
            <v>004917655545028</v>
          </cell>
          <cell r="Y2216" t="str">
            <v>chr.marowsky@web.de</v>
          </cell>
          <cell r="AA2216" t="str">
            <v>GERMANIA</v>
          </cell>
          <cell r="AB2216" t="str">
            <v>DEU</v>
          </cell>
          <cell r="AC2216" t="str">
            <v>GER</v>
          </cell>
          <cell r="AD2216" t="str">
            <v>BETA</v>
          </cell>
        </row>
        <row r="2217">
          <cell r="A2217">
            <v>920</v>
          </cell>
          <cell r="C2217" t="str">
            <v>MARSALEK</v>
          </cell>
          <cell r="D2217" t="str">
            <v>RICHARD</v>
          </cell>
          <cell r="E2217" t="str">
            <v>CEHIA</v>
          </cell>
          <cell r="F2217" t="str">
            <v>ACCR</v>
          </cell>
          <cell r="G2217" t="str">
            <v>A</v>
          </cell>
          <cell r="H2217" t="str">
            <v>VET</v>
          </cell>
          <cell r="I2217" t="str">
            <v>TT</v>
          </cell>
          <cell r="R2217">
            <v>48</v>
          </cell>
          <cell r="S2217">
            <v>27636</v>
          </cell>
          <cell r="T2217" t="str">
            <v>M</v>
          </cell>
          <cell r="W2217">
            <v>212167731</v>
          </cell>
          <cell r="X2217">
            <v>603497841</v>
          </cell>
          <cell r="AA2217" t="str">
            <v>CEHIA</v>
          </cell>
          <cell r="AB2217" t="str">
            <v>CZE</v>
          </cell>
          <cell r="AC2217" t="str">
            <v>CZE</v>
          </cell>
          <cell r="AD2217" t="str">
            <v>KTM</v>
          </cell>
          <cell r="BR2217">
            <v>234</v>
          </cell>
          <cell r="BS2217" t="str">
            <v>SP</v>
          </cell>
          <cell r="BT2217" t="str">
            <v>SP</v>
          </cell>
          <cell r="EB2217">
            <v>300</v>
          </cell>
          <cell r="EC2217">
            <v>35</v>
          </cell>
          <cell r="ED2217">
            <v>25</v>
          </cell>
          <cell r="GW2217">
            <v>1</v>
          </cell>
          <cell r="HT2217">
            <v>1</v>
          </cell>
          <cell r="HZ2217">
            <v>1</v>
          </cell>
          <cell r="IC2217" t="str">
            <v>DA</v>
          </cell>
        </row>
        <row r="2218">
          <cell r="A2218">
            <v>3371</v>
          </cell>
          <cell r="C2218" t="str">
            <v>MARSCHING</v>
          </cell>
          <cell r="D2218" t="str">
            <v>LEOPOLD</v>
          </cell>
          <cell r="E2218" t="str">
            <v>SUGAS SF. GHEORGHE</v>
          </cell>
          <cell r="F2218" t="str">
            <v>FRM</v>
          </cell>
          <cell r="G2218" t="str">
            <v>C</v>
          </cell>
          <cell r="H2218" t="str">
            <v>HOBBY</v>
          </cell>
          <cell r="I2218" t="str">
            <v>TT</v>
          </cell>
          <cell r="R2218">
            <v>24</v>
          </cell>
          <cell r="S2218">
            <v>36509</v>
          </cell>
          <cell r="T2218" t="str">
            <v>M</v>
          </cell>
          <cell r="W2218" t="str">
            <v>P6524229</v>
          </cell>
          <cell r="X2218">
            <v>436641426956</v>
          </cell>
          <cell r="AA2218" t="str">
            <v>AUSTRIA</v>
          </cell>
          <cell r="AB2218" t="str">
            <v>AUT</v>
          </cell>
          <cell r="AC2218" t="str">
            <v>AUT</v>
          </cell>
          <cell r="BR2218">
            <v>324</v>
          </cell>
          <cell r="BS2218">
            <v>30</v>
          </cell>
          <cell r="BT2218">
            <v>25</v>
          </cell>
          <cell r="GW2218">
            <v>1</v>
          </cell>
          <cell r="HT2218">
            <v>1</v>
          </cell>
          <cell r="HZ2218">
            <v>1</v>
          </cell>
          <cell r="IC2218" t="str">
            <v>DA</v>
          </cell>
        </row>
        <row r="2219">
          <cell r="A2219">
            <v>3306</v>
          </cell>
          <cell r="C2219" t="str">
            <v>MARTHA</v>
          </cell>
          <cell r="D2219" t="str">
            <v>ALOIS</v>
          </cell>
          <cell r="E2219" t="str">
            <v>AUSTRIA</v>
          </cell>
          <cell r="F2219" t="str">
            <v>AMF</v>
          </cell>
          <cell r="G2219" t="str">
            <v>B</v>
          </cell>
          <cell r="H2219" t="str">
            <v>EXPERT</v>
          </cell>
          <cell r="I2219" t="str">
            <v>TT</v>
          </cell>
          <cell r="R2219">
            <v>28</v>
          </cell>
          <cell r="S2219">
            <v>34948</v>
          </cell>
          <cell r="T2219" t="str">
            <v>M</v>
          </cell>
          <cell r="W2219" t="str">
            <v>U4403212</v>
          </cell>
          <cell r="X2219">
            <v>4367763812624</v>
          </cell>
          <cell r="AA2219" t="str">
            <v>AUSTRIA</v>
          </cell>
          <cell r="AB2219" t="str">
            <v>AUT</v>
          </cell>
          <cell r="AC2219" t="str">
            <v>AUT</v>
          </cell>
          <cell r="BR2219">
            <v>212</v>
          </cell>
          <cell r="BS2219" t="str">
            <v>SP</v>
          </cell>
          <cell r="BT2219" t="str">
            <v>SP</v>
          </cell>
        </row>
        <row r="2220">
          <cell r="A2220">
            <v>921</v>
          </cell>
          <cell r="C2220" t="str">
            <v>MARTIN</v>
          </cell>
          <cell r="D2220" t="str">
            <v>CATALIN MIHAIL</v>
          </cell>
          <cell r="E2220" t="str">
            <v>MRM BUCURESTI</v>
          </cell>
          <cell r="F2220" t="str">
            <v>FRM</v>
          </cell>
          <cell r="G2220" t="str">
            <v>C</v>
          </cell>
          <cell r="H2220" t="str">
            <v>ATV</v>
          </cell>
          <cell r="I2220" t="str">
            <v>TT</v>
          </cell>
          <cell r="R2220">
            <v>33</v>
          </cell>
          <cell r="S2220">
            <v>33260</v>
          </cell>
          <cell r="T2220" t="str">
            <v>M</v>
          </cell>
          <cell r="W2220">
            <v>1910211044901</v>
          </cell>
          <cell r="X2220">
            <v>755414045</v>
          </cell>
          <cell r="Z2220">
            <v>746112117</v>
          </cell>
          <cell r="AA2220" t="str">
            <v>BACAU</v>
          </cell>
          <cell r="AB2220" t="str">
            <v>EST</v>
          </cell>
          <cell r="AC2220" t="str">
            <v>ROU</v>
          </cell>
          <cell r="AD2220" t="str">
            <v>CAN AM</v>
          </cell>
          <cell r="AE2220" t="str">
            <v>650/4T</v>
          </cell>
        </row>
        <row r="2221">
          <cell r="A2221">
            <v>922</v>
          </cell>
          <cell r="C2221" t="str">
            <v>MARTINESCU</v>
          </cell>
          <cell r="D2221" t="str">
            <v>CODRUT</v>
          </cell>
          <cell r="E2221" t="str">
            <v>ACS TOURMOUNT</v>
          </cell>
          <cell r="F2221" t="str">
            <v>FRM</v>
          </cell>
          <cell r="G2221" t="str">
            <v>C</v>
          </cell>
          <cell r="H2221" t="str">
            <v>HOBBY</v>
          </cell>
          <cell r="I2221" t="str">
            <v>TT</v>
          </cell>
          <cell r="R2221">
            <v>31</v>
          </cell>
          <cell r="S2221">
            <v>33717</v>
          </cell>
          <cell r="T2221" t="str">
            <v>M</v>
          </cell>
          <cell r="W2221">
            <v>1920423035289</v>
          </cell>
          <cell r="X2221">
            <v>773829629</v>
          </cell>
          <cell r="AA2221" t="str">
            <v>ARGES</v>
          </cell>
          <cell r="AB2221" t="str">
            <v>EST</v>
          </cell>
          <cell r="AC2221" t="str">
            <v>ROU</v>
          </cell>
          <cell r="AD2221" t="str">
            <v>KTM</v>
          </cell>
          <cell r="AE2221" t="str">
            <v>350/4T</v>
          </cell>
        </row>
        <row r="2222">
          <cell r="A2222">
            <v>923</v>
          </cell>
          <cell r="B2222">
            <v>461</v>
          </cell>
          <cell r="C2222" t="str">
            <v xml:space="preserve">MARTINESCU </v>
          </cell>
          <cell r="D2222" t="str">
            <v>DENIS ALEXANDRU</v>
          </cell>
          <cell r="E2222" t="str">
            <v xml:space="preserve">TOP CROSS T.C.S. </v>
          </cell>
          <cell r="F2222" t="str">
            <v>FRM</v>
          </cell>
          <cell r="G2222" t="str">
            <v>A</v>
          </cell>
          <cell r="H2222" t="str">
            <v>85 cc</v>
          </cell>
          <cell r="I2222" t="str">
            <v>MX</v>
          </cell>
          <cell r="Q2222" t="str">
            <v>ok</v>
          </cell>
          <cell r="R2222">
            <v>15</v>
          </cell>
          <cell r="S2222">
            <v>39650</v>
          </cell>
          <cell r="T2222" t="str">
            <v>M</v>
          </cell>
          <cell r="W2222">
            <v>5080721410026</v>
          </cell>
          <cell r="X2222">
            <v>749031792</v>
          </cell>
          <cell r="Y2222" t="str">
            <v>gamer20081998@gmail.com</v>
          </cell>
          <cell r="Z2222">
            <v>745156620</v>
          </cell>
          <cell r="AA2222" t="str">
            <v>ARGES</v>
          </cell>
          <cell r="AB2222" t="str">
            <v>EST</v>
          </cell>
          <cell r="AC2222" t="str">
            <v>ROU</v>
          </cell>
          <cell r="AD2222" t="str">
            <v>KTM</v>
          </cell>
          <cell r="AE2222" t="str">
            <v>85/2T</v>
          </cell>
        </row>
        <row r="2223">
          <cell r="A2223">
            <v>2869</v>
          </cell>
          <cell r="C2223" t="str">
            <v>MARTINEZ</v>
          </cell>
          <cell r="D2223" t="str">
            <v>GAETAN</v>
          </cell>
          <cell r="E2223" t="str">
            <v>SIM 13 BRASOV</v>
          </cell>
          <cell r="F2223" t="str">
            <v>FRM</v>
          </cell>
          <cell r="G2223" t="str">
            <v>A</v>
          </cell>
          <cell r="H2223" t="str">
            <v>ATV/Q</v>
          </cell>
          <cell r="I2223" t="str">
            <v>TT</v>
          </cell>
          <cell r="R2223">
            <v>34</v>
          </cell>
          <cell r="S2223">
            <v>32880</v>
          </cell>
          <cell r="T2223" t="str">
            <v>M</v>
          </cell>
          <cell r="AA2223" t="str">
            <v>FRANȚA</v>
          </cell>
          <cell r="AB2223" t="e">
            <v>#N/A</v>
          </cell>
          <cell r="AC2223" t="str">
            <v>FRA</v>
          </cell>
          <cell r="AD2223" t="str">
            <v xml:space="preserve">CAN AM </v>
          </cell>
        </row>
        <row r="2224">
          <cell r="A2224">
            <v>3893</v>
          </cell>
          <cell r="B2224">
            <v>24</v>
          </cell>
          <cell r="C2224" t="str">
            <v>MARTON</v>
          </cell>
          <cell r="D2224" t="str">
            <v>DAVID</v>
          </cell>
          <cell r="E2224" t="str">
            <v>MOTOR TEHNIC</v>
          </cell>
          <cell r="F2224" t="str">
            <v>FRM</v>
          </cell>
          <cell r="G2224" t="str">
            <v>A</v>
          </cell>
          <cell r="H2224" t="str">
            <v>85 cc</v>
          </cell>
          <cell r="I2224" t="str">
            <v>MX</v>
          </cell>
          <cell r="Q2224" t="str">
            <v>ok</v>
          </cell>
          <cell r="R2224">
            <v>15</v>
          </cell>
          <cell r="S2224">
            <v>39653</v>
          </cell>
          <cell r="T2224" t="str">
            <v>M</v>
          </cell>
          <cell r="W2224">
            <v>5080724262500</v>
          </cell>
          <cell r="X2224">
            <v>728876656</v>
          </cell>
          <cell r="AA2224" t="str">
            <v>MURES</v>
          </cell>
          <cell r="AB2224" t="str">
            <v>VEST</v>
          </cell>
          <cell r="AC2224" t="str">
            <v>ROU</v>
          </cell>
          <cell r="AD2224" t="str">
            <v>KTM</v>
          </cell>
          <cell r="AE2224" t="str">
            <v>85/2T</v>
          </cell>
          <cell r="AI2224" t="str">
            <v>DA</v>
          </cell>
          <cell r="AK2224" t="str">
            <v>DA</v>
          </cell>
          <cell r="FC2224">
            <v>24</v>
          </cell>
          <cell r="FD2224" t="str">
            <v>L</v>
          </cell>
          <cell r="FE2224">
            <v>0</v>
          </cell>
          <cell r="FR2224">
            <v>24</v>
          </cell>
          <cell r="FS2224" t="str">
            <v>L</v>
          </cell>
          <cell r="FT2224">
            <v>0</v>
          </cell>
          <cell r="GD2224">
            <v>24</v>
          </cell>
          <cell r="GE2224" t="str">
            <v>L</v>
          </cell>
          <cell r="GF2224">
            <v>0</v>
          </cell>
          <cell r="HF2224">
            <v>1</v>
          </cell>
          <cell r="HU2224">
            <v>1</v>
          </cell>
          <cell r="HZ2224">
            <v>1</v>
          </cell>
          <cell r="IC2224" t="str">
            <v>DA</v>
          </cell>
        </row>
        <row r="2225">
          <cell r="A2225">
            <v>3112</v>
          </cell>
          <cell r="C2225" t="str">
            <v>MARTON</v>
          </cell>
          <cell r="D2225" t="str">
            <v>TAMAS</v>
          </cell>
          <cell r="E2225" t="str">
            <v>DITRIDERS DITRĂU</v>
          </cell>
          <cell r="F2225" t="str">
            <v>FRM</v>
          </cell>
          <cell r="G2225" t="str">
            <v>C</v>
          </cell>
          <cell r="H2225" t="str">
            <v>SSV</v>
          </cell>
          <cell r="I2225" t="str">
            <v>TT</v>
          </cell>
          <cell r="Q2225" t="str">
            <v>P</v>
          </cell>
          <cell r="R2225">
            <v>29</v>
          </cell>
          <cell r="S2225">
            <v>34672</v>
          </cell>
          <cell r="T2225" t="str">
            <v>M</v>
          </cell>
          <cell r="W2225">
            <v>1941204194041</v>
          </cell>
          <cell r="X2225">
            <v>754385585</v>
          </cell>
          <cell r="AA2225" t="str">
            <v>HARGHITA</v>
          </cell>
          <cell r="AB2225" t="str">
            <v>EST</v>
          </cell>
          <cell r="AC2225" t="str">
            <v>ROU</v>
          </cell>
          <cell r="AD2225" t="str">
            <v>CAN AM</v>
          </cell>
          <cell r="AE2225" t="str">
            <v>900/4T</v>
          </cell>
          <cell r="GZ2225">
            <v>1</v>
          </cell>
          <cell r="HT2225">
            <v>1</v>
          </cell>
          <cell r="HZ2225">
            <v>1</v>
          </cell>
          <cell r="IC2225" t="str">
            <v>DA</v>
          </cell>
        </row>
        <row r="2226">
          <cell r="A2226">
            <v>3969</v>
          </cell>
          <cell r="C2226" t="str">
            <v>MARTON</v>
          </cell>
          <cell r="D2226" t="str">
            <v>ZSOLT ZETENY</v>
          </cell>
          <cell r="E2226" t="str">
            <v>UNGARIA</v>
          </cell>
          <cell r="F2226" t="str">
            <v>MAMS</v>
          </cell>
          <cell r="G2226" t="str">
            <v>C</v>
          </cell>
          <cell r="H2226" t="str">
            <v>HOBBY</v>
          </cell>
          <cell r="I2226" t="str">
            <v>TT</v>
          </cell>
          <cell r="M2226" t="str">
            <v>SP</v>
          </cell>
          <cell r="N2226" t="str">
            <v>SP</v>
          </cell>
          <cell r="R2226">
            <v>17</v>
          </cell>
          <cell r="S2226">
            <v>39057</v>
          </cell>
          <cell r="T2226" t="str">
            <v>M</v>
          </cell>
          <cell r="W2226" t="str">
            <v>3-061206-5988</v>
          </cell>
          <cell r="X2226">
            <v>36203428432</v>
          </cell>
          <cell r="AA2226" t="str">
            <v>UNGARIA</v>
          </cell>
          <cell r="AB2226" t="str">
            <v>HUN</v>
          </cell>
          <cell r="AC2226" t="str">
            <v>HUN</v>
          </cell>
          <cell r="AD2226" t="str">
            <v xml:space="preserve">KTM </v>
          </cell>
          <cell r="FL2226">
            <v>407</v>
          </cell>
          <cell r="FM2226" t="str">
            <v>SP</v>
          </cell>
          <cell r="FN2226" t="str">
            <v>SP</v>
          </cell>
        </row>
        <row r="2227">
          <cell r="A2227">
            <v>3001</v>
          </cell>
          <cell r="B2227">
            <v>10</v>
          </cell>
          <cell r="C2227" t="str">
            <v>MASAR</v>
          </cell>
          <cell r="D2227" t="str">
            <v>KADIR</v>
          </cell>
          <cell r="E2227" t="str">
            <v>BULGARIA</v>
          </cell>
          <cell r="F2227" t="str">
            <v>BMF</v>
          </cell>
          <cell r="G2227" t="str">
            <v>A</v>
          </cell>
          <cell r="H2227" t="str">
            <v>VET ?</v>
          </cell>
          <cell r="I2227" t="str">
            <v>MX</v>
          </cell>
          <cell r="M2227" t="str">
            <v>SP</v>
          </cell>
          <cell r="N2227" t="str">
            <v>SP</v>
          </cell>
          <cell r="Q2227" t="str">
            <v>SP</v>
          </cell>
          <cell r="R2227">
            <v>124</v>
          </cell>
          <cell r="T2227" t="str">
            <v>M</v>
          </cell>
          <cell r="AA2227" t="str">
            <v>BULGARIA</v>
          </cell>
          <cell r="AB2227" t="str">
            <v>BGR</v>
          </cell>
          <cell r="AC2227" t="str">
            <v>BUL</v>
          </cell>
          <cell r="IC2227" t="str">
            <v>SP</v>
          </cell>
        </row>
        <row r="2228">
          <cell r="A2228">
            <v>3003</v>
          </cell>
          <cell r="B2228">
            <v>10</v>
          </cell>
          <cell r="C2228" t="str">
            <v>MASAR</v>
          </cell>
          <cell r="D2228" t="str">
            <v>TEOMAN</v>
          </cell>
          <cell r="E2228" t="str">
            <v>BULGARIA</v>
          </cell>
          <cell r="F2228" t="str">
            <v>BMF</v>
          </cell>
          <cell r="G2228" t="str">
            <v>A</v>
          </cell>
          <cell r="H2228" t="str">
            <v>65 cc</v>
          </cell>
          <cell r="I2228" t="str">
            <v>MX</v>
          </cell>
          <cell r="M2228" t="str">
            <v>SP</v>
          </cell>
          <cell r="N2228" t="str">
            <v>SP</v>
          </cell>
          <cell r="Q2228" t="str">
            <v>SP</v>
          </cell>
          <cell r="R2228">
            <v>13</v>
          </cell>
          <cell r="S2228">
            <v>40469</v>
          </cell>
          <cell r="T2228" t="str">
            <v>M</v>
          </cell>
          <cell r="AA2228" t="str">
            <v>BULGARIA</v>
          </cell>
          <cell r="AB2228" t="str">
            <v>BGR</v>
          </cell>
          <cell r="AC2228" t="str">
            <v>BUL</v>
          </cell>
          <cell r="AD2228" t="str">
            <v>KTM</v>
          </cell>
          <cell r="AE2228" t="str">
            <v>65/2T</v>
          </cell>
          <cell r="IC2228" t="str">
            <v>SP</v>
          </cell>
        </row>
        <row r="2229">
          <cell r="A2229">
            <v>2825</v>
          </cell>
          <cell r="C2229" t="str">
            <v>MATASĂ</v>
          </cell>
          <cell r="D2229" t="str">
            <v>IULIAN TRAIAN</v>
          </cell>
          <cell r="E2229" t="str">
            <v>MASTER BIKE CLUJ</v>
          </cell>
          <cell r="F2229" t="str">
            <v>FRM</v>
          </cell>
          <cell r="G2229" t="str">
            <v>B</v>
          </cell>
          <cell r="H2229" t="str">
            <v>EXPERT</v>
          </cell>
          <cell r="I2229" t="str">
            <v>TT</v>
          </cell>
          <cell r="R2229">
            <v>41</v>
          </cell>
          <cell r="S2229">
            <v>30114</v>
          </cell>
          <cell r="T2229" t="str">
            <v>M</v>
          </cell>
          <cell r="W2229">
            <v>1820612270010</v>
          </cell>
          <cell r="X2229">
            <v>731221394</v>
          </cell>
          <cell r="Y2229" t="str">
            <v>iuliantraienut@yahoo.com</v>
          </cell>
          <cell r="Z2229">
            <v>731384448</v>
          </cell>
          <cell r="AA2229" t="str">
            <v>NEAMT</v>
          </cell>
          <cell r="AB2229" t="str">
            <v>EST</v>
          </cell>
          <cell r="AC2229" t="str">
            <v>ROU</v>
          </cell>
          <cell r="AD2229" t="str">
            <v>KTM</v>
          </cell>
          <cell r="AE2229" t="str">
            <v>300/2T</v>
          </cell>
        </row>
        <row r="2230">
          <cell r="A2230">
            <v>924</v>
          </cell>
          <cell r="B2230">
            <v>14</v>
          </cell>
          <cell r="C2230" t="str">
            <v>MATE</v>
          </cell>
          <cell r="D2230" t="str">
            <v xml:space="preserve">GAVRIL   </v>
          </cell>
          <cell r="E2230" t="str">
            <v>TRANSYLVANIA SQUAD</v>
          </cell>
          <cell r="F2230" t="str">
            <v>FRM</v>
          </cell>
          <cell r="G2230" t="str">
            <v>B</v>
          </cell>
          <cell r="H2230" t="str">
            <v>AMAT</v>
          </cell>
          <cell r="I2230" t="str">
            <v>SM</v>
          </cell>
          <cell r="R2230">
            <v>47</v>
          </cell>
          <cell r="S2230">
            <v>28198</v>
          </cell>
          <cell r="T2230" t="str">
            <v>M</v>
          </cell>
          <cell r="W2230">
            <v>1770314020030</v>
          </cell>
          <cell r="X2230">
            <v>722709710</v>
          </cell>
          <cell r="Y2230" t="str">
            <v>gabimateautoserv@yahoo.com</v>
          </cell>
          <cell r="Z2230">
            <v>742243120</v>
          </cell>
          <cell r="AA2230" t="str">
            <v>ARAD</v>
          </cell>
          <cell r="AB2230" t="str">
            <v>VEST</v>
          </cell>
          <cell r="AC2230" t="str">
            <v>ROU</v>
          </cell>
          <cell r="AD2230" t="str">
            <v>SUZUKI</v>
          </cell>
          <cell r="AE2230" t="str">
            <v>450/4T</v>
          </cell>
          <cell r="IC2230">
            <v>22</v>
          </cell>
        </row>
        <row r="2231">
          <cell r="A2231">
            <v>926</v>
          </cell>
          <cell r="B2231">
            <v>14</v>
          </cell>
          <cell r="C2231" t="str">
            <v>MATE</v>
          </cell>
          <cell r="D2231" t="str">
            <v xml:space="preserve">GAVRIL   </v>
          </cell>
          <cell r="E2231" t="str">
            <v>TRANSYLVANIA SQUAD</v>
          </cell>
          <cell r="F2231" t="str">
            <v>FRM</v>
          </cell>
          <cell r="G2231" t="str">
            <v>A</v>
          </cell>
          <cell r="H2231" t="str">
            <v>125 SP</v>
          </cell>
          <cell r="I2231" t="str">
            <v>V</v>
          </cell>
          <cell r="R2231">
            <v>47</v>
          </cell>
          <cell r="S2231">
            <v>28198</v>
          </cell>
          <cell r="T2231" t="str">
            <v>M</v>
          </cell>
          <cell r="W2231">
            <v>1770314020030</v>
          </cell>
          <cell r="X2231">
            <v>722709710</v>
          </cell>
          <cell r="Y2231" t="str">
            <v>gabimateautoserv@yahoo.com</v>
          </cell>
          <cell r="Z2231">
            <v>742243120</v>
          </cell>
          <cell r="AA2231" t="str">
            <v>ARAD</v>
          </cell>
          <cell r="AB2231" t="str">
            <v>VEST</v>
          </cell>
          <cell r="AC2231" t="str">
            <v>ROU</v>
          </cell>
          <cell r="AD2231" t="str">
            <v>APRILIA</v>
          </cell>
          <cell r="AE2231" t="str">
            <v>125/2T</v>
          </cell>
          <cell r="IC2231">
            <v>22</v>
          </cell>
        </row>
        <row r="2232">
          <cell r="A2232">
            <v>925</v>
          </cell>
          <cell r="B2232">
            <v>14</v>
          </cell>
          <cell r="C2232" t="str">
            <v>MATE</v>
          </cell>
          <cell r="D2232" t="str">
            <v xml:space="preserve">GAVRIL   </v>
          </cell>
          <cell r="E2232" t="str">
            <v>TRANSYLVANIA SQUAD</v>
          </cell>
          <cell r="F2232" t="str">
            <v>FRM</v>
          </cell>
          <cell r="G2232" t="str">
            <v>A</v>
          </cell>
          <cell r="H2232" t="str">
            <v>DRAG</v>
          </cell>
          <cell r="I2232" t="str">
            <v>V</v>
          </cell>
          <cell r="R2232">
            <v>47</v>
          </cell>
          <cell r="S2232">
            <v>28198</v>
          </cell>
          <cell r="T2232" t="str">
            <v>M</v>
          </cell>
          <cell r="W2232">
            <v>1770314020030</v>
          </cell>
          <cell r="X2232">
            <v>722709710</v>
          </cell>
          <cell r="Y2232" t="str">
            <v>gabimateautoserv@yahoo.com</v>
          </cell>
          <cell r="Z2232">
            <v>742243120</v>
          </cell>
          <cell r="AA2232" t="str">
            <v>ARAD</v>
          </cell>
          <cell r="AB2232" t="str">
            <v>VEST</v>
          </cell>
          <cell r="AC2232" t="str">
            <v>ROU</v>
          </cell>
          <cell r="AD2232" t="str">
            <v>SUZUKI</v>
          </cell>
          <cell r="AE2232" t="str">
            <v>450/4T</v>
          </cell>
        </row>
        <row r="2233">
          <cell r="A2233">
            <v>2728</v>
          </cell>
          <cell r="C2233" t="str">
            <v>MATE</v>
          </cell>
          <cell r="D2233" t="str">
            <v>NANASI</v>
          </cell>
          <cell r="E2233" t="str">
            <v>MRM BUCURESTI</v>
          </cell>
          <cell r="F2233" t="str">
            <v>FRM</v>
          </cell>
          <cell r="G2233" t="str">
            <v>B</v>
          </cell>
          <cell r="H2233" t="str">
            <v>EXPERT</v>
          </cell>
          <cell r="I2233" t="str">
            <v>TT</v>
          </cell>
          <cell r="R2233">
            <v>30</v>
          </cell>
          <cell r="S2233">
            <v>34084</v>
          </cell>
          <cell r="T2233" t="str">
            <v>M</v>
          </cell>
          <cell r="W2233" t="str">
            <v>363578SA</v>
          </cell>
          <cell r="X2233">
            <v>36302141655</v>
          </cell>
          <cell r="AA2233" t="str">
            <v>UNGARIA</v>
          </cell>
          <cell r="AB2233" t="str">
            <v>HUN</v>
          </cell>
          <cell r="AC2233" t="str">
            <v>HUN</v>
          </cell>
          <cell r="AD2233" t="str">
            <v>KTM</v>
          </cell>
        </row>
        <row r="2234">
          <cell r="A2234">
            <v>927</v>
          </cell>
          <cell r="C2234" t="str">
            <v>MATEESCU</v>
          </cell>
          <cell r="D2234" t="str">
            <v>DAN STEFAN</v>
          </cell>
          <cell r="E2234" t="str">
            <v>CRAZY BIKE SIBIU</v>
          </cell>
          <cell r="F2234" t="str">
            <v>FRM</v>
          </cell>
          <cell r="G2234" t="str">
            <v>C</v>
          </cell>
          <cell r="H2234" t="str">
            <v>HOBBY</v>
          </cell>
          <cell r="I2234" t="str">
            <v>TT</v>
          </cell>
          <cell r="R2234">
            <v>34</v>
          </cell>
          <cell r="S2234">
            <v>32963</v>
          </cell>
          <cell r="T2234" t="str">
            <v>M</v>
          </cell>
          <cell r="W2234">
            <v>1900331324793</v>
          </cell>
          <cell r="X2234">
            <v>40741784547</v>
          </cell>
          <cell r="Y2234" t="str">
            <v>daniel.powertrade@gmail.com</v>
          </cell>
          <cell r="Z2234">
            <v>757332404</v>
          </cell>
          <cell r="AA2234" t="str">
            <v>SIBIU</v>
          </cell>
          <cell r="AB2234" t="str">
            <v>VEST</v>
          </cell>
          <cell r="AC2234" t="str">
            <v>ROU</v>
          </cell>
          <cell r="AD2234" t="str">
            <v>KTM</v>
          </cell>
          <cell r="AE2234" t="str">
            <v>300/2T</v>
          </cell>
        </row>
        <row r="2235">
          <cell r="A2235">
            <v>2453</v>
          </cell>
          <cell r="C2235" t="str">
            <v>MATEESCU</v>
          </cell>
          <cell r="D2235" t="str">
            <v>LAURENTIU CONSTANTIN</v>
          </cell>
          <cell r="E2235" t="str">
            <v>LION RACING TEAM SEBIS</v>
          </cell>
          <cell r="F2235" t="str">
            <v>FRM</v>
          </cell>
          <cell r="G2235" t="str">
            <v>A</v>
          </cell>
          <cell r="H2235" t="str">
            <v>ATV</v>
          </cell>
          <cell r="I2235" t="str">
            <v>TT</v>
          </cell>
          <cell r="R2235">
            <v>38</v>
          </cell>
          <cell r="S2235">
            <v>31208</v>
          </cell>
          <cell r="T2235" t="str">
            <v>M</v>
          </cell>
          <cell r="W2235">
            <v>1850610385600</v>
          </cell>
          <cell r="X2235">
            <v>754335245</v>
          </cell>
          <cell r="Z2235">
            <v>741504870</v>
          </cell>
          <cell r="AB2235" t="e">
            <v>#N/A</v>
          </cell>
          <cell r="AC2235" t="str">
            <v>ROU</v>
          </cell>
          <cell r="AD2235" t="str">
            <v>YAMAHA</v>
          </cell>
        </row>
        <row r="2236">
          <cell r="A2236">
            <v>928</v>
          </cell>
          <cell r="B2236">
            <v>428</v>
          </cell>
          <cell r="C2236" t="str">
            <v>MATEI</v>
          </cell>
          <cell r="D2236" t="str">
            <v>HORIA NICOLAE</v>
          </cell>
          <cell r="E2236" t="str">
            <v xml:space="preserve">TOP CROSS T.C.S. </v>
          </cell>
          <cell r="F2236" t="str">
            <v>FRM</v>
          </cell>
          <cell r="G2236" t="str">
            <v>B</v>
          </cell>
          <cell r="H2236" t="str">
            <v>EXPERT</v>
          </cell>
          <cell r="I2236" t="str">
            <v>TT</v>
          </cell>
          <cell r="K2236" t="str">
            <v>HE</v>
          </cell>
          <cell r="N2236">
            <v>45657</v>
          </cell>
          <cell r="R2236">
            <v>36</v>
          </cell>
          <cell r="S2236">
            <v>32224</v>
          </cell>
          <cell r="T2236" t="str">
            <v>M</v>
          </cell>
          <cell r="W2236">
            <v>1880322151631</v>
          </cell>
          <cell r="X2236">
            <v>785211999</v>
          </cell>
          <cell r="Z2236">
            <v>735331509</v>
          </cell>
          <cell r="AA2236" t="str">
            <v>DAMBOVITA</v>
          </cell>
          <cell r="AB2236" t="str">
            <v>EST</v>
          </cell>
          <cell r="AC2236" t="str">
            <v>ROU</v>
          </cell>
          <cell r="AD2236" t="str">
            <v>KTM</v>
          </cell>
          <cell r="AE2236" t="str">
            <v>300/2T</v>
          </cell>
          <cell r="AF2236">
            <v>45365</v>
          </cell>
          <cell r="AG2236">
            <v>45366</v>
          </cell>
          <cell r="AH2236" t="str">
            <v>OP</v>
          </cell>
          <cell r="AL2236" t="str">
            <v>ABIV</v>
          </cell>
          <cell r="AM2236" t="str">
            <v>NEGATIV</v>
          </cell>
          <cell r="AN2236">
            <v>430</v>
          </cell>
          <cell r="AO2236" t="str">
            <v>NU</v>
          </cell>
          <cell r="AP2236">
            <v>345</v>
          </cell>
          <cell r="AQ2236">
            <v>300</v>
          </cell>
          <cell r="AT2236" t="str">
            <v>C</v>
          </cell>
          <cell r="ET2236">
            <v>132</v>
          </cell>
          <cell r="EU2236" t="str">
            <v>L</v>
          </cell>
          <cell r="EV2236">
            <v>0</v>
          </cell>
          <cell r="GW2236">
            <v>1</v>
          </cell>
          <cell r="HT2236">
            <v>1</v>
          </cell>
          <cell r="HZ2236">
            <v>1</v>
          </cell>
          <cell r="IC2236" t="str">
            <v>DA</v>
          </cell>
        </row>
        <row r="2237">
          <cell r="A2237">
            <v>3098</v>
          </cell>
          <cell r="C2237" t="str">
            <v>MATEI</v>
          </cell>
          <cell r="D2237" t="str">
            <v>IONUT</v>
          </cell>
          <cell r="F2237" t="e">
            <v>#N/A</v>
          </cell>
          <cell r="G2237" t="str">
            <v>C</v>
          </cell>
          <cell r="H2237" t="str">
            <v>ATV</v>
          </cell>
          <cell r="I2237" t="str">
            <v>TT</v>
          </cell>
          <cell r="R2237">
            <v>124</v>
          </cell>
          <cell r="T2237" t="str">
            <v>M</v>
          </cell>
          <cell r="X2237">
            <v>758609609</v>
          </cell>
          <cell r="AA2237" t="str">
            <v>ARGES</v>
          </cell>
          <cell r="AB2237" t="str">
            <v>EST</v>
          </cell>
          <cell r="AC2237" t="str">
            <v>ROU</v>
          </cell>
          <cell r="AE2237" t="str">
            <v>1000/4T</v>
          </cell>
        </row>
        <row r="2238">
          <cell r="A2238">
            <v>3583</v>
          </cell>
          <cell r="C2238" t="str">
            <v>MATEI</v>
          </cell>
          <cell r="D2238" t="str">
            <v>MARTIN</v>
          </cell>
          <cell r="F2238" t="e">
            <v>#N/A</v>
          </cell>
          <cell r="G2238" t="str">
            <v>C</v>
          </cell>
          <cell r="H2238" t="str">
            <v>HOBBY</v>
          </cell>
          <cell r="I2238" t="str">
            <v>TT</v>
          </cell>
          <cell r="R2238">
            <v>124</v>
          </cell>
          <cell r="T2238" t="str">
            <v>M</v>
          </cell>
          <cell r="AB2238" t="e">
            <v>#N/A</v>
          </cell>
          <cell r="AC2238" t="str">
            <v>ROU</v>
          </cell>
          <cell r="AD2238" t="str">
            <v>HUSQVARNA</v>
          </cell>
        </row>
        <row r="2239">
          <cell r="A2239">
            <v>929</v>
          </cell>
          <cell r="C2239" t="str">
            <v>MATEI</v>
          </cell>
          <cell r="D2239" t="str">
            <v>MIHAI</v>
          </cell>
          <cell r="E2239" t="str">
            <v>MASTER BIKE CLUJ</v>
          </cell>
          <cell r="F2239" t="str">
            <v>FRM</v>
          </cell>
          <cell r="G2239" t="str">
            <v>C</v>
          </cell>
          <cell r="H2239" t="str">
            <v>HOBBY</v>
          </cell>
          <cell r="I2239" t="str">
            <v>TT</v>
          </cell>
          <cell r="R2239">
            <v>42</v>
          </cell>
          <cell r="S2239">
            <v>30039</v>
          </cell>
          <cell r="T2239" t="str">
            <v>M</v>
          </cell>
          <cell r="W2239">
            <v>1820329044870</v>
          </cell>
          <cell r="X2239">
            <v>743547693</v>
          </cell>
          <cell r="Y2239" t="str">
            <v>bonito29us@yahoo.com</v>
          </cell>
          <cell r="Z2239">
            <v>746534998</v>
          </cell>
          <cell r="AA2239" t="str">
            <v>IASI</v>
          </cell>
          <cell r="AB2239" t="str">
            <v>EST</v>
          </cell>
          <cell r="AC2239" t="str">
            <v>ROU</v>
          </cell>
          <cell r="AD2239" t="str">
            <v>KTM</v>
          </cell>
          <cell r="AE2239" t="str">
            <v>300/2T</v>
          </cell>
        </row>
        <row r="2240">
          <cell r="A2240">
            <v>931</v>
          </cell>
          <cell r="B2240">
            <v>405</v>
          </cell>
          <cell r="C2240" t="str">
            <v>MATEI</v>
          </cell>
          <cell r="D2240" t="str">
            <v>PAUL SILVIU</v>
          </cell>
          <cell r="E2240" t="str">
            <v>MASTER BIKE CLUJ</v>
          </cell>
          <cell r="F2240" t="str">
            <v>FRM</v>
          </cell>
          <cell r="G2240" t="str">
            <v>B</v>
          </cell>
          <cell r="H2240" t="str">
            <v>EXPERT</v>
          </cell>
          <cell r="I2240" t="str">
            <v>TT</v>
          </cell>
          <cell r="R2240">
            <v>38</v>
          </cell>
          <cell r="S2240">
            <v>31386</v>
          </cell>
          <cell r="T2240" t="str">
            <v>M</v>
          </cell>
          <cell r="W2240">
            <v>1851205124424</v>
          </cell>
          <cell r="X2240">
            <v>745292877</v>
          </cell>
          <cell r="Y2240" t="str">
            <v>mateipaul05@gmail.com</v>
          </cell>
          <cell r="Z2240">
            <v>740671277</v>
          </cell>
          <cell r="AA2240" t="str">
            <v>CLUJ</v>
          </cell>
          <cell r="AB2240" t="str">
            <v>VEST</v>
          </cell>
          <cell r="AC2240" t="str">
            <v>ROU</v>
          </cell>
          <cell r="AD2240" t="str">
            <v>KTM</v>
          </cell>
          <cell r="AE2240" t="str">
            <v>300/2T</v>
          </cell>
        </row>
        <row r="2241">
          <cell r="A2241">
            <v>930</v>
          </cell>
          <cell r="C2241" t="str">
            <v>MATEI</v>
          </cell>
          <cell r="D2241" t="str">
            <v>PAUL SILVIU</v>
          </cell>
          <cell r="E2241" t="str">
            <v>MASTER BIKE CLUJ</v>
          </cell>
          <cell r="F2241" t="str">
            <v>FRM</v>
          </cell>
          <cell r="G2241" t="str">
            <v>C</v>
          </cell>
          <cell r="H2241" t="str">
            <v>HOBBY</v>
          </cell>
          <cell r="I2241" t="str">
            <v>TT</v>
          </cell>
          <cell r="R2241">
            <v>38</v>
          </cell>
          <cell r="S2241">
            <v>31386</v>
          </cell>
          <cell r="T2241" t="str">
            <v>M</v>
          </cell>
          <cell r="W2241">
            <v>1851205124424</v>
          </cell>
          <cell r="X2241">
            <v>745292877</v>
          </cell>
          <cell r="Y2241" t="str">
            <v>mateipaul05@gmail.com</v>
          </cell>
          <cell r="Z2241">
            <v>740671278</v>
          </cell>
          <cell r="AA2241" t="str">
            <v>CLUJ</v>
          </cell>
          <cell r="AB2241" t="str">
            <v>VEST</v>
          </cell>
          <cell r="AC2241" t="str">
            <v>ROU</v>
          </cell>
          <cell r="AD2241" t="str">
            <v>GAS GAS</v>
          </cell>
          <cell r="AE2241" t="str">
            <v>300/2T</v>
          </cell>
          <cell r="CW2241">
            <v>328</v>
          </cell>
          <cell r="CX2241">
            <v>125</v>
          </cell>
          <cell r="CY2241">
            <v>125</v>
          </cell>
          <cell r="DI2241">
            <v>353</v>
          </cell>
          <cell r="DJ2241">
            <v>125</v>
          </cell>
          <cell r="DK2241">
            <v>125</v>
          </cell>
          <cell r="EB2241">
            <v>245</v>
          </cell>
          <cell r="EC2241">
            <v>125</v>
          </cell>
          <cell r="ED2241">
            <v>125</v>
          </cell>
          <cell r="GW2241">
            <v>1</v>
          </cell>
          <cell r="HT2241">
            <v>1</v>
          </cell>
          <cell r="HZ2241">
            <v>1</v>
          </cell>
          <cell r="IC2241" t="str">
            <v>DA</v>
          </cell>
        </row>
        <row r="2242">
          <cell r="A2242">
            <v>2366</v>
          </cell>
          <cell r="C2242" t="str">
            <v>MATEI</v>
          </cell>
          <cell r="D2242" t="str">
            <v>RARES ANDREI</v>
          </cell>
          <cell r="E2242" t="str">
            <v>REGIUNILE UNITE</v>
          </cell>
          <cell r="F2242" t="str">
            <v>FRM</v>
          </cell>
          <cell r="G2242" t="str">
            <v>A</v>
          </cell>
          <cell r="H2242" t="str">
            <v>CF M 300</v>
          </cell>
          <cell r="I2242" t="str">
            <v>V</v>
          </cell>
          <cell r="Q2242" t="str">
            <v>17 ANI</v>
          </cell>
          <cell r="R2242">
            <v>15</v>
          </cell>
          <cell r="S2242">
            <v>39576</v>
          </cell>
          <cell r="T2242" t="str">
            <v>M</v>
          </cell>
          <cell r="W2242">
            <v>5080508046224</v>
          </cell>
          <cell r="AA2242" t="str">
            <v>BACAU</v>
          </cell>
          <cell r="AB2242" t="str">
            <v>EST</v>
          </cell>
          <cell r="AC2242" t="str">
            <v>ROU</v>
          </cell>
          <cell r="AD2242" t="str">
            <v>CF MOTO</v>
          </cell>
          <cell r="AE2242" t="str">
            <v>300/4T</v>
          </cell>
          <cell r="IC2242">
            <v>22</v>
          </cell>
        </row>
        <row r="2243">
          <cell r="A2243">
            <v>3151</v>
          </cell>
          <cell r="B2243">
            <v>19</v>
          </cell>
          <cell r="C2243" t="str">
            <v>MATEI PUSTIU</v>
          </cell>
          <cell r="D2243" t="str">
            <v>ILINCA  MARIA</v>
          </cell>
          <cell r="E2243" t="str">
            <v>JITSU ZARNESTI</v>
          </cell>
          <cell r="F2243" t="str">
            <v>FRM</v>
          </cell>
          <cell r="G2243" t="str">
            <v>A</v>
          </cell>
          <cell r="H2243" t="str">
            <v>50 JM</v>
          </cell>
          <cell r="I2243" t="str">
            <v>MX</v>
          </cell>
          <cell r="J2243" t="str">
            <v>MX</v>
          </cell>
          <cell r="M2243">
            <v>45409</v>
          </cell>
          <cell r="N2243">
            <v>45657</v>
          </cell>
          <cell r="Q2243" t="str">
            <v>ok</v>
          </cell>
          <cell r="R2243">
            <v>10</v>
          </cell>
          <cell r="S2243">
            <v>41684</v>
          </cell>
          <cell r="T2243" t="str">
            <v>F</v>
          </cell>
          <cell r="U2243" t="str">
            <v>MAI TREBUIE DECL MAMA</v>
          </cell>
          <cell r="V2243">
            <v>102</v>
          </cell>
          <cell r="W2243">
            <v>6140214080061</v>
          </cell>
          <cell r="X2243">
            <v>744493520</v>
          </cell>
          <cell r="Z2243">
            <v>744483520</v>
          </cell>
          <cell r="AA2243" t="str">
            <v>BRASOV</v>
          </cell>
          <cell r="AB2243" t="str">
            <v>EST</v>
          </cell>
          <cell r="AC2243" t="str">
            <v>ROU</v>
          </cell>
          <cell r="AD2243" t="str">
            <v>HUSQVARNA</v>
          </cell>
          <cell r="AE2243" t="str">
            <v>50A</v>
          </cell>
          <cell r="AF2243">
            <v>45299</v>
          </cell>
          <cell r="AG2243">
            <v>45254</v>
          </cell>
          <cell r="AH2243" t="str">
            <v>OP</v>
          </cell>
          <cell r="AJ2243" t="str">
            <v>DA</v>
          </cell>
          <cell r="AK2243" t="str">
            <v>DA</v>
          </cell>
          <cell r="AN2243">
            <v>300</v>
          </cell>
          <cell r="AQ2243">
            <v>300</v>
          </cell>
          <cell r="AT2243" t="str">
            <v>C</v>
          </cell>
          <cell r="BU2243">
            <v>19</v>
          </cell>
          <cell r="FC2243">
            <v>19</v>
          </cell>
          <cell r="GD2243">
            <v>19</v>
          </cell>
          <cell r="GE2243" t="str">
            <v>L</v>
          </cell>
          <cell r="GF2243">
            <v>0</v>
          </cell>
          <cell r="HF2243">
            <v>1</v>
          </cell>
          <cell r="HU2243">
            <v>1</v>
          </cell>
          <cell r="HZ2243">
            <v>1</v>
          </cell>
          <cell r="IC2243" t="str">
            <v>DA</v>
          </cell>
        </row>
        <row r="2244">
          <cell r="A2244">
            <v>3152</v>
          </cell>
          <cell r="B2244">
            <v>20</v>
          </cell>
          <cell r="C2244" t="str">
            <v>MATEI PUSTIU</v>
          </cell>
          <cell r="D2244" t="str">
            <v>PAUL ALEXANDRU</v>
          </cell>
          <cell r="E2244" t="str">
            <v>JITSU ZARNESTI</v>
          </cell>
          <cell r="F2244" t="str">
            <v>FRM</v>
          </cell>
          <cell r="G2244" t="str">
            <v>A</v>
          </cell>
          <cell r="H2244" t="str">
            <v>50 JM</v>
          </cell>
          <cell r="I2244" t="str">
            <v>MX</v>
          </cell>
          <cell r="J2244" t="str">
            <v>MX</v>
          </cell>
          <cell r="M2244">
            <v>45409</v>
          </cell>
          <cell r="N2244">
            <v>45657</v>
          </cell>
          <cell r="Q2244" t="str">
            <v>ok</v>
          </cell>
          <cell r="R2244">
            <v>8</v>
          </cell>
          <cell r="S2244">
            <v>42333</v>
          </cell>
          <cell r="T2244" t="str">
            <v>M</v>
          </cell>
          <cell r="U2244" t="str">
            <v>MAI TREBUIE DECL MAMA</v>
          </cell>
          <cell r="V2244">
            <v>103</v>
          </cell>
          <cell r="W2244">
            <v>5151125080071</v>
          </cell>
          <cell r="X2244">
            <v>744493520</v>
          </cell>
          <cell r="Z2244">
            <v>744483520</v>
          </cell>
          <cell r="AA2244" t="str">
            <v>BRASOV</v>
          </cell>
          <cell r="AB2244" t="str">
            <v>EST</v>
          </cell>
          <cell r="AC2244" t="str">
            <v>ROU</v>
          </cell>
          <cell r="AD2244" t="str">
            <v>HUSQVARNA</v>
          </cell>
          <cell r="AE2244" t="str">
            <v>50A</v>
          </cell>
          <cell r="AF2244">
            <v>45299</v>
          </cell>
          <cell r="AG2244">
            <v>45254</v>
          </cell>
          <cell r="AH2244" t="str">
            <v>OP</v>
          </cell>
          <cell r="AJ2244" t="str">
            <v>DA</v>
          </cell>
          <cell r="AK2244" t="str">
            <v>DA</v>
          </cell>
          <cell r="AN2244">
            <v>300</v>
          </cell>
          <cell r="AQ2244">
            <v>300</v>
          </cell>
          <cell r="AT2244" t="str">
            <v>C</v>
          </cell>
          <cell r="BU2244">
            <v>20</v>
          </cell>
          <cell r="FC2244">
            <v>20</v>
          </cell>
          <cell r="GD2244">
            <v>20</v>
          </cell>
          <cell r="GE2244" t="str">
            <v>L</v>
          </cell>
          <cell r="GF2244">
            <v>0</v>
          </cell>
          <cell r="HF2244">
            <v>1</v>
          </cell>
          <cell r="HU2244">
            <v>1</v>
          </cell>
          <cell r="HZ2244">
            <v>1</v>
          </cell>
          <cell r="IC2244" t="str">
            <v>DA</v>
          </cell>
        </row>
        <row r="2245">
          <cell r="A2245">
            <v>932</v>
          </cell>
          <cell r="C2245" t="str">
            <v>MATEIU</v>
          </cell>
          <cell r="D2245" t="str">
            <v>ADRIAN</v>
          </cell>
          <cell r="E2245" t="str">
            <v>ENDURO BUZAU</v>
          </cell>
          <cell r="F2245" t="str">
            <v>FRM</v>
          </cell>
          <cell r="G2245" t="str">
            <v>A</v>
          </cell>
          <cell r="H2245" t="str">
            <v>PRO</v>
          </cell>
          <cell r="I2245" t="str">
            <v>TT</v>
          </cell>
          <cell r="R2245">
            <v>34</v>
          </cell>
          <cell r="S2245">
            <v>32755</v>
          </cell>
          <cell r="T2245" t="str">
            <v>M</v>
          </cell>
          <cell r="W2245">
            <v>1890904100187</v>
          </cell>
          <cell r="X2245">
            <v>724321989</v>
          </cell>
          <cell r="Z2245">
            <v>721257167</v>
          </cell>
          <cell r="AA2245" t="str">
            <v>BUZAU</v>
          </cell>
          <cell r="AB2245" t="str">
            <v>EST</v>
          </cell>
          <cell r="AC2245" t="str">
            <v>ROU</v>
          </cell>
          <cell r="AD2245" t="str">
            <v>KTM</v>
          </cell>
          <cell r="AE2245" t="str">
            <v>300/2T</v>
          </cell>
        </row>
        <row r="2246">
          <cell r="A2246">
            <v>2214</v>
          </cell>
          <cell r="C2246" t="str">
            <v>MATEJA</v>
          </cell>
          <cell r="D2246" t="str">
            <v>MARCIN</v>
          </cell>
          <cell r="E2246" t="str">
            <v>HAITA DEVA</v>
          </cell>
          <cell r="F2246" t="str">
            <v>FRM</v>
          </cell>
          <cell r="G2246" t="str">
            <v>B</v>
          </cell>
          <cell r="H2246" t="str">
            <v>EXPERT</v>
          </cell>
          <cell r="I2246" t="str">
            <v>TT</v>
          </cell>
          <cell r="R2246">
            <v>40</v>
          </cell>
          <cell r="S2246">
            <v>30449</v>
          </cell>
          <cell r="T2246" t="str">
            <v>M</v>
          </cell>
          <cell r="W2246" t="str">
            <v>CAD877661</v>
          </cell>
          <cell r="X2246">
            <v>604177797</v>
          </cell>
          <cell r="Y2246" t="str">
            <v>marcin.mateja1@gmail.com</v>
          </cell>
          <cell r="AA2246" t="str">
            <v>POLONIA</v>
          </cell>
          <cell r="AB2246" t="str">
            <v>POL</v>
          </cell>
          <cell r="AC2246" t="str">
            <v>POL</v>
          </cell>
          <cell r="AD2246" t="str">
            <v>HUSQVARNA</v>
          </cell>
        </row>
        <row r="2247">
          <cell r="A2247">
            <v>2973</v>
          </cell>
          <cell r="C2247" t="str">
            <v>MATEJKA</v>
          </cell>
          <cell r="D2247" t="str">
            <v>JAN</v>
          </cell>
          <cell r="E2247" t="str">
            <v>CEHIA</v>
          </cell>
          <cell r="F2247" t="str">
            <v>ACCR</v>
          </cell>
          <cell r="G2247" t="str">
            <v>B</v>
          </cell>
          <cell r="H2247" t="str">
            <v>EXPERT</v>
          </cell>
          <cell r="I2247" t="str">
            <v>TT</v>
          </cell>
          <cell r="M2247" t="str">
            <v>SP</v>
          </cell>
          <cell r="N2247" t="str">
            <v>SP</v>
          </cell>
          <cell r="R2247">
            <v>37</v>
          </cell>
          <cell r="S2247">
            <v>31723</v>
          </cell>
          <cell r="T2247" t="str">
            <v>M</v>
          </cell>
          <cell r="W2247">
            <v>203924149</v>
          </cell>
          <cell r="X2247">
            <v>420776289115</v>
          </cell>
          <cell r="AA2247" t="str">
            <v>CEHIA</v>
          </cell>
          <cell r="AB2247" t="str">
            <v>CZE</v>
          </cell>
          <cell r="AC2247" t="str">
            <v>CZE</v>
          </cell>
          <cell r="AD2247" t="str">
            <v>KTM</v>
          </cell>
          <cell r="BR2247">
            <v>183</v>
          </cell>
          <cell r="BS2247" t="str">
            <v>SP</v>
          </cell>
          <cell r="BT2247" t="str">
            <v>SP</v>
          </cell>
          <cell r="FL2247">
            <v>107</v>
          </cell>
          <cell r="FM2247" t="str">
            <v>SP</v>
          </cell>
          <cell r="FN2247" t="str">
            <v>SP</v>
          </cell>
        </row>
        <row r="2248">
          <cell r="A2248">
            <v>933</v>
          </cell>
          <cell r="B2248">
            <v>953</v>
          </cell>
          <cell r="C2248" t="str">
            <v>MATES</v>
          </cell>
          <cell r="D2248" t="str">
            <v>ALEXANDRU IONUT</v>
          </cell>
          <cell r="E2248" t="str">
            <v>HAITA DEVA</v>
          </cell>
          <cell r="F2248" t="str">
            <v>FRM</v>
          </cell>
          <cell r="G2248" t="str">
            <v>B</v>
          </cell>
          <cell r="H2248" t="str">
            <v>EXPERT</v>
          </cell>
          <cell r="I2248" t="str">
            <v>TT</v>
          </cell>
          <cell r="R2248">
            <v>22</v>
          </cell>
          <cell r="S2248">
            <v>37140</v>
          </cell>
          <cell r="T2248" t="str">
            <v>M</v>
          </cell>
          <cell r="W2248">
            <v>5010906205566</v>
          </cell>
          <cell r="X2248">
            <v>731626626</v>
          </cell>
          <cell r="Z2248">
            <v>751468670</v>
          </cell>
          <cell r="AA2248" t="str">
            <v>HUNEDOARA</v>
          </cell>
          <cell r="AB2248" t="str">
            <v>VEST</v>
          </cell>
          <cell r="AC2248" t="str">
            <v>ROU</v>
          </cell>
          <cell r="AD2248" t="str">
            <v>GAS GAS</v>
          </cell>
          <cell r="AE2248" t="str">
            <v>300/2T</v>
          </cell>
        </row>
        <row r="2249">
          <cell r="A2249">
            <v>2716</v>
          </cell>
          <cell r="B2249">
            <v>206</v>
          </cell>
          <cell r="C2249" t="str">
            <v>MATES</v>
          </cell>
          <cell r="D2249" t="str">
            <v>ALEXANDRU IONUT</v>
          </cell>
          <cell r="E2249" t="str">
            <v>HAITA DEVA</v>
          </cell>
          <cell r="F2249" t="str">
            <v>FRM</v>
          </cell>
          <cell r="G2249" t="str">
            <v>C</v>
          </cell>
          <cell r="H2249" t="str">
            <v>HOBBY</v>
          </cell>
          <cell r="I2249" t="str">
            <v>TT</v>
          </cell>
          <cell r="R2249">
            <v>22</v>
          </cell>
          <cell r="S2249">
            <v>37140</v>
          </cell>
          <cell r="T2249" t="str">
            <v>M</v>
          </cell>
          <cell r="W2249">
            <v>5010906205566</v>
          </cell>
          <cell r="X2249">
            <v>731626626</v>
          </cell>
          <cell r="Z2249">
            <v>751468670</v>
          </cell>
          <cell r="AA2249" t="str">
            <v>HUNEDOARA</v>
          </cell>
          <cell r="AB2249" t="str">
            <v>VEST</v>
          </cell>
          <cell r="AC2249" t="str">
            <v>ROU</v>
          </cell>
          <cell r="AD2249" t="str">
            <v>GAS GAS</v>
          </cell>
          <cell r="AE2249" t="str">
            <v>300/2T</v>
          </cell>
          <cell r="CN2249">
            <v>379</v>
          </cell>
          <cell r="CO2249">
            <v>125</v>
          </cell>
          <cell r="CP2249">
            <v>125</v>
          </cell>
          <cell r="FL2249">
            <v>372</v>
          </cell>
          <cell r="FM2249">
            <v>125</v>
          </cell>
          <cell r="FN2249">
            <v>125</v>
          </cell>
          <cell r="GW2249">
            <v>1</v>
          </cell>
          <cell r="GZ2249">
            <v>1</v>
          </cell>
          <cell r="HT2249">
            <v>1</v>
          </cell>
          <cell r="HZ2249">
            <v>1</v>
          </cell>
          <cell r="IC2249" t="str">
            <v>DA</v>
          </cell>
        </row>
        <row r="2250">
          <cell r="A2250">
            <v>3979</v>
          </cell>
          <cell r="B2250">
            <v>20</v>
          </cell>
          <cell r="C2250" t="str">
            <v>PASCOTĂ</v>
          </cell>
          <cell r="D2250" t="str">
            <v>IONEL PATRICK</v>
          </cell>
          <cell r="E2250" t="str">
            <v>PASCOTA IOAN ILIE</v>
          </cell>
          <cell r="F2250" t="str">
            <v>FRM</v>
          </cell>
          <cell r="G2250" t="str">
            <v>A</v>
          </cell>
          <cell r="H2250" t="str">
            <v>600 SS</v>
          </cell>
          <cell r="I2250" t="str">
            <v>V</v>
          </cell>
          <cell r="L2250" t="str">
            <v>V</v>
          </cell>
          <cell r="M2250">
            <v>45490</v>
          </cell>
          <cell r="O2250">
            <v>45713</v>
          </cell>
          <cell r="Q2250" t="str">
            <v>ok</v>
          </cell>
          <cell r="R2250">
            <v>16</v>
          </cell>
          <cell r="S2250">
            <v>39209</v>
          </cell>
          <cell r="T2250" t="str">
            <v>M</v>
          </cell>
          <cell r="V2250">
            <v>2</v>
          </cell>
          <cell r="W2250">
            <v>5070507351516</v>
          </cell>
          <cell r="Z2250">
            <v>723128018</v>
          </cell>
          <cell r="AA2250" t="str">
            <v>TIMIS</v>
          </cell>
          <cell r="AB2250" t="str">
            <v>VEST</v>
          </cell>
          <cell r="AC2250" t="str">
            <v>ROU</v>
          </cell>
          <cell r="AD2250" t="str">
            <v>YAMAHA</v>
          </cell>
          <cell r="AE2250" t="str">
            <v>599/4T</v>
          </cell>
          <cell r="AF2250">
            <v>45308</v>
          </cell>
          <cell r="AG2250">
            <v>45291</v>
          </cell>
          <cell r="AH2250" t="str">
            <v>OP</v>
          </cell>
          <cell r="AN2250">
            <v>300</v>
          </cell>
          <cell r="AR2250">
            <v>700</v>
          </cell>
          <cell r="AS2250">
            <v>8504272774</v>
          </cell>
          <cell r="AT2250" t="str">
            <v>C</v>
          </cell>
          <cell r="HI2250">
            <v>1</v>
          </cell>
          <cell r="HV2250">
            <v>1</v>
          </cell>
          <cell r="HZ2250">
            <v>1</v>
          </cell>
          <cell r="IC2250" t="str">
            <v>da?</v>
          </cell>
        </row>
        <row r="2251">
          <cell r="A2251">
            <v>4083</v>
          </cell>
          <cell r="B2251">
            <v>24</v>
          </cell>
          <cell r="C2251" t="str">
            <v>MATHE</v>
          </cell>
          <cell r="D2251" t="str">
            <v>DENIS CRISTIAN</v>
          </cell>
          <cell r="E2251" t="str">
            <v>MOTOR TEHNIC</v>
          </cell>
          <cell r="F2251" t="str">
            <v>FRM</v>
          </cell>
          <cell r="G2251" t="str">
            <v>A</v>
          </cell>
          <cell r="H2251" t="str">
            <v>50 J m</v>
          </cell>
          <cell r="I2251" t="str">
            <v>MX</v>
          </cell>
          <cell r="J2251" t="str">
            <v>MX</v>
          </cell>
          <cell r="M2251">
            <v>45564</v>
          </cell>
          <cell r="N2251">
            <v>45657</v>
          </cell>
          <cell r="Q2251" t="str">
            <v>ok</v>
          </cell>
          <cell r="R2251">
            <v>5</v>
          </cell>
          <cell r="S2251">
            <v>43458</v>
          </cell>
          <cell r="T2251" t="str">
            <v>M</v>
          </cell>
          <cell r="U2251" t="str">
            <v>POLITA 3292540/18.08.2023</v>
          </cell>
          <cell r="V2251">
            <v>136</v>
          </cell>
          <cell r="W2251">
            <v>5181224260039</v>
          </cell>
          <cell r="AB2251" t="e">
            <v>#N/A</v>
          </cell>
          <cell r="AC2251" t="str">
            <v>ROU</v>
          </cell>
          <cell r="AD2251" t="str">
            <v>KTM</v>
          </cell>
          <cell r="AE2251" t="str">
            <v>50 A</v>
          </cell>
          <cell r="AF2251">
            <v>45350</v>
          </cell>
          <cell r="AG2251">
            <v>45350</v>
          </cell>
          <cell r="AH2251" t="str">
            <v>OP</v>
          </cell>
          <cell r="AJ2251" t="str">
            <v>DA</v>
          </cell>
          <cell r="AK2251" t="str">
            <v>DA</v>
          </cell>
          <cell r="AN2251" t="str">
            <v>G</v>
          </cell>
          <cell r="AQ2251" t="str">
            <v>ok</v>
          </cell>
          <cell r="AT2251" t="str">
            <v>C</v>
          </cell>
          <cell r="BC2251">
            <v>24</v>
          </cell>
          <cell r="BD2251" t="str">
            <v>L</v>
          </cell>
          <cell r="BE2251">
            <v>0</v>
          </cell>
        </row>
        <row r="2252">
          <cell r="A2252">
            <v>934</v>
          </cell>
          <cell r="C2252" t="str">
            <v>MATICIUC</v>
          </cell>
          <cell r="D2252" t="str">
            <v>BOGDAN</v>
          </cell>
          <cell r="E2252" t="str">
            <v>ACS ODOBESTI</v>
          </cell>
          <cell r="F2252" t="str">
            <v>FRM</v>
          </cell>
          <cell r="G2252" t="str">
            <v>A</v>
          </cell>
          <cell r="H2252" t="str">
            <v>ATV</v>
          </cell>
          <cell r="I2252" t="str">
            <v>TT</v>
          </cell>
          <cell r="R2252">
            <v>36</v>
          </cell>
          <cell r="S2252">
            <v>32175</v>
          </cell>
          <cell r="T2252" t="str">
            <v>M</v>
          </cell>
          <cell r="W2252">
            <v>1880202226196</v>
          </cell>
          <cell r="AB2252" t="e">
            <v>#N/A</v>
          </cell>
          <cell r="AC2252" t="str">
            <v>ROU</v>
          </cell>
        </row>
        <row r="2253">
          <cell r="A2253">
            <v>935</v>
          </cell>
          <cell r="B2253">
            <v>438</v>
          </cell>
          <cell r="C2253" t="str">
            <v>MATINCA</v>
          </cell>
          <cell r="D2253" t="str">
            <v>MIHNEA IONUT</v>
          </cell>
          <cell r="E2253" t="str">
            <v>CSM FLACARA MORENI</v>
          </cell>
          <cell r="F2253" t="str">
            <v>FRM</v>
          </cell>
          <cell r="G2253" t="str">
            <v>B</v>
          </cell>
          <cell r="H2253" t="str">
            <v>EXPERT</v>
          </cell>
          <cell r="I2253" t="str">
            <v>TT</v>
          </cell>
          <cell r="R2253">
            <v>29</v>
          </cell>
          <cell r="S2253">
            <v>34793</v>
          </cell>
          <cell r="T2253" t="str">
            <v>M</v>
          </cell>
          <cell r="W2253">
            <v>1950404297249</v>
          </cell>
          <cell r="X2253">
            <v>732512501</v>
          </cell>
          <cell r="Z2253">
            <v>723367220</v>
          </cell>
          <cell r="AA2253" t="str">
            <v>ILFOV</v>
          </cell>
          <cell r="AB2253" t="str">
            <v>EST</v>
          </cell>
          <cell r="AC2253" t="str">
            <v>ROU</v>
          </cell>
          <cell r="AD2253" t="str">
            <v>HUSQVARNA</v>
          </cell>
          <cell r="AE2253" t="str">
            <v>300/2T</v>
          </cell>
        </row>
        <row r="2254">
          <cell r="A2254">
            <v>936</v>
          </cell>
          <cell r="B2254">
            <v>895</v>
          </cell>
          <cell r="C2254" t="str">
            <v>MATIS</v>
          </cell>
          <cell r="D2254" t="str">
            <v>BRUNO</v>
          </cell>
          <cell r="E2254" t="str">
            <v>ATH RACING FLORESTI</v>
          </cell>
          <cell r="F2254" t="str">
            <v>FRM</v>
          </cell>
          <cell r="G2254" t="str">
            <v>A</v>
          </cell>
          <cell r="H2254" t="str">
            <v>ATV</v>
          </cell>
          <cell r="I2254" t="str">
            <v>TT</v>
          </cell>
          <cell r="R2254">
            <v>28</v>
          </cell>
          <cell r="S2254">
            <v>34864</v>
          </cell>
          <cell r="T2254" t="str">
            <v>M</v>
          </cell>
          <cell r="W2254">
            <v>1950614125471</v>
          </cell>
          <cell r="X2254">
            <v>745075653</v>
          </cell>
          <cell r="Y2254" t="str">
            <v>bruno.matis@yahoo.com</v>
          </cell>
          <cell r="Z2254">
            <v>748361314</v>
          </cell>
          <cell r="AA2254" t="str">
            <v>CLUJ</v>
          </cell>
          <cell r="AB2254" t="str">
            <v>VEST</v>
          </cell>
          <cell r="AC2254" t="str">
            <v>ROU</v>
          </cell>
          <cell r="AD2254" t="str">
            <v>CAN AM</v>
          </cell>
          <cell r="AE2254" t="str">
            <v>1000/4T</v>
          </cell>
          <cell r="AI2254" t="str">
            <v>DA</v>
          </cell>
          <cell r="AK2254" t="str">
            <v>DA</v>
          </cell>
          <cell r="DC2254">
            <v>895</v>
          </cell>
          <cell r="GZ2254">
            <v>1</v>
          </cell>
          <cell r="HT2254">
            <v>1</v>
          </cell>
          <cell r="HZ2254">
            <v>1</v>
          </cell>
          <cell r="IC2254" t="str">
            <v>DA</v>
          </cell>
        </row>
        <row r="2255">
          <cell r="A2255">
            <v>937</v>
          </cell>
          <cell r="C2255" t="str">
            <v>MATIS</v>
          </cell>
          <cell r="D2255" t="str">
            <v>CORNEL</v>
          </cell>
          <cell r="E2255" t="str">
            <v>MASTER BIKE CLUJ</v>
          </cell>
          <cell r="F2255" t="str">
            <v>FRM</v>
          </cell>
          <cell r="G2255" t="str">
            <v>B</v>
          </cell>
          <cell r="H2255" t="str">
            <v>EXPERT</v>
          </cell>
          <cell r="I2255" t="str">
            <v>TT</v>
          </cell>
          <cell r="R2255">
            <v>39</v>
          </cell>
          <cell r="S2255">
            <v>31065</v>
          </cell>
          <cell r="T2255" t="str">
            <v>M</v>
          </cell>
          <cell r="W2255">
            <v>1850118350056</v>
          </cell>
          <cell r="X2255">
            <v>767353334</v>
          </cell>
          <cell r="Z2255">
            <v>768329579</v>
          </cell>
          <cell r="AA2255" t="str">
            <v>TIMIS</v>
          </cell>
          <cell r="AB2255" t="str">
            <v>VEST</v>
          </cell>
          <cell r="AC2255" t="str">
            <v>ROU</v>
          </cell>
          <cell r="AD2255" t="str">
            <v>KTM</v>
          </cell>
          <cell r="AE2255" t="str">
            <v>300/2T</v>
          </cell>
        </row>
        <row r="2256">
          <cell r="A2256">
            <v>3369</v>
          </cell>
          <cell r="C2256" t="str">
            <v>MATOULEK</v>
          </cell>
          <cell r="D2256" t="str">
            <v>JAN</v>
          </cell>
          <cell r="E2256" t="str">
            <v>SUGAS SF. GHEORGHE</v>
          </cell>
          <cell r="F2256" t="str">
            <v>FRM</v>
          </cell>
          <cell r="G2256" t="str">
            <v>C</v>
          </cell>
          <cell r="H2256" t="str">
            <v>HOBBY</v>
          </cell>
          <cell r="I2256" t="str">
            <v>TT</v>
          </cell>
          <cell r="R2256">
            <v>33</v>
          </cell>
          <cell r="S2256">
            <v>33303</v>
          </cell>
          <cell r="T2256" t="str">
            <v>M</v>
          </cell>
          <cell r="W2256">
            <v>208069777</v>
          </cell>
          <cell r="X2256">
            <v>723399135</v>
          </cell>
          <cell r="AA2256" t="str">
            <v>CEHIA</v>
          </cell>
          <cell r="AB2256" t="str">
            <v>CZE</v>
          </cell>
          <cell r="AC2256" t="str">
            <v>CZE</v>
          </cell>
          <cell r="AD2256" t="str">
            <v>HUSQVARNA</v>
          </cell>
          <cell r="BR2256">
            <v>320</v>
          </cell>
          <cell r="BS2256">
            <v>30</v>
          </cell>
          <cell r="BT2256">
            <v>25</v>
          </cell>
          <cell r="FL2256">
            <v>323</v>
          </cell>
          <cell r="FM2256">
            <v>30</v>
          </cell>
          <cell r="FN2256">
            <v>30</v>
          </cell>
          <cell r="GW2256">
            <v>1</v>
          </cell>
          <cell r="HT2256">
            <v>1</v>
          </cell>
          <cell r="HZ2256">
            <v>1</v>
          </cell>
          <cell r="IC2256" t="str">
            <v>DA</v>
          </cell>
        </row>
        <row r="2257">
          <cell r="A2257">
            <v>2598</v>
          </cell>
          <cell r="C2257" t="str">
            <v>MATTHEWS</v>
          </cell>
          <cell r="D2257" t="str">
            <v>EVAN</v>
          </cell>
          <cell r="E2257" t="str">
            <v>CRAZY BIKE SIBIU</v>
          </cell>
          <cell r="F2257" t="str">
            <v>FRM</v>
          </cell>
          <cell r="G2257" t="str">
            <v>C</v>
          </cell>
          <cell r="H2257" t="str">
            <v>HOBBY</v>
          </cell>
          <cell r="I2257" t="str">
            <v>TT</v>
          </cell>
          <cell r="R2257">
            <v>18</v>
          </cell>
          <cell r="S2257">
            <v>38671</v>
          </cell>
          <cell r="T2257" t="str">
            <v>M</v>
          </cell>
          <cell r="W2257">
            <v>401500036</v>
          </cell>
          <cell r="X2257">
            <v>2086612899</v>
          </cell>
          <cell r="Y2257" t="str">
            <v>peakmtnaccess.steve@gmail.com</v>
          </cell>
          <cell r="AA2257" t="str">
            <v>USA</v>
          </cell>
          <cell r="AB2257" t="e">
            <v>#N/A</v>
          </cell>
          <cell r="AC2257" t="str">
            <v xml:space="preserve">USA </v>
          </cell>
          <cell r="AD2257" t="str">
            <v xml:space="preserve">KTM </v>
          </cell>
          <cell r="DI2257">
            <v>367</v>
          </cell>
          <cell r="DJ2257" t="str">
            <v>SP</v>
          </cell>
          <cell r="DK2257">
            <v>125</v>
          </cell>
        </row>
        <row r="2258">
          <cell r="A2258">
            <v>2610</v>
          </cell>
          <cell r="C2258" t="str">
            <v>MATTHEWS</v>
          </cell>
          <cell r="D2258" t="str">
            <v>STEPHEN</v>
          </cell>
          <cell r="E2258" t="str">
            <v>CRAZY BIKE SIBIU</v>
          </cell>
          <cell r="F2258" t="str">
            <v>FRM</v>
          </cell>
          <cell r="G2258" t="str">
            <v>C</v>
          </cell>
          <cell r="H2258" t="str">
            <v>HOBBY</v>
          </cell>
          <cell r="I2258" t="str">
            <v>TT</v>
          </cell>
          <cell r="R2258">
            <v>62</v>
          </cell>
          <cell r="S2258">
            <v>22744</v>
          </cell>
          <cell r="T2258" t="str">
            <v>M</v>
          </cell>
          <cell r="W2258">
            <v>401500035</v>
          </cell>
          <cell r="X2258">
            <v>2086612899</v>
          </cell>
          <cell r="Y2258" t="str">
            <v>peakmtnaccess.steve@gmail.com</v>
          </cell>
          <cell r="AA2258" t="str">
            <v>USA</v>
          </cell>
          <cell r="AB2258" t="e">
            <v>#N/A</v>
          </cell>
          <cell r="AC2258" t="str">
            <v xml:space="preserve">USA </v>
          </cell>
          <cell r="AD2258" t="str">
            <v xml:space="preserve">KTM </v>
          </cell>
          <cell r="DI2258">
            <v>368</v>
          </cell>
          <cell r="DJ2258" t="str">
            <v>SP</v>
          </cell>
          <cell r="DK2258">
            <v>125</v>
          </cell>
        </row>
        <row r="2259">
          <cell r="A2259">
            <v>3883</v>
          </cell>
          <cell r="C2259" t="str">
            <v>MATYAS</v>
          </cell>
          <cell r="D2259" t="str">
            <v>ROBERT BELA</v>
          </cell>
          <cell r="E2259" t="str">
            <v>MOTOKRON RACING TEAM</v>
          </cell>
          <cell r="F2259" t="str">
            <v>FRM</v>
          </cell>
          <cell r="G2259" t="str">
            <v>C</v>
          </cell>
          <cell r="H2259" t="str">
            <v>HOBBY</v>
          </cell>
          <cell r="I2259" t="str">
            <v>TT</v>
          </cell>
          <cell r="R2259">
            <v>35</v>
          </cell>
          <cell r="S2259">
            <v>32582</v>
          </cell>
          <cell r="T2259" t="str">
            <v>M</v>
          </cell>
          <cell r="W2259">
            <v>1890315080056</v>
          </cell>
          <cell r="X2259">
            <v>724456715</v>
          </cell>
          <cell r="AA2259" t="str">
            <v>BRASOV</v>
          </cell>
          <cell r="AB2259" t="str">
            <v>EST</v>
          </cell>
          <cell r="AC2259" t="str">
            <v>ROU</v>
          </cell>
          <cell r="AD2259" t="str">
            <v>HUSQVARNA</v>
          </cell>
          <cell r="AE2259" t="str">
            <v>300/2T</v>
          </cell>
          <cell r="ET2259">
            <v>311</v>
          </cell>
          <cell r="EU2259">
            <v>125</v>
          </cell>
          <cell r="EV2259">
            <v>125</v>
          </cell>
          <cell r="GW2259">
            <v>1</v>
          </cell>
          <cell r="HT2259">
            <v>1</v>
          </cell>
          <cell r="HZ2259">
            <v>1</v>
          </cell>
          <cell r="IC2259" t="str">
            <v>DA</v>
          </cell>
        </row>
        <row r="2260">
          <cell r="A2260">
            <v>3192</v>
          </cell>
          <cell r="C2260" t="str">
            <v>MAUDEN</v>
          </cell>
          <cell r="D2260" t="str">
            <v>FELIX</v>
          </cell>
          <cell r="E2260" t="str">
            <v>EXTREM MOTORS ORASTIE</v>
          </cell>
          <cell r="F2260" t="str">
            <v>FRM</v>
          </cell>
          <cell r="G2260" t="str">
            <v>B</v>
          </cell>
          <cell r="H2260" t="str">
            <v>EXPERT</v>
          </cell>
          <cell r="I2260" t="str">
            <v>TT</v>
          </cell>
          <cell r="R2260">
            <v>30</v>
          </cell>
          <cell r="S2260">
            <v>34365</v>
          </cell>
          <cell r="T2260" t="str">
            <v>M</v>
          </cell>
          <cell r="W2260" t="str">
            <v>LXLL89RR</v>
          </cell>
          <cell r="X2260">
            <v>4916090263937</v>
          </cell>
          <cell r="AA2260" t="str">
            <v>GERMANIA</v>
          </cell>
          <cell r="AB2260" t="str">
            <v>DEU</v>
          </cell>
          <cell r="AC2260" t="str">
            <v>GER</v>
          </cell>
          <cell r="AD2260" t="str">
            <v>HUSQVARNA</v>
          </cell>
          <cell r="BI2260">
            <v>204</v>
          </cell>
          <cell r="BJ2260">
            <v>30</v>
          </cell>
          <cell r="BK2260">
            <v>25</v>
          </cell>
          <cell r="GW2260">
            <v>1</v>
          </cell>
          <cell r="HT2260">
            <v>1</v>
          </cell>
          <cell r="HZ2260">
            <v>1</v>
          </cell>
          <cell r="IC2260" t="str">
            <v>DA</v>
          </cell>
        </row>
        <row r="2261">
          <cell r="A2261">
            <v>3937</v>
          </cell>
          <cell r="C2261" t="str">
            <v>MAYR</v>
          </cell>
          <cell r="D2261" t="str">
            <v>CHRISTIAN</v>
          </cell>
          <cell r="E2261" t="str">
            <v>MASTER BIKE CLUJ</v>
          </cell>
          <cell r="F2261" t="str">
            <v>FRM</v>
          </cell>
          <cell r="G2261" t="str">
            <v>C</v>
          </cell>
          <cell r="H2261" t="str">
            <v>HOBBY</v>
          </cell>
          <cell r="I2261" t="str">
            <v>TT</v>
          </cell>
          <cell r="R2261">
            <v>24</v>
          </cell>
          <cell r="S2261">
            <v>36291</v>
          </cell>
          <cell r="T2261" t="str">
            <v>M</v>
          </cell>
          <cell r="W2261">
            <v>1990511323951</v>
          </cell>
          <cell r="X2261">
            <v>728288902</v>
          </cell>
          <cell r="AA2261" t="str">
            <v>SIBIU</v>
          </cell>
          <cell r="AB2261" t="str">
            <v>VEST</v>
          </cell>
          <cell r="AC2261" t="str">
            <v>ROU</v>
          </cell>
          <cell r="AD2261" t="str">
            <v xml:space="preserve">KTM </v>
          </cell>
          <cell r="FF2261">
            <v>309</v>
          </cell>
          <cell r="FG2261">
            <v>125</v>
          </cell>
          <cell r="FH2261">
            <v>125</v>
          </cell>
          <cell r="GZ2261">
            <v>1</v>
          </cell>
          <cell r="HT2261">
            <v>1</v>
          </cell>
          <cell r="HZ2261">
            <v>1</v>
          </cell>
          <cell r="IC2261" t="str">
            <v>DA</v>
          </cell>
        </row>
        <row r="2262">
          <cell r="A2262">
            <v>938</v>
          </cell>
          <cell r="C2262" t="str">
            <v>MAZANOV</v>
          </cell>
          <cell r="D2262" t="str">
            <v>DMITRIY</v>
          </cell>
          <cell r="E2262" t="str">
            <v>BELARUS</v>
          </cell>
          <cell r="F2262" t="str">
            <v>BFMS</v>
          </cell>
          <cell r="G2262" t="str">
            <v>A</v>
          </cell>
          <cell r="H2262" t="str">
            <v>PRO</v>
          </cell>
          <cell r="I2262" t="str">
            <v>TT</v>
          </cell>
          <cell r="M2262" t="str">
            <v>SP</v>
          </cell>
          <cell r="N2262" t="str">
            <v>SP</v>
          </cell>
          <cell r="R2262">
            <v>42</v>
          </cell>
          <cell r="S2262">
            <v>29726</v>
          </cell>
          <cell r="T2262" t="str">
            <v>M</v>
          </cell>
          <cell r="W2262" t="str">
            <v>MP3841194</v>
          </cell>
          <cell r="X2262">
            <v>375297720560</v>
          </cell>
          <cell r="AA2262" t="str">
            <v>BELARUS</v>
          </cell>
          <cell r="AB2262" t="e">
            <v>#N/A</v>
          </cell>
          <cell r="AC2262" t="str">
            <v>BLR</v>
          </cell>
        </row>
        <row r="2263">
          <cell r="A2263">
            <v>939</v>
          </cell>
          <cell r="C2263" t="str">
            <v>MAZILU</v>
          </cell>
          <cell r="D2263" t="str">
            <v>MIHAI ANDREI</v>
          </cell>
          <cell r="E2263" t="str">
            <v>FM RACING ALBA IULIA</v>
          </cell>
          <cell r="F2263" t="str">
            <v>FRM</v>
          </cell>
          <cell r="G2263" t="str">
            <v>B</v>
          </cell>
          <cell r="H2263" t="str">
            <v>EXPERT</v>
          </cell>
          <cell r="I2263" t="str">
            <v>TT</v>
          </cell>
          <cell r="R2263">
            <v>30</v>
          </cell>
          <cell r="S2263">
            <v>34213</v>
          </cell>
          <cell r="T2263" t="str">
            <v>M</v>
          </cell>
          <cell r="W2263">
            <v>1930901180942</v>
          </cell>
          <cell r="X2263">
            <v>762102885</v>
          </cell>
          <cell r="AA2263" t="str">
            <v>GORJ</v>
          </cell>
          <cell r="AB2263" t="str">
            <v>VEST</v>
          </cell>
          <cell r="AC2263" t="str">
            <v>ROU</v>
          </cell>
          <cell r="AD2263" t="str">
            <v>KTM</v>
          </cell>
          <cell r="AE2263" t="str">
            <v>250/2T</v>
          </cell>
        </row>
        <row r="2264">
          <cell r="A2264">
            <v>940</v>
          </cell>
          <cell r="C2264" t="str">
            <v>MAZZOLA</v>
          </cell>
          <cell r="D2264" t="str">
            <v>MATTIA</v>
          </cell>
          <cell r="E2264" t="str">
            <v>MASTER BIKE CLUJ</v>
          </cell>
          <cell r="F2264" t="str">
            <v>FRM</v>
          </cell>
          <cell r="G2264" t="str">
            <v>B</v>
          </cell>
          <cell r="H2264" t="str">
            <v>EXPERT</v>
          </cell>
          <cell r="I2264" t="str">
            <v>TT</v>
          </cell>
          <cell r="R2264">
            <v>26</v>
          </cell>
          <cell r="S2264">
            <v>35592</v>
          </cell>
          <cell r="T2264" t="str">
            <v>M</v>
          </cell>
          <cell r="W2264" t="str">
            <v>AF 6537934</v>
          </cell>
          <cell r="X2264">
            <v>3313846234</v>
          </cell>
          <cell r="AA2264" t="str">
            <v>ITALIA</v>
          </cell>
          <cell r="AB2264" t="str">
            <v>ITA</v>
          </cell>
          <cell r="AC2264" t="str">
            <v>ITA</v>
          </cell>
          <cell r="AD2264" t="str">
            <v>KTM</v>
          </cell>
          <cell r="CH2264">
            <v>110</v>
          </cell>
          <cell r="CI2264">
            <v>125</v>
          </cell>
          <cell r="CJ2264">
            <v>125</v>
          </cell>
          <cell r="GW2264">
            <v>1</v>
          </cell>
          <cell r="HT2264">
            <v>1</v>
          </cell>
          <cell r="HZ2264">
            <v>1</v>
          </cell>
          <cell r="IC2264" t="str">
            <v>DA</v>
          </cell>
        </row>
        <row r="2265">
          <cell r="A2265">
            <v>2380</v>
          </cell>
          <cell r="C2265" t="str">
            <v>MECHE</v>
          </cell>
          <cell r="D2265" t="str">
            <v>IOAN COSMIN</v>
          </cell>
          <cell r="E2265" t="str">
            <v>EXTREM MOTORS ORASTIE</v>
          </cell>
          <cell r="F2265" t="str">
            <v>FRM</v>
          </cell>
          <cell r="G2265" t="str">
            <v>B</v>
          </cell>
          <cell r="H2265" t="str">
            <v>EXPERT</v>
          </cell>
          <cell r="I2265" t="str">
            <v>TT</v>
          </cell>
          <cell r="R2265">
            <v>40</v>
          </cell>
          <cell r="S2265">
            <v>30760</v>
          </cell>
          <cell r="T2265" t="str">
            <v>M</v>
          </cell>
          <cell r="W2265">
            <v>1840319203239</v>
          </cell>
          <cell r="X2265">
            <v>760197765</v>
          </cell>
          <cell r="AA2265" t="str">
            <v>HUNEDOARA</v>
          </cell>
          <cell r="AB2265" t="str">
            <v>VEST</v>
          </cell>
          <cell r="AC2265" t="str">
            <v>ROU</v>
          </cell>
          <cell r="AD2265" t="str">
            <v>KTM</v>
          </cell>
          <cell r="AE2265" t="str">
            <v>300/2T</v>
          </cell>
        </row>
        <row r="2266">
          <cell r="A2266">
            <v>941</v>
          </cell>
          <cell r="B2266">
            <v>960</v>
          </cell>
          <cell r="C2266" t="str">
            <v>MECHNO</v>
          </cell>
          <cell r="D2266" t="str">
            <v>ROBERT GABRIEL</v>
          </cell>
          <cell r="E2266" t="str">
            <v>ACS ODOBESTI</v>
          </cell>
          <cell r="F2266" t="str">
            <v>FRM</v>
          </cell>
          <cell r="G2266" t="str">
            <v>B</v>
          </cell>
          <cell r="H2266" t="str">
            <v>EXPERT</v>
          </cell>
          <cell r="I2266" t="str">
            <v>TT</v>
          </cell>
          <cell r="R2266">
            <v>27</v>
          </cell>
          <cell r="S2266">
            <v>35376</v>
          </cell>
          <cell r="T2266" t="str">
            <v>M</v>
          </cell>
          <cell r="W2266">
            <v>1961107336674</v>
          </cell>
          <cell r="X2266">
            <v>748462004</v>
          </cell>
          <cell r="Y2266" t="str">
            <v>robymechno@yahoo.com</v>
          </cell>
          <cell r="Z2266">
            <v>743642315</v>
          </cell>
          <cell r="AA2266" t="str">
            <v>SUCEAVA</v>
          </cell>
          <cell r="AB2266" t="str">
            <v>EST</v>
          </cell>
          <cell r="AC2266" t="str">
            <v>ROU</v>
          </cell>
          <cell r="AD2266" t="str">
            <v>BETA</v>
          </cell>
          <cell r="AE2266" t="str">
            <v>300/2T</v>
          </cell>
          <cell r="AI2266" t="str">
            <v>DA</v>
          </cell>
          <cell r="AK2266" t="str">
            <v>DA</v>
          </cell>
          <cell r="AL2266" t="str">
            <v>AII</v>
          </cell>
          <cell r="AM2266" t="str">
            <v>POZITIV</v>
          </cell>
          <cell r="CH2266">
            <v>122</v>
          </cell>
          <cell r="CI2266">
            <v>125</v>
          </cell>
          <cell r="CJ2266">
            <v>125</v>
          </cell>
          <cell r="GW2266">
            <v>1</v>
          </cell>
          <cell r="HT2266">
            <v>1</v>
          </cell>
          <cell r="HZ2266">
            <v>1</v>
          </cell>
          <cell r="IC2266" t="str">
            <v>DA</v>
          </cell>
        </row>
        <row r="2267">
          <cell r="A2267">
            <v>3512</v>
          </cell>
          <cell r="C2267" t="str">
            <v>MEDVED</v>
          </cell>
          <cell r="D2267" t="str">
            <v>VINKO</v>
          </cell>
          <cell r="E2267" t="str">
            <v>SUGAS SF. GHEORGHE</v>
          </cell>
          <cell r="F2267" t="str">
            <v>FRM</v>
          </cell>
          <cell r="G2267" t="str">
            <v>C</v>
          </cell>
          <cell r="H2267" t="str">
            <v>HOBBY</v>
          </cell>
          <cell r="I2267" t="str">
            <v>TT</v>
          </cell>
          <cell r="R2267">
            <v>26</v>
          </cell>
          <cell r="S2267">
            <v>35816</v>
          </cell>
          <cell r="T2267" t="str">
            <v>M</v>
          </cell>
          <cell r="W2267">
            <v>2108998500101</v>
          </cell>
          <cell r="X2267">
            <v>38641503613</v>
          </cell>
          <cell r="AA2267" t="str">
            <v>SLOVENIA</v>
          </cell>
          <cell r="AB2267" t="str">
            <v>SVN</v>
          </cell>
          <cell r="AC2267" t="str">
            <v>SLO</v>
          </cell>
          <cell r="BR2267">
            <v>504</v>
          </cell>
          <cell r="BS2267">
            <v>30</v>
          </cell>
          <cell r="BT2267">
            <v>25</v>
          </cell>
          <cell r="GW2267">
            <v>1</v>
          </cell>
          <cell r="HT2267">
            <v>1</v>
          </cell>
          <cell r="HZ2267">
            <v>1</v>
          </cell>
          <cell r="IC2267" t="str">
            <v>DA</v>
          </cell>
        </row>
        <row r="2268">
          <cell r="A2268">
            <v>2866</v>
          </cell>
          <cell r="C2268" t="str">
            <v>MEEUWSEN</v>
          </cell>
          <cell r="D2268" t="str">
            <v>RIK</v>
          </cell>
          <cell r="E2268" t="str">
            <v>SIM 13 BRASOV</v>
          </cell>
          <cell r="F2268" t="str">
            <v>FRM</v>
          </cell>
          <cell r="G2268" t="str">
            <v>A</v>
          </cell>
          <cell r="H2268" t="str">
            <v>ATV/Q</v>
          </cell>
          <cell r="I2268" t="str">
            <v>TT</v>
          </cell>
          <cell r="R2268">
            <v>124</v>
          </cell>
          <cell r="AA2268" t="str">
            <v>OLANDA</v>
          </cell>
          <cell r="AB2268" t="str">
            <v>NLD</v>
          </cell>
          <cell r="AC2268" t="str">
            <v>NED</v>
          </cell>
          <cell r="AD2268" t="str">
            <v xml:space="preserve">CAN AM </v>
          </cell>
        </row>
        <row r="2269">
          <cell r="A2269">
            <v>3008</v>
          </cell>
          <cell r="B2269">
            <v>151</v>
          </cell>
          <cell r="C2269" t="str">
            <v>MEHMET</v>
          </cell>
          <cell r="D2269" t="str">
            <v>YIGIT KARA</v>
          </cell>
          <cell r="E2269" t="str">
            <v>TURCIA</v>
          </cell>
          <cell r="F2269" t="str">
            <v>TMF</v>
          </cell>
          <cell r="G2269" t="str">
            <v>A</v>
          </cell>
          <cell r="H2269" t="str">
            <v>85 cc</v>
          </cell>
          <cell r="I2269" t="str">
            <v>MX</v>
          </cell>
          <cell r="M2269" t="str">
            <v>SP</v>
          </cell>
          <cell r="N2269" t="str">
            <v>SP</v>
          </cell>
          <cell r="Q2269" t="str">
            <v>SP</v>
          </cell>
          <cell r="R2269">
            <v>15</v>
          </cell>
          <cell r="S2269">
            <v>39878</v>
          </cell>
          <cell r="T2269" t="str">
            <v>M</v>
          </cell>
          <cell r="AA2269" t="str">
            <v>TURCIA</v>
          </cell>
          <cell r="AB2269" t="str">
            <v>TUR</v>
          </cell>
          <cell r="AC2269" t="str">
            <v>TUR</v>
          </cell>
          <cell r="AD2269" t="str">
            <v>KTM</v>
          </cell>
          <cell r="AE2269" t="str">
            <v>85/2T</v>
          </cell>
          <cell r="IC2269" t="str">
            <v>SP</v>
          </cell>
        </row>
        <row r="2270">
          <cell r="A2270">
            <v>942</v>
          </cell>
          <cell r="C2270" t="str">
            <v>MELIANTE</v>
          </cell>
          <cell r="D2270" t="str">
            <v>ALEXANDRU</v>
          </cell>
          <cell r="E2270" t="str">
            <v xml:space="preserve">HARD ENDURO TG. NEAMT </v>
          </cell>
          <cell r="F2270" t="str">
            <v>FRM</v>
          </cell>
          <cell r="G2270" t="str">
            <v>C</v>
          </cell>
          <cell r="H2270" t="str">
            <v>HOBBY</v>
          </cell>
          <cell r="I2270" t="str">
            <v>TT</v>
          </cell>
          <cell r="R2270">
            <v>40</v>
          </cell>
          <cell r="S2270">
            <v>30730</v>
          </cell>
          <cell r="T2270" t="str">
            <v>M</v>
          </cell>
          <cell r="W2270">
            <v>1840218226769</v>
          </cell>
          <cell r="X2270">
            <v>748090090</v>
          </cell>
          <cell r="AA2270" t="str">
            <v>NEAMT</v>
          </cell>
          <cell r="AB2270" t="str">
            <v>EST</v>
          </cell>
          <cell r="AC2270" t="str">
            <v>ROU</v>
          </cell>
          <cell r="AD2270" t="str">
            <v>KTM</v>
          </cell>
          <cell r="AE2270" t="str">
            <v>250/2T</v>
          </cell>
        </row>
        <row r="2271">
          <cell r="A2271">
            <v>3540</v>
          </cell>
          <cell r="C2271" t="str">
            <v>MELINTE</v>
          </cell>
          <cell r="D2271" t="str">
            <v>MARIUS DANIEL</v>
          </cell>
          <cell r="E2271" t="str">
            <v>ACS ODOBESTI</v>
          </cell>
          <cell r="F2271" t="str">
            <v>FRM</v>
          </cell>
          <cell r="G2271" t="str">
            <v>C</v>
          </cell>
          <cell r="H2271" t="str">
            <v>HOBBY</v>
          </cell>
          <cell r="I2271" t="str">
            <v>TT</v>
          </cell>
          <cell r="R2271">
            <v>37</v>
          </cell>
          <cell r="S2271">
            <v>31661</v>
          </cell>
          <cell r="T2271" t="str">
            <v>M</v>
          </cell>
          <cell r="W2271">
            <v>1860906340434</v>
          </cell>
          <cell r="X2271">
            <v>744126404</v>
          </cell>
          <cell r="AA2271" t="str">
            <v>TELEORMAN</v>
          </cell>
          <cell r="AB2271" t="str">
            <v>EST</v>
          </cell>
          <cell r="AC2271" t="str">
            <v>ROU</v>
          </cell>
          <cell r="AD2271" t="str">
            <v>SHERCO</v>
          </cell>
          <cell r="AE2271" t="str">
            <v>250/4T</v>
          </cell>
        </row>
        <row r="2272">
          <cell r="A2272">
            <v>943</v>
          </cell>
          <cell r="C2272" t="str">
            <v>MELVIN </v>
          </cell>
          <cell r="D2272" t="str">
            <v>DANIEL LEE</v>
          </cell>
          <cell r="E2272" t="str">
            <v>HAITA DEVA</v>
          </cell>
          <cell r="F2272" t="str">
            <v>FRM</v>
          </cell>
          <cell r="G2272" t="str">
            <v>C</v>
          </cell>
          <cell r="H2272" t="str">
            <v>HOBBY</v>
          </cell>
          <cell r="I2272" t="str">
            <v>TT</v>
          </cell>
          <cell r="R2272">
            <v>36</v>
          </cell>
          <cell r="S2272">
            <v>31929</v>
          </cell>
          <cell r="T2272" t="str">
            <v>M</v>
          </cell>
          <cell r="W2272" t="str">
            <v>B8613246</v>
          </cell>
          <cell r="X2272">
            <v>18313343557</v>
          </cell>
          <cell r="Y2272" t="str">
            <v>dannymelvin143@yahoo.com</v>
          </cell>
          <cell r="Z2272">
            <v>18315977790</v>
          </cell>
          <cell r="AA2272" t="str">
            <v>AMERICA</v>
          </cell>
          <cell r="AB2272" t="str">
            <v>USA</v>
          </cell>
          <cell r="AC2272" t="str">
            <v xml:space="preserve">USA </v>
          </cell>
          <cell r="AD2272" t="str">
            <v>HUSQVARNA</v>
          </cell>
          <cell r="AE2272" t="str">
            <v>250/2T</v>
          </cell>
        </row>
        <row r="2273">
          <cell r="A2273">
            <v>2852</v>
          </cell>
          <cell r="C2273" t="str">
            <v>MENOUD</v>
          </cell>
          <cell r="D2273" t="str">
            <v>MARC</v>
          </cell>
          <cell r="E2273" t="str">
            <v>SIM 13 BRASOV</v>
          </cell>
          <cell r="F2273" t="str">
            <v>FRM</v>
          </cell>
          <cell r="G2273" t="str">
            <v>A</v>
          </cell>
          <cell r="H2273" t="str">
            <v>MOTO</v>
          </cell>
          <cell r="I2273" t="str">
            <v>TT</v>
          </cell>
          <cell r="R2273">
            <v>124</v>
          </cell>
          <cell r="AA2273" t="str">
            <v>ELVETIA</v>
          </cell>
          <cell r="AB2273" t="str">
            <v>CHE</v>
          </cell>
          <cell r="AC2273" t="str">
            <v>CHE</v>
          </cell>
          <cell r="AD2273" t="str">
            <v xml:space="preserve">KTM </v>
          </cell>
          <cell r="AE2273" t="str">
            <v>500/4T</v>
          </cell>
        </row>
        <row r="2274">
          <cell r="A2274">
            <v>944</v>
          </cell>
          <cell r="C2274" t="str">
            <v>MERCHIS</v>
          </cell>
          <cell r="D2274" t="str">
            <v>CEZAR BOGDAN</v>
          </cell>
          <cell r="E2274" t="str">
            <v>ACS ODOBESTI</v>
          </cell>
          <cell r="F2274" t="str">
            <v>FRM</v>
          </cell>
          <cell r="G2274" t="str">
            <v>C</v>
          </cell>
          <cell r="H2274" t="str">
            <v>ATV</v>
          </cell>
          <cell r="I2274" t="str">
            <v>TT</v>
          </cell>
          <cell r="R2274">
            <v>35</v>
          </cell>
          <cell r="S2274">
            <v>32345</v>
          </cell>
          <cell r="T2274" t="str">
            <v>M</v>
          </cell>
          <cell r="W2274">
            <v>1880721330193</v>
          </cell>
          <cell r="X2274">
            <v>759655665</v>
          </cell>
          <cell r="Z2274">
            <v>747805650</v>
          </cell>
          <cell r="AA2274" t="str">
            <v>SUCEAVA</v>
          </cell>
          <cell r="AB2274" t="str">
            <v>EST</v>
          </cell>
          <cell r="AC2274" t="str">
            <v>ROU</v>
          </cell>
          <cell r="AD2274" t="str">
            <v>CAN AM</v>
          </cell>
          <cell r="AE2274" t="str">
            <v>1000/4T</v>
          </cell>
        </row>
        <row r="2275">
          <cell r="A2275">
            <v>2815</v>
          </cell>
          <cell r="C2275" t="str">
            <v>MESIC</v>
          </cell>
          <cell r="D2275" t="str">
            <v>ADIS</v>
          </cell>
          <cell r="E2275" t="str">
            <v>ATH RACING FLORESTI</v>
          </cell>
          <cell r="F2275" t="str">
            <v>FRM</v>
          </cell>
          <cell r="G2275" t="str">
            <v>A</v>
          </cell>
          <cell r="H2275" t="str">
            <v>ATV</v>
          </cell>
          <cell r="I2275" t="str">
            <v>TT</v>
          </cell>
          <cell r="R2275">
            <v>43</v>
          </cell>
          <cell r="S2275">
            <v>29554</v>
          </cell>
          <cell r="T2275" t="str">
            <v>M</v>
          </cell>
          <cell r="W2275">
            <v>2911980174352</v>
          </cell>
          <cell r="X2275">
            <v>378061431218</v>
          </cell>
          <cell r="AA2275" t="str">
            <v>BOSNIA SI HERZEGOVINA</v>
          </cell>
          <cell r="AB2275" t="e">
            <v>#N/A</v>
          </cell>
          <cell r="AC2275" t="str">
            <v>BIH</v>
          </cell>
          <cell r="AD2275" t="str">
            <v>CAN AM</v>
          </cell>
          <cell r="AE2275" t="str">
            <v>1000/4T</v>
          </cell>
        </row>
        <row r="2276">
          <cell r="A2276">
            <v>2005</v>
          </cell>
          <cell r="C2276" t="str">
            <v>MESSNER</v>
          </cell>
          <cell r="D2276" t="str">
            <v>MARCO</v>
          </cell>
          <cell r="E2276" t="str">
            <v>AUSTRIA</v>
          </cell>
          <cell r="F2276" t="str">
            <v>AMF</v>
          </cell>
          <cell r="G2276" t="str">
            <v>B</v>
          </cell>
          <cell r="H2276" t="str">
            <v>EXPERT</v>
          </cell>
          <cell r="I2276" t="str">
            <v>TT</v>
          </cell>
          <cell r="R2276">
            <v>28</v>
          </cell>
          <cell r="S2276">
            <v>35016</v>
          </cell>
          <cell r="T2276" t="str">
            <v>M</v>
          </cell>
          <cell r="W2276" t="str">
            <v>10887424</v>
          </cell>
          <cell r="X2276">
            <v>6646265792</v>
          </cell>
          <cell r="Y2276" t="str">
            <v>marcomessner1995@yahoo.com</v>
          </cell>
          <cell r="AA2276" t="str">
            <v>AUSTRIA</v>
          </cell>
          <cell r="AB2276" t="str">
            <v>AUT</v>
          </cell>
          <cell r="AC2276" t="str">
            <v>AUT</v>
          </cell>
        </row>
        <row r="2277">
          <cell r="A2277">
            <v>4041</v>
          </cell>
          <cell r="C2277" t="str">
            <v>MESTER</v>
          </cell>
          <cell r="D2277" t="str">
            <v>ROBERT</v>
          </cell>
          <cell r="E2277" t="str">
            <v>HE MARAMURES</v>
          </cell>
          <cell r="F2277" t="str">
            <v>FRM</v>
          </cell>
          <cell r="G2277" t="str">
            <v>C</v>
          </cell>
          <cell r="H2277" t="str">
            <v>SSV</v>
          </cell>
          <cell r="I2277" t="str">
            <v>TT</v>
          </cell>
          <cell r="R2277">
            <v>43</v>
          </cell>
          <cell r="S2277">
            <v>29325</v>
          </cell>
          <cell r="T2277" t="str">
            <v>M</v>
          </cell>
          <cell r="W2277" t="str">
            <v>761855TA</v>
          </cell>
          <cell r="X2277">
            <v>36209681560</v>
          </cell>
          <cell r="AA2277" t="str">
            <v>UNGARIA</v>
          </cell>
          <cell r="AB2277" t="str">
            <v>HUN</v>
          </cell>
          <cell r="AC2277" t="str">
            <v>HUN</v>
          </cell>
          <cell r="AZ2277">
            <v>421</v>
          </cell>
          <cell r="BA2277">
            <v>125</v>
          </cell>
          <cell r="BB2277">
            <v>125</v>
          </cell>
        </row>
        <row r="2278">
          <cell r="A2278">
            <v>3362</v>
          </cell>
          <cell r="C2278" t="str">
            <v>MEYER</v>
          </cell>
          <cell r="D2278" t="str">
            <v>DAVID</v>
          </cell>
          <cell r="E2278" t="str">
            <v>SUGAS SF. GHEORGHE</v>
          </cell>
          <cell r="F2278" t="str">
            <v>FRM</v>
          </cell>
          <cell r="G2278" t="str">
            <v>D</v>
          </cell>
          <cell r="H2278" t="str">
            <v>HOBBY-S</v>
          </cell>
          <cell r="I2278" t="str">
            <v>TT</v>
          </cell>
          <cell r="R2278">
            <v>27</v>
          </cell>
          <cell r="S2278">
            <v>35252</v>
          </cell>
          <cell r="T2278" t="str">
            <v>M</v>
          </cell>
          <cell r="W2278" t="str">
            <v>LGWMH3T59</v>
          </cell>
          <cell r="X2278">
            <v>15151776182</v>
          </cell>
          <cell r="AA2278" t="str">
            <v>GERMANIA</v>
          </cell>
          <cell r="AB2278" t="str">
            <v>DEU</v>
          </cell>
          <cell r="AC2278" t="str">
            <v>GER</v>
          </cell>
          <cell r="BR2278">
            <v>632</v>
          </cell>
          <cell r="BS2278">
            <v>30</v>
          </cell>
          <cell r="BT2278">
            <v>25</v>
          </cell>
          <cell r="GW2278">
            <v>1</v>
          </cell>
          <cell r="HT2278">
            <v>1</v>
          </cell>
          <cell r="HZ2278">
            <v>1</v>
          </cell>
          <cell r="IC2278" t="str">
            <v>DA</v>
          </cell>
        </row>
        <row r="2279">
          <cell r="A2279">
            <v>2173</v>
          </cell>
          <cell r="C2279" t="str">
            <v>MEYER</v>
          </cell>
          <cell r="D2279" t="str">
            <v>MARC</v>
          </cell>
          <cell r="E2279" t="str">
            <v>HAITA DEVA</v>
          </cell>
          <cell r="F2279" t="str">
            <v>FRM</v>
          </cell>
          <cell r="G2279" t="str">
            <v>B</v>
          </cell>
          <cell r="H2279" t="str">
            <v>EXPERT</v>
          </cell>
          <cell r="I2279" t="str">
            <v>TT</v>
          </cell>
          <cell r="R2279">
            <v>44</v>
          </cell>
          <cell r="S2279">
            <v>29108</v>
          </cell>
          <cell r="T2279" t="str">
            <v>M</v>
          </cell>
          <cell r="W2279" t="str">
            <v>CGCZF3NM2</v>
          </cell>
          <cell r="X2279" t="str">
            <v>00491709298834</v>
          </cell>
          <cell r="Y2279" t="str">
            <v>racingmeyer@gmx.de</v>
          </cell>
          <cell r="AA2279" t="str">
            <v>GERMANIA</v>
          </cell>
          <cell r="AB2279" t="str">
            <v>DEU</v>
          </cell>
          <cell r="AC2279" t="str">
            <v>GER</v>
          </cell>
          <cell r="AD2279" t="str">
            <v>KTM</v>
          </cell>
          <cell r="BR2279">
            <v>208</v>
          </cell>
          <cell r="BS2279">
            <v>30</v>
          </cell>
          <cell r="BT2279">
            <v>25</v>
          </cell>
          <cell r="GW2279">
            <v>1</v>
          </cell>
          <cell r="HT2279">
            <v>1</v>
          </cell>
          <cell r="HZ2279">
            <v>1</v>
          </cell>
          <cell r="IC2279" t="str">
            <v>DA</v>
          </cell>
        </row>
        <row r="2280">
          <cell r="A2280">
            <v>2177</v>
          </cell>
          <cell r="C2280" t="str">
            <v>MEYER</v>
          </cell>
          <cell r="D2280" t="str">
            <v>QUIRIN</v>
          </cell>
          <cell r="E2280" t="str">
            <v>HAITA DEVA</v>
          </cell>
          <cell r="F2280" t="str">
            <v>FRM</v>
          </cell>
          <cell r="G2280" t="str">
            <v>C</v>
          </cell>
          <cell r="H2280" t="str">
            <v>HOBBY</v>
          </cell>
          <cell r="I2280" t="str">
            <v>TT</v>
          </cell>
          <cell r="R2280">
            <v>24</v>
          </cell>
          <cell r="S2280">
            <v>36281</v>
          </cell>
          <cell r="T2280" t="str">
            <v>M</v>
          </cell>
          <cell r="W2280" t="str">
            <v>CFGGNZ659</v>
          </cell>
          <cell r="X2280">
            <v>491712911164</v>
          </cell>
          <cell r="Y2280" t="str">
            <v>quirinmeyer@outlook.com</v>
          </cell>
          <cell r="AA2280" t="str">
            <v>GERMANIA</v>
          </cell>
          <cell r="AB2280" t="str">
            <v>DEU</v>
          </cell>
          <cell r="AC2280" t="str">
            <v>GER</v>
          </cell>
          <cell r="AD2280" t="str">
            <v>HUSQVARNA</v>
          </cell>
          <cell r="BR2280">
            <v>446</v>
          </cell>
          <cell r="BS2280">
            <v>30</v>
          </cell>
          <cell r="BT2280">
            <v>25</v>
          </cell>
          <cell r="GW2280">
            <v>1</v>
          </cell>
          <cell r="HT2280">
            <v>1</v>
          </cell>
          <cell r="HZ2280">
            <v>1</v>
          </cell>
          <cell r="IC2280" t="str">
            <v>DA</v>
          </cell>
        </row>
        <row r="2281">
          <cell r="A2281">
            <v>3395</v>
          </cell>
          <cell r="C2281" t="str">
            <v>MIAN</v>
          </cell>
          <cell r="D2281" t="str">
            <v>DANIEL</v>
          </cell>
          <cell r="E2281" t="str">
            <v>SUGAS SF. GHEORGHE</v>
          </cell>
          <cell r="F2281" t="str">
            <v>FRM</v>
          </cell>
          <cell r="G2281" t="str">
            <v>C</v>
          </cell>
          <cell r="H2281" t="str">
            <v>HOBBY</v>
          </cell>
          <cell r="I2281" t="str">
            <v>TT</v>
          </cell>
          <cell r="R2281">
            <v>26</v>
          </cell>
          <cell r="S2281">
            <v>35652</v>
          </cell>
          <cell r="T2281" t="str">
            <v>M</v>
          </cell>
          <cell r="W2281" t="str">
            <v>LZZP1H2N7</v>
          </cell>
          <cell r="X2281">
            <v>15224258963</v>
          </cell>
          <cell r="AA2281" t="str">
            <v>GERMANIA</v>
          </cell>
          <cell r="AB2281" t="str">
            <v>DEU</v>
          </cell>
          <cell r="AC2281" t="str">
            <v>GER</v>
          </cell>
          <cell r="BR2281">
            <v>383</v>
          </cell>
          <cell r="BS2281">
            <v>30</v>
          </cell>
          <cell r="BT2281">
            <v>25</v>
          </cell>
          <cell r="GW2281">
            <v>1</v>
          </cell>
          <cell r="HT2281">
            <v>1</v>
          </cell>
          <cell r="HZ2281">
            <v>1</v>
          </cell>
          <cell r="IC2281" t="str">
            <v>DA</v>
          </cell>
        </row>
        <row r="2282">
          <cell r="A2282">
            <v>2087</v>
          </cell>
          <cell r="C2282" t="str">
            <v>MICEK</v>
          </cell>
          <cell r="D2282" t="str">
            <v>MICHAL</v>
          </cell>
          <cell r="E2282" t="str">
            <v>HAITA DEVA</v>
          </cell>
          <cell r="F2282" t="str">
            <v>FRM</v>
          </cell>
          <cell r="G2282" t="str">
            <v>B</v>
          </cell>
          <cell r="H2282" t="str">
            <v>EXPERT</v>
          </cell>
          <cell r="I2282" t="str">
            <v>TT</v>
          </cell>
          <cell r="R2282">
            <v>41</v>
          </cell>
          <cell r="S2282">
            <v>30091</v>
          </cell>
          <cell r="T2282" t="str">
            <v>M</v>
          </cell>
          <cell r="W2282" t="str">
            <v>20085235</v>
          </cell>
          <cell r="X2282">
            <v>725755925</v>
          </cell>
          <cell r="Y2282" t="str">
            <v>mimimo@seznam.cz</v>
          </cell>
          <cell r="AA2282" t="str">
            <v>CEHIA</v>
          </cell>
          <cell r="AB2282" t="str">
            <v>CZE</v>
          </cell>
          <cell r="AC2282" t="str">
            <v>CZE</v>
          </cell>
          <cell r="AD2282" t="str">
            <v>KTM</v>
          </cell>
          <cell r="BR2282">
            <v>225</v>
          </cell>
          <cell r="BS2282">
            <v>30</v>
          </cell>
          <cell r="BT2282">
            <v>25</v>
          </cell>
          <cell r="GW2282">
            <v>1</v>
          </cell>
          <cell r="HT2282">
            <v>1</v>
          </cell>
          <cell r="HZ2282">
            <v>1</v>
          </cell>
          <cell r="IC2282" t="str">
            <v>DA</v>
          </cell>
        </row>
        <row r="2283">
          <cell r="A2283">
            <v>3245</v>
          </cell>
          <cell r="C2283" t="str">
            <v>MICHAEL</v>
          </cell>
          <cell r="D2283" t="str">
            <v>LIVSEY</v>
          </cell>
          <cell r="E2283" t="str">
            <v>EXTREM MOTORS ORASTIE</v>
          </cell>
          <cell r="F2283" t="str">
            <v>FRM</v>
          </cell>
          <cell r="G2283" t="str">
            <v>C</v>
          </cell>
          <cell r="H2283" t="str">
            <v>HOBBY</v>
          </cell>
          <cell r="I2283" t="str">
            <v>TT</v>
          </cell>
          <cell r="R2283">
            <v>45</v>
          </cell>
          <cell r="S2283">
            <v>28896</v>
          </cell>
          <cell r="T2283" t="str">
            <v>M</v>
          </cell>
          <cell r="W2283" t="str">
            <v>702109ME9DY</v>
          </cell>
          <cell r="X2283">
            <v>447999406690</v>
          </cell>
          <cell r="AA2283" t="str">
            <v>ANGLIA</v>
          </cell>
          <cell r="AB2283" t="str">
            <v>GBR</v>
          </cell>
          <cell r="AC2283" t="str">
            <v>GBR</v>
          </cell>
          <cell r="AD2283" t="str">
            <v>GAS GAS</v>
          </cell>
          <cell r="BI2283">
            <v>367</v>
          </cell>
          <cell r="BJ2283">
            <v>30</v>
          </cell>
          <cell r="BK2283">
            <v>25</v>
          </cell>
          <cell r="GW2283">
            <v>1</v>
          </cell>
          <cell r="HT2283">
            <v>1</v>
          </cell>
          <cell r="HZ2283">
            <v>1</v>
          </cell>
          <cell r="IC2283" t="str">
            <v>DA</v>
          </cell>
        </row>
        <row r="2284">
          <cell r="A2284">
            <v>945</v>
          </cell>
          <cell r="C2284" t="str">
            <v>MICHALEK</v>
          </cell>
          <cell r="D2284" t="str">
            <v>JAROSLAV</v>
          </cell>
          <cell r="E2284" t="str">
            <v>HAITA DEVA</v>
          </cell>
          <cell r="F2284" t="str">
            <v>FRM</v>
          </cell>
          <cell r="G2284" t="str">
            <v>D</v>
          </cell>
          <cell r="H2284" t="str">
            <v>HOBBY-S</v>
          </cell>
          <cell r="I2284" t="str">
            <v>TT</v>
          </cell>
          <cell r="R2284">
            <v>49</v>
          </cell>
          <cell r="S2284">
            <v>27289</v>
          </cell>
          <cell r="T2284" t="str">
            <v>M</v>
          </cell>
          <cell r="W2284" t="str">
            <v xml:space="preserve"> HB070791</v>
          </cell>
          <cell r="X2284">
            <v>421903556440</v>
          </cell>
          <cell r="Y2284" t="str">
            <v xml:space="preserve"> zvonar440@gmail.com</v>
          </cell>
          <cell r="AA2284" t="str">
            <v>SLOVACIA</v>
          </cell>
          <cell r="AB2284" t="str">
            <v>SVK</v>
          </cell>
          <cell r="AC2284" t="str">
            <v>SVK</v>
          </cell>
          <cell r="BR2284">
            <v>626</v>
          </cell>
          <cell r="BS2284">
            <v>30</v>
          </cell>
          <cell r="BT2284" t="str">
            <v>ARE</v>
          </cell>
          <cell r="GW2284">
            <v>1</v>
          </cell>
          <cell r="HT2284">
            <v>1</v>
          </cell>
          <cell r="HZ2284">
            <v>1</v>
          </cell>
          <cell r="IC2284" t="str">
            <v>DA</v>
          </cell>
        </row>
        <row r="2285">
          <cell r="A2285">
            <v>946</v>
          </cell>
          <cell r="C2285" t="str">
            <v>MICHELI</v>
          </cell>
          <cell r="D2285" t="str">
            <v>LUIGI ANTONIO</v>
          </cell>
          <cell r="E2285" t="str">
            <v>MASTER BIKE CLUJ</v>
          </cell>
          <cell r="F2285" t="str">
            <v>FRM</v>
          </cell>
          <cell r="G2285" t="str">
            <v>C</v>
          </cell>
          <cell r="H2285" t="str">
            <v>HOBBY</v>
          </cell>
          <cell r="I2285" t="str">
            <v>TT</v>
          </cell>
          <cell r="R2285">
            <v>64</v>
          </cell>
          <cell r="S2285">
            <v>21975</v>
          </cell>
          <cell r="T2285" t="str">
            <v>M</v>
          </cell>
          <cell r="W2285">
            <v>7600229010011</v>
          </cell>
          <cell r="X2285">
            <v>393487418404</v>
          </cell>
          <cell r="Z2285">
            <v>749202792</v>
          </cell>
          <cell r="AA2285" t="str">
            <v>ITALIA</v>
          </cell>
          <cell r="AB2285" t="str">
            <v>ITA</v>
          </cell>
          <cell r="AC2285" t="str">
            <v>ITA</v>
          </cell>
          <cell r="AD2285" t="str">
            <v>HUSQVARNA</v>
          </cell>
          <cell r="AE2285" t="str">
            <v>300/2T</v>
          </cell>
          <cell r="CH2285">
            <v>305</v>
          </cell>
          <cell r="CI2285">
            <v>25</v>
          </cell>
          <cell r="CJ2285">
            <v>25</v>
          </cell>
          <cell r="CW2285">
            <v>315</v>
          </cell>
          <cell r="CX2285">
            <v>125</v>
          </cell>
          <cell r="CY2285">
            <v>125</v>
          </cell>
          <cell r="GW2285">
            <v>1</v>
          </cell>
          <cell r="HT2285">
            <v>1</v>
          </cell>
          <cell r="HZ2285">
            <v>1</v>
          </cell>
          <cell r="IC2285" t="str">
            <v>DA</v>
          </cell>
        </row>
        <row r="2286">
          <cell r="A2286">
            <v>947</v>
          </cell>
          <cell r="C2286" t="str">
            <v>MICHELS</v>
          </cell>
          <cell r="D2286" t="str">
            <v>MAXIMILIAN</v>
          </cell>
          <cell r="E2286" t="str">
            <v>HAITA DEVA</v>
          </cell>
          <cell r="F2286" t="str">
            <v>FRM</v>
          </cell>
          <cell r="G2286" t="str">
            <v>C</v>
          </cell>
          <cell r="H2286" t="str">
            <v>HOBBY</v>
          </cell>
          <cell r="I2286" t="str">
            <v>TT</v>
          </cell>
          <cell r="R2286">
            <v>29</v>
          </cell>
          <cell r="S2286">
            <v>34641</v>
          </cell>
          <cell r="T2286" t="str">
            <v>M</v>
          </cell>
          <cell r="W2286" t="str">
            <v>C73KML4YC</v>
          </cell>
          <cell r="AA2286" t="str">
            <v>GERMANIA</v>
          </cell>
          <cell r="AB2286" t="str">
            <v>DEU</v>
          </cell>
          <cell r="AC2286" t="str">
            <v>GER</v>
          </cell>
        </row>
        <row r="2287">
          <cell r="A2287">
            <v>2161</v>
          </cell>
          <cell r="C2287" t="str">
            <v>MICHITSCH</v>
          </cell>
          <cell r="D2287" t="str">
            <v>MARCEL</v>
          </cell>
          <cell r="E2287" t="str">
            <v>GERMANIA</v>
          </cell>
          <cell r="F2287" t="str">
            <v>DMSB</v>
          </cell>
          <cell r="G2287" t="str">
            <v>B</v>
          </cell>
          <cell r="H2287" t="str">
            <v>EXPERT</v>
          </cell>
          <cell r="I2287" t="str">
            <v>TT</v>
          </cell>
          <cell r="R2287">
            <v>37</v>
          </cell>
          <cell r="S2287">
            <v>31612</v>
          </cell>
          <cell r="T2287" t="str">
            <v>M</v>
          </cell>
          <cell r="W2287" t="str">
            <v xml:space="preserve">L1XVT5NT2 </v>
          </cell>
          <cell r="X2287" t="str">
            <v>+4915258888734</v>
          </cell>
          <cell r="Y2287" t="str">
            <v>marcel.michitsch@gmail.com</v>
          </cell>
          <cell r="AA2287" t="str">
            <v>GERMANIA</v>
          </cell>
          <cell r="AB2287" t="str">
            <v>DEU</v>
          </cell>
          <cell r="AC2287" t="str">
            <v>GER</v>
          </cell>
          <cell r="AD2287" t="str">
            <v>KTM</v>
          </cell>
          <cell r="BR2287">
            <v>106</v>
          </cell>
          <cell r="BS2287" t="str">
            <v>SP</v>
          </cell>
          <cell r="BT2287" t="str">
            <v>SP</v>
          </cell>
        </row>
        <row r="2288">
          <cell r="A2288">
            <v>948</v>
          </cell>
          <cell r="C2288" t="str">
            <v>MICLAUS</v>
          </cell>
          <cell r="D2288" t="str">
            <v>OVIDIU AUREL</v>
          </cell>
          <cell r="E2288" t="str">
            <v>HE MARAMURES</v>
          </cell>
          <cell r="F2288" t="str">
            <v>FRM</v>
          </cell>
          <cell r="G2288" t="str">
            <v>A</v>
          </cell>
          <cell r="H2288" t="str">
            <v>SSV</v>
          </cell>
          <cell r="I2288" t="str">
            <v>TT</v>
          </cell>
          <cell r="R2288">
            <v>42</v>
          </cell>
          <cell r="S2288">
            <v>29968</v>
          </cell>
          <cell r="T2288" t="str">
            <v>M</v>
          </cell>
          <cell r="W2288">
            <v>1820117245080</v>
          </cell>
          <cell r="X2288">
            <v>744999296</v>
          </cell>
          <cell r="Z2288">
            <v>758070598</v>
          </cell>
          <cell r="AA2288" t="str">
            <v>MARAMURES</v>
          </cell>
          <cell r="AB2288" t="str">
            <v>VEST</v>
          </cell>
          <cell r="AC2288" t="str">
            <v>ROU</v>
          </cell>
          <cell r="AD2288" t="str">
            <v>CAN AM</v>
          </cell>
          <cell r="AE2288" t="str">
            <v>900/4T</v>
          </cell>
          <cell r="AZ2288">
            <v>417</v>
          </cell>
          <cell r="BA2288">
            <v>125</v>
          </cell>
          <cell r="BB2288">
            <v>125</v>
          </cell>
          <cell r="GZ2288">
            <v>1</v>
          </cell>
          <cell r="HT2288">
            <v>1</v>
          </cell>
          <cell r="HZ2288">
            <v>1</v>
          </cell>
          <cell r="IC2288" t="str">
            <v>DA</v>
          </cell>
        </row>
        <row r="2289">
          <cell r="A2289">
            <v>3854</v>
          </cell>
          <cell r="C2289" t="str">
            <v>MICOTI</v>
          </cell>
          <cell r="D2289" t="str">
            <v>SILVIU ADRIAN</v>
          </cell>
          <cell r="E2289" t="str">
            <v>ENDURO BISTRITA</v>
          </cell>
          <cell r="F2289" t="str">
            <v>FRM</v>
          </cell>
          <cell r="G2289" t="str">
            <v>C</v>
          </cell>
          <cell r="H2289" t="str">
            <v>HOBBY</v>
          </cell>
          <cell r="I2289" t="str">
            <v>TT</v>
          </cell>
          <cell r="R2289">
            <v>25</v>
          </cell>
          <cell r="S2289">
            <v>36147</v>
          </cell>
          <cell r="T2289" t="str">
            <v>M</v>
          </cell>
          <cell r="W2289">
            <v>1981218260021</v>
          </cell>
          <cell r="X2289">
            <v>756975102</v>
          </cell>
          <cell r="AA2289" t="str">
            <v>MURES</v>
          </cell>
          <cell r="AB2289" t="str">
            <v>VEST</v>
          </cell>
          <cell r="AC2289" t="str">
            <v>ROU</v>
          </cell>
          <cell r="AD2289" t="str">
            <v>BETA</v>
          </cell>
          <cell r="EH2289">
            <v>222</v>
          </cell>
          <cell r="EI2289">
            <v>125</v>
          </cell>
          <cell r="EJ2289">
            <v>125</v>
          </cell>
          <cell r="GW2289">
            <v>1</v>
          </cell>
          <cell r="HT2289">
            <v>1</v>
          </cell>
          <cell r="HZ2289">
            <v>1</v>
          </cell>
          <cell r="IC2289" t="str">
            <v>DA</v>
          </cell>
        </row>
        <row r="2290">
          <cell r="A2290">
            <v>2817</v>
          </cell>
          <cell r="C2290" t="str">
            <v>MICOVIC</v>
          </cell>
          <cell r="D2290" t="str">
            <v>VLADIMIR</v>
          </cell>
          <cell r="E2290" t="str">
            <v>ATH RACING FLORESTI</v>
          </cell>
          <cell r="F2290" t="str">
            <v>FRM</v>
          </cell>
          <cell r="G2290" t="str">
            <v>A</v>
          </cell>
          <cell r="H2290" t="str">
            <v>ATV</v>
          </cell>
          <cell r="I2290" t="str">
            <v>TT</v>
          </cell>
          <cell r="R2290">
            <v>39</v>
          </cell>
          <cell r="S2290">
            <v>31040</v>
          </cell>
          <cell r="T2290" t="str">
            <v>M</v>
          </cell>
          <cell r="W2290">
            <v>7864186</v>
          </cell>
          <cell r="X2290">
            <v>743671588</v>
          </cell>
          <cell r="AA2290" t="str">
            <v>SERBIA</v>
          </cell>
          <cell r="AB2290" t="str">
            <v>SRB</v>
          </cell>
          <cell r="AC2290" t="str">
            <v>SRB</v>
          </cell>
          <cell r="AE2290" t="str">
            <v>1000/4T</v>
          </cell>
        </row>
        <row r="2291">
          <cell r="A2291">
            <v>2649</v>
          </cell>
          <cell r="C2291" t="str">
            <v>MICU</v>
          </cell>
          <cell r="D2291" t="str">
            <v>NICOLAE OCTAVIAN</v>
          </cell>
          <cell r="E2291" t="str">
            <v>LION RACING TEAM SEBIS</v>
          </cell>
          <cell r="F2291" t="str">
            <v>FRM</v>
          </cell>
          <cell r="G2291" t="str">
            <v>A</v>
          </cell>
          <cell r="H2291" t="str">
            <v>ATV</v>
          </cell>
          <cell r="I2291" t="str">
            <v>TT</v>
          </cell>
          <cell r="R2291">
            <v>32</v>
          </cell>
          <cell r="S2291">
            <v>33532</v>
          </cell>
          <cell r="T2291" t="str">
            <v>M</v>
          </cell>
          <cell r="W2291">
            <v>1911021014664</v>
          </cell>
          <cell r="X2291">
            <v>743783917</v>
          </cell>
          <cell r="AA2291" t="str">
            <v>SIBIU</v>
          </cell>
          <cell r="AB2291" t="str">
            <v>VEST</v>
          </cell>
          <cell r="AC2291" t="str">
            <v>ROU</v>
          </cell>
          <cell r="AD2291" t="str">
            <v>CAN AM</v>
          </cell>
        </row>
        <row r="2292">
          <cell r="A2292">
            <v>949</v>
          </cell>
          <cell r="C2292" t="str">
            <v>MICUT</v>
          </cell>
          <cell r="D2292" t="str">
            <v>FLORIN RAZVAN</v>
          </cell>
          <cell r="E2292" t="str">
            <v>JITSU ZARNESTI</v>
          </cell>
          <cell r="F2292" t="str">
            <v>FRM</v>
          </cell>
          <cell r="G2292" t="str">
            <v>B</v>
          </cell>
          <cell r="H2292" t="str">
            <v>EXPERT</v>
          </cell>
          <cell r="I2292" t="str">
            <v>TT</v>
          </cell>
          <cell r="R2292">
            <v>23</v>
          </cell>
          <cell r="S2292">
            <v>36972</v>
          </cell>
          <cell r="T2292" t="str">
            <v>M</v>
          </cell>
          <cell r="W2292">
            <v>5010322080021</v>
          </cell>
          <cell r="X2292">
            <v>745082649</v>
          </cell>
          <cell r="Z2292">
            <v>741039207</v>
          </cell>
          <cell r="AA2292" t="str">
            <v>BRASOV</v>
          </cell>
          <cell r="AB2292" t="str">
            <v>EST</v>
          </cell>
          <cell r="AC2292" t="str">
            <v>ROU</v>
          </cell>
          <cell r="AD2292" t="str">
            <v>HUSQVARNA</v>
          </cell>
          <cell r="AE2292" t="str">
            <v>300/2T</v>
          </cell>
        </row>
        <row r="2293">
          <cell r="A2293">
            <v>950</v>
          </cell>
          <cell r="B2293">
            <v>430</v>
          </cell>
          <cell r="C2293" t="str">
            <v xml:space="preserve">MICUT </v>
          </cell>
          <cell r="D2293" t="str">
            <v>ADRIAN</v>
          </cell>
          <cell r="E2293" t="str">
            <v>VECTRA ZARNESTI</v>
          </cell>
          <cell r="F2293" t="str">
            <v>FRM</v>
          </cell>
          <cell r="G2293" t="str">
            <v>B</v>
          </cell>
          <cell r="H2293" t="str">
            <v>EXPERT</v>
          </cell>
          <cell r="I2293" t="str">
            <v>TT</v>
          </cell>
          <cell r="K2293" t="str">
            <v>TT</v>
          </cell>
          <cell r="M2293">
            <v>45570</v>
          </cell>
          <cell r="N2293">
            <v>45657</v>
          </cell>
          <cell r="R2293">
            <v>30</v>
          </cell>
          <cell r="S2293">
            <v>34209</v>
          </cell>
          <cell r="T2293" t="str">
            <v>M</v>
          </cell>
          <cell r="U2293" t="str">
            <v>LOVIT NICO OK</v>
          </cell>
          <cell r="W2293">
            <v>1930828080055</v>
          </cell>
          <cell r="X2293">
            <v>752791884</v>
          </cell>
          <cell r="Z2293">
            <v>752791884</v>
          </cell>
          <cell r="AA2293" t="str">
            <v>BRASOV</v>
          </cell>
          <cell r="AB2293" t="str">
            <v>EST</v>
          </cell>
          <cell r="AC2293" t="str">
            <v>ROU</v>
          </cell>
          <cell r="AD2293" t="str">
            <v>YAMAHA</v>
          </cell>
          <cell r="AE2293" t="str">
            <v>250/4T</v>
          </cell>
          <cell r="AF2293">
            <v>45351</v>
          </cell>
          <cell r="AG2293">
            <v>45351</v>
          </cell>
          <cell r="AH2293" t="str">
            <v>OP</v>
          </cell>
          <cell r="AI2293" t="str">
            <v>DA</v>
          </cell>
          <cell r="AK2293" t="str">
            <v>NU</v>
          </cell>
          <cell r="AN2293">
            <v>450</v>
          </cell>
          <cell r="AQ2293">
            <v>300</v>
          </cell>
          <cell r="AT2293" t="str">
            <v>S</v>
          </cell>
          <cell r="BF2293">
            <v>226</v>
          </cell>
          <cell r="BG2293" t="str">
            <v>L</v>
          </cell>
          <cell r="BH2293">
            <v>0</v>
          </cell>
          <cell r="BI2293" t="str">
            <v>HOBBY</v>
          </cell>
          <cell r="CN2293">
            <v>170</v>
          </cell>
          <cell r="CO2293">
            <v>125</v>
          </cell>
          <cell r="CP2293">
            <v>125</v>
          </cell>
          <cell r="CW2293">
            <v>115</v>
          </cell>
          <cell r="CX2293">
            <v>125</v>
          </cell>
          <cell r="CY2293">
            <v>125</v>
          </cell>
          <cell r="ET2293">
            <v>111</v>
          </cell>
          <cell r="EU2293">
            <v>125</v>
          </cell>
          <cell r="EV2293">
            <v>125</v>
          </cell>
          <cell r="GW2293">
            <v>1</v>
          </cell>
          <cell r="HT2293">
            <v>1</v>
          </cell>
          <cell r="HZ2293">
            <v>1</v>
          </cell>
          <cell r="IC2293" t="str">
            <v>DA</v>
          </cell>
        </row>
        <row r="2294">
          <cell r="A2294">
            <v>1850</v>
          </cell>
          <cell r="C2294" t="str">
            <v xml:space="preserve">MICUT </v>
          </cell>
          <cell r="D2294" t="str">
            <v>MARIAN</v>
          </cell>
          <cell r="E2294" t="str">
            <v>VECTRA ZARNESTI</v>
          </cell>
          <cell r="F2294" t="str">
            <v>FRM</v>
          </cell>
          <cell r="G2294" t="str">
            <v>C</v>
          </cell>
          <cell r="H2294" t="str">
            <v>HOBBY</v>
          </cell>
          <cell r="I2294" t="str">
            <v>TT</v>
          </cell>
          <cell r="R2294">
            <v>26</v>
          </cell>
          <cell r="S2294">
            <v>35721</v>
          </cell>
          <cell r="T2294" t="str">
            <v>M</v>
          </cell>
          <cell r="W2294">
            <v>1971018080054</v>
          </cell>
          <cell r="X2294">
            <v>4915510179764</v>
          </cell>
          <cell r="Z2294">
            <v>752791884</v>
          </cell>
          <cell r="AA2294" t="str">
            <v>BRASOV</v>
          </cell>
          <cell r="AB2294" t="str">
            <v>EST</v>
          </cell>
          <cell r="AC2294" t="str">
            <v>ROU</v>
          </cell>
          <cell r="AD2294" t="str">
            <v>YAMAHA</v>
          </cell>
          <cell r="AE2294" t="str">
            <v>250/2T</v>
          </cell>
          <cell r="BY2294">
            <v>522</v>
          </cell>
          <cell r="BZ2294">
            <v>125</v>
          </cell>
          <cell r="CA2294">
            <v>125</v>
          </cell>
          <cell r="ET2294">
            <v>322</v>
          </cell>
          <cell r="EU2294">
            <v>125</v>
          </cell>
          <cell r="EV2294">
            <v>125</v>
          </cell>
          <cell r="GW2294">
            <v>1</v>
          </cell>
          <cell r="HT2294">
            <v>1</v>
          </cell>
          <cell r="HZ2294">
            <v>1</v>
          </cell>
          <cell r="IC2294" t="str">
            <v>DA</v>
          </cell>
        </row>
        <row r="2295">
          <cell r="A2295">
            <v>951</v>
          </cell>
          <cell r="C2295" t="str">
            <v>MIENE</v>
          </cell>
          <cell r="D2295" t="str">
            <v>THOMAS</v>
          </cell>
          <cell r="E2295" t="str">
            <v>HAITA DEVA</v>
          </cell>
          <cell r="F2295" t="str">
            <v>FRM</v>
          </cell>
          <cell r="G2295" t="str">
            <v>C</v>
          </cell>
          <cell r="H2295" t="str">
            <v>HOBBY</v>
          </cell>
          <cell r="I2295" t="str">
            <v>TT</v>
          </cell>
          <cell r="R2295">
            <v>36</v>
          </cell>
          <cell r="S2295">
            <v>32099</v>
          </cell>
          <cell r="T2295" t="str">
            <v>M</v>
          </cell>
          <cell r="W2295" t="str">
            <v>LCTY5716N</v>
          </cell>
          <cell r="X2295">
            <v>491627117829</v>
          </cell>
          <cell r="AA2295" t="str">
            <v>GERMANIA</v>
          </cell>
          <cell r="AB2295" t="str">
            <v>DEU</v>
          </cell>
          <cell r="AC2295" t="str">
            <v>GER</v>
          </cell>
          <cell r="AD2295" t="str">
            <v>BETA</v>
          </cell>
          <cell r="BR2295" t="str">
            <v>???</v>
          </cell>
        </row>
        <row r="2296">
          <cell r="A2296">
            <v>2267</v>
          </cell>
          <cell r="C2296" t="str">
            <v>MIESLER</v>
          </cell>
          <cell r="D2296" t="str">
            <v>DOMINIK</v>
          </cell>
          <cell r="E2296" t="str">
            <v>GERMANIA</v>
          </cell>
          <cell r="F2296" t="str">
            <v>DMSB</v>
          </cell>
          <cell r="G2296" t="str">
            <v>B</v>
          </cell>
          <cell r="H2296" t="str">
            <v>EXPERT</v>
          </cell>
          <cell r="I2296" t="str">
            <v>TT</v>
          </cell>
          <cell r="R2296">
            <v>25</v>
          </cell>
          <cell r="S2296">
            <v>36011</v>
          </cell>
          <cell r="T2296" t="str">
            <v>M</v>
          </cell>
          <cell r="W2296" t="str">
            <v>LCNFW26J7</v>
          </cell>
          <cell r="X2296">
            <v>1743556272</v>
          </cell>
          <cell r="AA2296" t="str">
            <v>GERMANIA</v>
          </cell>
          <cell r="AB2296" t="str">
            <v>DEU</v>
          </cell>
          <cell r="AC2296" t="str">
            <v>GER</v>
          </cell>
          <cell r="AD2296" t="str">
            <v>HUSQVARNA</v>
          </cell>
          <cell r="BR2296">
            <v>205</v>
          </cell>
          <cell r="BS2296" t="str">
            <v>SP</v>
          </cell>
          <cell r="BT2296" t="str">
            <v>SP</v>
          </cell>
        </row>
        <row r="2297">
          <cell r="A2297">
            <v>1858</v>
          </cell>
          <cell r="C2297" t="str">
            <v>MIFF</v>
          </cell>
          <cell r="D2297" t="str">
            <v>ANDREI ALIN</v>
          </cell>
          <cell r="E2297" t="str">
            <v>FM RACING ALBA IULIA</v>
          </cell>
          <cell r="F2297" t="str">
            <v>FRM</v>
          </cell>
          <cell r="G2297" t="str">
            <v>C</v>
          </cell>
          <cell r="H2297" t="str">
            <v>HOBBY</v>
          </cell>
          <cell r="I2297" t="str">
            <v>TT</v>
          </cell>
          <cell r="R2297">
            <v>21</v>
          </cell>
          <cell r="S2297">
            <v>37424</v>
          </cell>
          <cell r="T2297" t="str">
            <v>M</v>
          </cell>
          <cell r="W2297">
            <v>5020617010384</v>
          </cell>
          <cell r="X2297">
            <v>787678719</v>
          </cell>
          <cell r="Z2297">
            <v>787291576</v>
          </cell>
          <cell r="AA2297" t="str">
            <v>ALBA</v>
          </cell>
          <cell r="AB2297" t="str">
            <v>VEST</v>
          </cell>
          <cell r="AC2297" t="str">
            <v>ROU</v>
          </cell>
          <cell r="AD2297" t="str">
            <v>KTM</v>
          </cell>
          <cell r="AE2297" t="str">
            <v>250/2T</v>
          </cell>
          <cell r="BI2297">
            <v>332</v>
          </cell>
          <cell r="BJ2297">
            <v>125</v>
          </cell>
          <cell r="BK2297">
            <v>125</v>
          </cell>
          <cell r="BY2297">
            <v>502</v>
          </cell>
          <cell r="BZ2297">
            <v>125</v>
          </cell>
          <cell r="CA2297">
            <v>125</v>
          </cell>
          <cell r="GW2297">
            <v>1</v>
          </cell>
          <cell r="HT2297">
            <v>1</v>
          </cell>
          <cell r="HZ2297">
            <v>1</v>
          </cell>
          <cell r="IC2297" t="str">
            <v>DA</v>
          </cell>
        </row>
        <row r="2298">
          <cell r="A2298">
            <v>3158</v>
          </cell>
          <cell r="B2298">
            <v>907</v>
          </cell>
          <cell r="C2298" t="str">
            <v>MIHAESCU</v>
          </cell>
          <cell r="D2298" t="str">
            <v>ADRIAN CATALIN</v>
          </cell>
          <cell r="E2298" t="str">
            <v>MRM BUCURESTI</v>
          </cell>
          <cell r="F2298" t="str">
            <v>FRM</v>
          </cell>
          <cell r="G2298" t="str">
            <v>A</v>
          </cell>
          <cell r="H2298" t="str">
            <v>DRAG</v>
          </cell>
          <cell r="I2298" t="str">
            <v>V</v>
          </cell>
          <cell r="R2298">
            <v>30</v>
          </cell>
          <cell r="S2298">
            <v>34246</v>
          </cell>
          <cell r="T2298" t="str">
            <v>M</v>
          </cell>
          <cell r="W2298">
            <v>1931004440070</v>
          </cell>
          <cell r="X2298">
            <v>771246783</v>
          </cell>
          <cell r="Y2298" t="str">
            <v>catalinmhap@gmail.com</v>
          </cell>
          <cell r="Z2298">
            <v>744535456</v>
          </cell>
          <cell r="AA2298" t="str">
            <v>BUCURESTI</v>
          </cell>
          <cell r="AB2298" t="str">
            <v>EST</v>
          </cell>
          <cell r="AC2298" t="str">
            <v>ROU</v>
          </cell>
          <cell r="AD2298" t="str">
            <v>SUZUKI</v>
          </cell>
          <cell r="AE2298" t="str">
            <v>1000/4T</v>
          </cell>
          <cell r="AI2298" t="str">
            <v>DA</v>
          </cell>
          <cell r="AK2298" t="str">
            <v>DA</v>
          </cell>
          <cell r="HO2298">
            <v>1</v>
          </cell>
          <cell r="HV2298">
            <v>1</v>
          </cell>
          <cell r="HZ2298">
            <v>1</v>
          </cell>
          <cell r="IC2298" t="str">
            <v>DA</v>
          </cell>
        </row>
        <row r="2299">
          <cell r="A2299">
            <v>953</v>
          </cell>
          <cell r="B2299">
            <v>22</v>
          </cell>
          <cell r="C2299" t="str">
            <v>MIHAI</v>
          </cell>
          <cell r="D2299" t="str">
            <v xml:space="preserve">IULIU  </v>
          </cell>
          <cell r="E2299" t="str">
            <v xml:space="preserve">TOP CROSS T.C.S. </v>
          </cell>
          <cell r="F2299" t="str">
            <v>FRM</v>
          </cell>
          <cell r="G2299" t="str">
            <v>A</v>
          </cell>
          <cell r="H2299" t="str">
            <v>VET 1</v>
          </cell>
          <cell r="I2299" t="str">
            <v>MX</v>
          </cell>
          <cell r="J2299" t="str">
            <v>MX</v>
          </cell>
          <cell r="M2299">
            <v>45420</v>
          </cell>
          <cell r="N2299">
            <v>45657</v>
          </cell>
          <cell r="R2299">
            <v>44</v>
          </cell>
          <cell r="S2299">
            <v>29089</v>
          </cell>
          <cell r="T2299" t="str">
            <v>M</v>
          </cell>
          <cell r="V2299">
            <v>62</v>
          </cell>
          <cell r="W2299">
            <v>1790822451520</v>
          </cell>
          <cell r="X2299">
            <v>731313122</v>
          </cell>
          <cell r="Y2299" t="str">
            <v>alexandru.mihai.220879@gmail.com</v>
          </cell>
          <cell r="Z2299">
            <v>758888877</v>
          </cell>
          <cell r="AA2299" t="str">
            <v>BUCURESTI</v>
          </cell>
          <cell r="AB2299" t="str">
            <v>EST</v>
          </cell>
          <cell r="AC2299" t="str">
            <v>ROU</v>
          </cell>
          <cell r="AD2299" t="str">
            <v>KTM</v>
          </cell>
          <cell r="AE2299" t="str">
            <v>350/4T</v>
          </cell>
          <cell r="AF2299">
            <v>45327</v>
          </cell>
          <cell r="AG2299">
            <v>45330</v>
          </cell>
          <cell r="AL2299" t="str">
            <v>A2</v>
          </cell>
          <cell r="AN2299">
            <v>300</v>
          </cell>
          <cell r="AQ2299">
            <v>300</v>
          </cell>
          <cell r="AT2299" t="str">
            <v>C</v>
          </cell>
          <cell r="BC2299">
            <v>22</v>
          </cell>
          <cell r="BD2299" t="str">
            <v>L</v>
          </cell>
          <cell r="BE2299">
            <v>0</v>
          </cell>
          <cell r="BU2299">
            <v>22</v>
          </cell>
          <cell r="FC2299">
            <v>22</v>
          </cell>
          <cell r="GJ2299">
            <v>22</v>
          </cell>
          <cell r="GK2299" t="str">
            <v>L</v>
          </cell>
          <cell r="GL2299">
            <v>0</v>
          </cell>
          <cell r="HF2299">
            <v>1</v>
          </cell>
          <cell r="HU2299">
            <v>1</v>
          </cell>
          <cell r="HZ2299">
            <v>1</v>
          </cell>
          <cell r="IC2299" t="str">
            <v>DA</v>
          </cell>
        </row>
        <row r="2300">
          <cell r="A2300">
            <v>2761</v>
          </cell>
          <cell r="C2300" t="str">
            <v>MIHAI</v>
          </cell>
          <cell r="D2300" t="str">
            <v>MADALIN</v>
          </cell>
          <cell r="E2300" t="str">
            <v>ACS ODOBESTI</v>
          </cell>
          <cell r="F2300" t="str">
            <v>FRM</v>
          </cell>
          <cell r="G2300" t="str">
            <v>C</v>
          </cell>
          <cell r="H2300" t="str">
            <v>HOBBY</v>
          </cell>
          <cell r="I2300" t="str">
            <v>TT</v>
          </cell>
          <cell r="K2300" t="str">
            <v>Ec</v>
          </cell>
          <cell r="M2300">
            <v>45566</v>
          </cell>
          <cell r="N2300">
            <v>45657</v>
          </cell>
          <cell r="R2300">
            <v>36</v>
          </cell>
          <cell r="S2300">
            <v>32198</v>
          </cell>
          <cell r="T2300" t="str">
            <v>M</v>
          </cell>
          <cell r="V2300">
            <v>7</v>
          </cell>
          <cell r="W2300">
            <v>1880225100179</v>
          </cell>
          <cell r="X2300">
            <v>725457941</v>
          </cell>
          <cell r="Z2300">
            <v>787338079</v>
          </cell>
          <cell r="AA2300" t="str">
            <v>BUZAU</v>
          </cell>
          <cell r="AB2300" t="str">
            <v>EST</v>
          </cell>
          <cell r="AC2300" t="str">
            <v>ROU</v>
          </cell>
          <cell r="AD2300" t="str">
            <v>BETA</v>
          </cell>
          <cell r="AE2300" t="str">
            <v>300/2T</v>
          </cell>
          <cell r="AF2300">
            <v>45318</v>
          </cell>
          <cell r="AG2300">
            <v>45359</v>
          </cell>
          <cell r="AH2300" t="str">
            <v>OP</v>
          </cell>
          <cell r="AL2300" t="str">
            <v>BIII</v>
          </cell>
          <cell r="AM2300" t="str">
            <v>POZITIV</v>
          </cell>
          <cell r="AN2300">
            <v>375</v>
          </cell>
          <cell r="AQ2300">
            <v>300</v>
          </cell>
          <cell r="AT2300" t="str">
            <v>C</v>
          </cell>
          <cell r="BF2300">
            <v>225</v>
          </cell>
          <cell r="BG2300" t="str">
            <v>L</v>
          </cell>
          <cell r="BH2300">
            <v>0</v>
          </cell>
          <cell r="BI2300" t="str">
            <v>HOBBY</v>
          </cell>
        </row>
        <row r="2301">
          <cell r="A2301">
            <v>952</v>
          </cell>
          <cell r="C2301" t="str">
            <v>MIHAI</v>
          </cell>
          <cell r="D2301" t="str">
            <v xml:space="preserve">MĂDĂLIN  </v>
          </cell>
          <cell r="E2301" t="str">
            <v>MASTER BIKE CLUJ</v>
          </cell>
          <cell r="F2301" t="str">
            <v>FRM</v>
          </cell>
          <cell r="G2301" t="str">
            <v>B</v>
          </cell>
          <cell r="H2301" t="str">
            <v>EXPERT</v>
          </cell>
          <cell r="I2301" t="str">
            <v>TT</v>
          </cell>
          <cell r="R2301">
            <v>40</v>
          </cell>
          <cell r="S2301">
            <v>30526</v>
          </cell>
          <cell r="T2301" t="str">
            <v>M</v>
          </cell>
          <cell r="W2301">
            <v>1830729180028</v>
          </cell>
          <cell r="X2301">
            <v>723548893</v>
          </cell>
          <cell r="Y2301" t="str">
            <v>alin_mihai_upb@yahoo.com</v>
          </cell>
          <cell r="Z2301">
            <v>722742155</v>
          </cell>
          <cell r="AA2301" t="str">
            <v>DAMBOVITA</v>
          </cell>
          <cell r="AB2301" t="str">
            <v>EST</v>
          </cell>
          <cell r="AC2301" t="str">
            <v>ROU</v>
          </cell>
          <cell r="AD2301" t="str">
            <v>KTM</v>
          </cell>
          <cell r="AE2301" t="str">
            <v>300/2T</v>
          </cell>
          <cell r="ET2301">
            <v>133</v>
          </cell>
          <cell r="EU2301">
            <v>125</v>
          </cell>
          <cell r="EV2301">
            <v>125</v>
          </cell>
          <cell r="GW2301">
            <v>1</v>
          </cell>
          <cell r="HT2301">
            <v>1</v>
          </cell>
          <cell r="HZ2301">
            <v>1</v>
          </cell>
          <cell r="IC2301" t="str">
            <v>DA</v>
          </cell>
        </row>
        <row r="2302">
          <cell r="A2302">
            <v>1777</v>
          </cell>
          <cell r="B2302">
            <v>22</v>
          </cell>
          <cell r="C2302" t="str">
            <v xml:space="preserve">MIHAI </v>
          </cell>
          <cell r="D2302" t="str">
            <v>ALEXANDRU</v>
          </cell>
          <cell r="E2302" t="str">
            <v xml:space="preserve">TOP CROSS T.C.S. </v>
          </cell>
          <cell r="F2302" t="str">
            <v>FRM</v>
          </cell>
          <cell r="G2302" t="str">
            <v>A</v>
          </cell>
          <cell r="H2302" t="str">
            <v>85 cc</v>
          </cell>
          <cell r="I2302" t="str">
            <v>MX</v>
          </cell>
          <cell r="J2302" t="str">
            <v>MX</v>
          </cell>
          <cell r="M2302">
            <v>45409</v>
          </cell>
          <cell r="N2302">
            <v>45657</v>
          </cell>
          <cell r="Q2302" t="str">
            <v>ok</v>
          </cell>
          <cell r="R2302">
            <v>12</v>
          </cell>
          <cell r="S2302">
            <v>40756</v>
          </cell>
          <cell r="T2302" t="str">
            <v>M</v>
          </cell>
          <cell r="V2302">
            <v>63</v>
          </cell>
          <cell r="W2302">
            <v>5110801450094</v>
          </cell>
          <cell r="X2302">
            <v>758888850</v>
          </cell>
          <cell r="Y2302" t="str">
            <v>alexandru.mihai.0108@gmail.com</v>
          </cell>
          <cell r="Z2302">
            <v>731313122</v>
          </cell>
          <cell r="AA2302" t="str">
            <v>BUCURESTI</v>
          </cell>
          <cell r="AB2302" t="str">
            <v>EST</v>
          </cell>
          <cell r="AC2302" t="str">
            <v>ROU</v>
          </cell>
          <cell r="AD2302" t="str">
            <v>KTM</v>
          </cell>
          <cell r="AE2302" t="str">
            <v>85/2T</v>
          </cell>
          <cell r="AF2302">
            <v>45327</v>
          </cell>
          <cell r="AG2302">
            <v>45330</v>
          </cell>
          <cell r="AK2302" t="str">
            <v>DA</v>
          </cell>
          <cell r="AL2302" t="str">
            <v>AII</v>
          </cell>
          <cell r="AN2302">
            <v>300</v>
          </cell>
          <cell r="AQ2302">
            <v>300</v>
          </cell>
          <cell r="AT2302" t="str">
            <v>C</v>
          </cell>
          <cell r="BC2302">
            <v>22</v>
          </cell>
          <cell r="BD2302" t="str">
            <v>L</v>
          </cell>
          <cell r="BE2302">
            <v>0</v>
          </cell>
          <cell r="BU2302">
            <v>22</v>
          </cell>
          <cell r="FC2302">
            <v>22</v>
          </cell>
          <cell r="GJ2302">
            <v>22</v>
          </cell>
          <cell r="GK2302" t="str">
            <v>L</v>
          </cell>
          <cell r="GL2302">
            <v>0</v>
          </cell>
          <cell r="HF2302">
            <v>1</v>
          </cell>
          <cell r="HU2302">
            <v>1</v>
          </cell>
          <cell r="HZ2302">
            <v>1</v>
          </cell>
          <cell r="IC2302" t="str">
            <v>DA</v>
          </cell>
        </row>
        <row r="2303">
          <cell r="A2303">
            <v>955</v>
          </cell>
          <cell r="B2303">
            <v>27</v>
          </cell>
          <cell r="C2303" t="str">
            <v>MIHAILESCU</v>
          </cell>
          <cell r="D2303" t="str">
            <v>VICTOR</v>
          </cell>
          <cell r="E2303" t="str">
            <v>CSU STIINTA BUCURESTI</v>
          </cell>
          <cell r="F2303" t="str">
            <v>FRM</v>
          </cell>
          <cell r="G2303" t="str">
            <v>A</v>
          </cell>
          <cell r="H2303" t="str">
            <v>PRO</v>
          </cell>
          <cell r="I2303" t="str">
            <v>TT</v>
          </cell>
          <cell r="K2303" t="str">
            <v>TT</v>
          </cell>
          <cell r="N2303">
            <v>45657</v>
          </cell>
          <cell r="R2303">
            <v>41</v>
          </cell>
          <cell r="S2303">
            <v>30287</v>
          </cell>
          <cell r="T2303" t="str">
            <v>M</v>
          </cell>
          <cell r="V2303">
            <v>3</v>
          </cell>
          <cell r="W2303">
            <v>1821202170033</v>
          </cell>
          <cell r="X2303">
            <v>752033786</v>
          </cell>
          <cell r="Y2303" t="str">
            <v>victor@stiintabucuresti.ro</v>
          </cell>
          <cell r="Z2303">
            <v>751142211</v>
          </cell>
          <cell r="AA2303" t="str">
            <v>BUCURESTI</v>
          </cell>
          <cell r="AB2303" t="str">
            <v>EST</v>
          </cell>
          <cell r="AC2303" t="str">
            <v>ROU</v>
          </cell>
          <cell r="AD2303" t="str">
            <v>KTM</v>
          </cell>
          <cell r="AE2303" t="str">
            <v>300/2T</v>
          </cell>
          <cell r="AF2303">
            <v>45310</v>
          </cell>
          <cell r="AG2303">
            <v>45317</v>
          </cell>
          <cell r="AH2303" t="str">
            <v>OP</v>
          </cell>
          <cell r="AI2303" t="str">
            <v>DA</v>
          </cell>
          <cell r="AK2303" t="str">
            <v>DA</v>
          </cell>
          <cell r="AN2303">
            <v>450</v>
          </cell>
          <cell r="AQ2303">
            <v>300</v>
          </cell>
          <cell r="AT2303" t="str">
            <v>C</v>
          </cell>
          <cell r="BI2303">
            <v>102</v>
          </cell>
          <cell r="BJ2303" t="str">
            <v>L</v>
          </cell>
          <cell r="BK2303">
            <v>0</v>
          </cell>
          <cell r="BR2303">
            <v>159</v>
          </cell>
          <cell r="BS2303" t="str">
            <v>L</v>
          </cell>
          <cell r="BT2303">
            <v>0</v>
          </cell>
          <cell r="CW2303">
            <v>121</v>
          </cell>
          <cell r="CX2303" t="str">
            <v>L</v>
          </cell>
          <cell r="CY2303">
            <v>0</v>
          </cell>
          <cell r="FL2303">
            <v>102</v>
          </cell>
          <cell r="GW2303">
            <v>1</v>
          </cell>
          <cell r="HT2303">
            <v>1</v>
          </cell>
          <cell r="HZ2303">
            <v>1</v>
          </cell>
          <cell r="IC2303" t="str">
            <v>DA</v>
          </cell>
        </row>
        <row r="2304">
          <cell r="A2304">
            <v>954</v>
          </cell>
          <cell r="C2304" t="str">
            <v>MIHAILESCU</v>
          </cell>
          <cell r="D2304" t="str">
            <v>VICTOR</v>
          </cell>
          <cell r="E2304" t="str">
            <v>CSU STIINTA BUCURESTI</v>
          </cell>
          <cell r="F2304" t="str">
            <v>FRM</v>
          </cell>
          <cell r="G2304" t="str">
            <v>B</v>
          </cell>
          <cell r="H2304" t="str">
            <v>EXPERT</v>
          </cell>
          <cell r="I2304" t="str">
            <v>TT</v>
          </cell>
          <cell r="R2304">
            <v>41</v>
          </cell>
          <cell r="S2304">
            <v>30287</v>
          </cell>
          <cell r="T2304" t="str">
            <v>M</v>
          </cell>
          <cell r="W2304">
            <v>1821202170033</v>
          </cell>
          <cell r="X2304">
            <v>752033786</v>
          </cell>
          <cell r="Y2304" t="str">
            <v>victor@stiintabucuresti.ro</v>
          </cell>
          <cell r="Z2304">
            <v>751142211</v>
          </cell>
          <cell r="AA2304" t="str">
            <v>BUCURESTI</v>
          </cell>
          <cell r="AB2304" t="str">
            <v>EST</v>
          </cell>
          <cell r="AC2304" t="str">
            <v>ROU</v>
          </cell>
          <cell r="AD2304" t="str">
            <v>KTM</v>
          </cell>
          <cell r="AE2304" t="str">
            <v>300/2T</v>
          </cell>
        </row>
        <row r="2305">
          <cell r="A2305">
            <v>2381</v>
          </cell>
          <cell r="C2305" t="str">
            <v>MIHALACHE</v>
          </cell>
          <cell r="D2305" t="str">
            <v>IONUȚ ALIN</v>
          </cell>
          <cell r="G2305" t="str">
            <v>C</v>
          </cell>
          <cell r="H2305" t="str">
            <v>HOBBY</v>
          </cell>
          <cell r="I2305" t="str">
            <v>TT</v>
          </cell>
          <cell r="R2305">
            <v>36</v>
          </cell>
          <cell r="S2305">
            <v>31958</v>
          </cell>
          <cell r="T2305" t="str">
            <v>M</v>
          </cell>
          <cell r="W2305">
            <v>1870630440081</v>
          </cell>
          <cell r="X2305">
            <v>767718348</v>
          </cell>
          <cell r="AA2305" t="str">
            <v>GIURGIU</v>
          </cell>
          <cell r="AB2305" t="str">
            <v>EST</v>
          </cell>
          <cell r="AC2305" t="str">
            <v>ROU</v>
          </cell>
          <cell r="AD2305" t="str">
            <v>HUSQVARNA</v>
          </cell>
          <cell r="AE2305" t="str">
            <v>250/2T</v>
          </cell>
        </row>
        <row r="2306">
          <cell r="A2306">
            <v>956</v>
          </cell>
          <cell r="C2306" t="str">
            <v>MIHALACHE</v>
          </cell>
          <cell r="D2306" t="str">
            <v>MARIUS FABIAN</v>
          </cell>
          <cell r="E2306" t="str">
            <v>EXTREM MOTORS ORASTIE</v>
          </cell>
          <cell r="F2306" t="str">
            <v>FRM</v>
          </cell>
          <cell r="G2306" t="str">
            <v>B</v>
          </cell>
          <cell r="H2306" t="str">
            <v>EXPERT</v>
          </cell>
          <cell r="I2306" t="str">
            <v>TT</v>
          </cell>
          <cell r="R2306">
            <v>21</v>
          </cell>
          <cell r="S2306">
            <v>37476</v>
          </cell>
          <cell r="T2306" t="str">
            <v>M</v>
          </cell>
          <cell r="W2306">
            <v>5020808204961</v>
          </cell>
          <cell r="X2306">
            <v>773725400</v>
          </cell>
          <cell r="Z2306">
            <v>764960886</v>
          </cell>
          <cell r="AA2306" t="str">
            <v>HUNEDOARA</v>
          </cell>
          <cell r="AB2306" t="str">
            <v>VEST</v>
          </cell>
          <cell r="AC2306" t="str">
            <v>ROU</v>
          </cell>
          <cell r="AD2306" t="str">
            <v>KTM</v>
          </cell>
          <cell r="AE2306" t="str">
            <v>250/2T</v>
          </cell>
          <cell r="BI2306">
            <v>107</v>
          </cell>
          <cell r="BJ2306" t="str">
            <v>L</v>
          </cell>
          <cell r="BK2306">
            <v>0</v>
          </cell>
          <cell r="BR2306">
            <v>213</v>
          </cell>
          <cell r="BS2306" t="str">
            <v>L</v>
          </cell>
          <cell r="BT2306">
            <v>0</v>
          </cell>
          <cell r="CE2306">
            <v>102</v>
          </cell>
          <cell r="CF2306" t="str">
            <v>L</v>
          </cell>
          <cell r="CG2306">
            <v>0</v>
          </cell>
          <cell r="DI2306">
            <v>119</v>
          </cell>
          <cell r="DJ2306" t="str">
            <v>L</v>
          </cell>
          <cell r="DK2306">
            <v>0</v>
          </cell>
          <cell r="EB2306">
            <v>103</v>
          </cell>
          <cell r="EC2306" t="str">
            <v>L</v>
          </cell>
          <cell r="ED2306">
            <v>0</v>
          </cell>
          <cell r="FL2306">
            <v>174</v>
          </cell>
          <cell r="FM2306" t="str">
            <v>L</v>
          </cell>
          <cell r="FN2306">
            <v>0</v>
          </cell>
          <cell r="GW2306">
            <v>1</v>
          </cell>
          <cell r="HT2306">
            <v>1</v>
          </cell>
          <cell r="HZ2306">
            <v>1</v>
          </cell>
          <cell r="IC2306" t="str">
            <v>DA</v>
          </cell>
        </row>
        <row r="2307">
          <cell r="A2307">
            <v>2677</v>
          </cell>
          <cell r="C2307" t="str">
            <v>MIHALCA</v>
          </cell>
          <cell r="D2307" t="str">
            <v>ALEXANDRU</v>
          </cell>
          <cell r="E2307" t="str">
            <v>FREE BIKE TEAM</v>
          </cell>
          <cell r="F2307" t="str">
            <v>FRM</v>
          </cell>
          <cell r="G2307" t="str">
            <v>C</v>
          </cell>
          <cell r="H2307" t="str">
            <v>HOBBY</v>
          </cell>
          <cell r="I2307" t="str">
            <v>TT</v>
          </cell>
          <cell r="Q2307" t="str">
            <v>ok</v>
          </cell>
          <cell r="R2307">
            <v>18</v>
          </cell>
          <cell r="S2307">
            <v>38596</v>
          </cell>
          <cell r="T2307" t="str">
            <v>M</v>
          </cell>
          <cell r="W2307">
            <v>5050901245046</v>
          </cell>
          <cell r="X2307">
            <v>748151297</v>
          </cell>
          <cell r="AA2307" t="str">
            <v>MARAMURES</v>
          </cell>
          <cell r="AB2307" t="str">
            <v>VEST</v>
          </cell>
          <cell r="AC2307" t="str">
            <v>ROU</v>
          </cell>
          <cell r="AD2307" t="str">
            <v>KTM</v>
          </cell>
        </row>
        <row r="2308">
          <cell r="A2308">
            <v>2407</v>
          </cell>
          <cell r="C2308" t="str">
            <v>MIHALCA</v>
          </cell>
          <cell r="D2308" t="str">
            <v>ALEXANDRU</v>
          </cell>
          <cell r="E2308" t="str">
            <v>FREE BIKE TEAM</v>
          </cell>
          <cell r="F2308" t="str">
            <v>FRM</v>
          </cell>
          <cell r="G2308" t="str">
            <v>C</v>
          </cell>
          <cell r="H2308" t="str">
            <v>HOBBY</v>
          </cell>
          <cell r="I2308" t="str">
            <v>TT</v>
          </cell>
          <cell r="Q2308" t="str">
            <v>ok</v>
          </cell>
          <cell r="R2308">
            <v>18</v>
          </cell>
          <cell r="S2308">
            <v>38597</v>
          </cell>
          <cell r="T2308" t="str">
            <v>M</v>
          </cell>
          <cell r="W2308">
            <v>5050901245046</v>
          </cell>
          <cell r="X2308">
            <v>748151297</v>
          </cell>
          <cell r="AA2308" t="str">
            <v>MARAMURES</v>
          </cell>
          <cell r="AB2308" t="str">
            <v>VEST</v>
          </cell>
          <cell r="AC2308" t="str">
            <v>ROU</v>
          </cell>
          <cell r="AD2308" t="str">
            <v>KTM</v>
          </cell>
          <cell r="AE2308" t="str">
            <v>300/2T</v>
          </cell>
        </row>
        <row r="2309">
          <cell r="A2309">
            <v>957</v>
          </cell>
          <cell r="C2309" t="str">
            <v>MIHALCEA</v>
          </cell>
          <cell r="D2309" t="str">
            <v>BOGDAN ADRIAN</v>
          </cell>
          <cell r="E2309" t="str">
            <v>ENDURO BUZAU</v>
          </cell>
          <cell r="F2309" t="str">
            <v>FRM</v>
          </cell>
          <cell r="G2309" t="str">
            <v>C</v>
          </cell>
          <cell r="H2309" t="str">
            <v>VET</v>
          </cell>
          <cell r="I2309" t="str">
            <v>TT</v>
          </cell>
          <cell r="R2309">
            <v>48</v>
          </cell>
          <cell r="S2309">
            <v>27602</v>
          </cell>
          <cell r="T2309" t="str">
            <v>M</v>
          </cell>
          <cell r="W2309">
            <v>1750727100032</v>
          </cell>
          <cell r="X2309">
            <v>723191640</v>
          </cell>
          <cell r="AA2309" t="str">
            <v>BUZAU</v>
          </cell>
          <cell r="AB2309" t="str">
            <v>EST</v>
          </cell>
          <cell r="AC2309" t="str">
            <v>ROU</v>
          </cell>
          <cell r="AD2309" t="str">
            <v>SHERCO</v>
          </cell>
          <cell r="AE2309" t="str">
            <v>300/2T</v>
          </cell>
        </row>
        <row r="2310">
          <cell r="A2310">
            <v>3664</v>
          </cell>
          <cell r="C2310" t="str">
            <v>MIHALCUT</v>
          </cell>
          <cell r="D2310" t="str">
            <v>FLORIN CEZAR JUN</v>
          </cell>
          <cell r="E2310" t="str">
            <v>X-CAPE RACING TEAM</v>
          </cell>
          <cell r="F2310" t="str">
            <v>FRM</v>
          </cell>
          <cell r="G2310" t="str">
            <v>C</v>
          </cell>
          <cell r="H2310" t="str">
            <v>HOBBY</v>
          </cell>
          <cell r="I2310" t="str">
            <v>TT</v>
          </cell>
          <cell r="R2310">
            <v>16</v>
          </cell>
          <cell r="S2310">
            <v>39523</v>
          </cell>
          <cell r="T2310" t="str">
            <v>M</v>
          </cell>
          <cell r="W2310">
            <v>5080316270032</v>
          </cell>
          <cell r="X2310">
            <v>742455295</v>
          </cell>
          <cell r="AA2310" t="str">
            <v>NEAMT</v>
          </cell>
          <cell r="AB2310" t="str">
            <v>EST</v>
          </cell>
          <cell r="AC2310" t="str">
            <v>ROU</v>
          </cell>
          <cell r="AD2310" t="str">
            <v>HUSABERG</v>
          </cell>
          <cell r="AE2310" t="str">
            <v>450/4T</v>
          </cell>
          <cell r="CQ2310">
            <v>205</v>
          </cell>
          <cell r="CR2310">
            <v>125</v>
          </cell>
          <cell r="CS2310">
            <v>125</v>
          </cell>
          <cell r="GZ2310">
            <v>1</v>
          </cell>
          <cell r="HT2310">
            <v>1</v>
          </cell>
          <cell r="HZ2310">
            <v>1</v>
          </cell>
          <cell r="IC2310" t="str">
            <v>DA</v>
          </cell>
        </row>
        <row r="2311">
          <cell r="A2311">
            <v>3665</v>
          </cell>
          <cell r="C2311" t="str">
            <v>MIHALCUT</v>
          </cell>
          <cell r="D2311" t="str">
            <v>FLORIN CEZAR SEN</v>
          </cell>
          <cell r="E2311" t="str">
            <v>X-CAPE RACING TEAM</v>
          </cell>
          <cell r="F2311" t="str">
            <v>FRM</v>
          </cell>
          <cell r="G2311" t="str">
            <v>A</v>
          </cell>
          <cell r="H2311" t="str">
            <v>VET</v>
          </cell>
          <cell r="I2311" t="str">
            <v>TT</v>
          </cell>
          <cell r="R2311">
            <v>45</v>
          </cell>
          <cell r="S2311">
            <v>28603</v>
          </cell>
          <cell r="T2311" t="str">
            <v>M</v>
          </cell>
          <cell r="W2311">
            <v>1780423274783</v>
          </cell>
          <cell r="X2311">
            <v>742455295</v>
          </cell>
          <cell r="AA2311" t="str">
            <v>NEAMT</v>
          </cell>
          <cell r="AB2311" t="str">
            <v>EST</v>
          </cell>
          <cell r="AC2311" t="str">
            <v>ROU</v>
          </cell>
          <cell r="AD2311" t="str">
            <v>HUSQVARNA</v>
          </cell>
          <cell r="AE2311" t="str">
            <v>300/2T</v>
          </cell>
          <cell r="CQ2311">
            <v>102</v>
          </cell>
          <cell r="CR2311">
            <v>125</v>
          </cell>
          <cell r="CS2311">
            <v>125</v>
          </cell>
          <cell r="GZ2311">
            <v>1</v>
          </cell>
          <cell r="HT2311">
            <v>1</v>
          </cell>
          <cell r="HZ2311">
            <v>1</v>
          </cell>
          <cell r="IC2311" t="str">
            <v>DA</v>
          </cell>
        </row>
        <row r="2312">
          <cell r="A2312">
            <v>958</v>
          </cell>
          <cell r="C2312" t="str">
            <v>MIHĂLCUȚ</v>
          </cell>
          <cell r="D2312" t="str">
            <v>FLORIN CEZAR</v>
          </cell>
          <cell r="E2312" t="str">
            <v>MASTER BIKE CLUJ</v>
          </cell>
          <cell r="F2312" t="str">
            <v>FRM</v>
          </cell>
          <cell r="G2312" t="str">
            <v>C</v>
          </cell>
          <cell r="H2312" t="str">
            <v>HOBBY</v>
          </cell>
          <cell r="I2312" t="str">
            <v>TT</v>
          </cell>
          <cell r="R2312">
            <v>45</v>
          </cell>
          <cell r="S2312">
            <v>28603</v>
          </cell>
          <cell r="T2312" t="str">
            <v>M</v>
          </cell>
          <cell r="W2312">
            <v>1780423274783</v>
          </cell>
          <cell r="X2312">
            <v>742455295</v>
          </cell>
          <cell r="AA2312" t="str">
            <v>NEAMT</v>
          </cell>
          <cell r="AB2312" t="str">
            <v>EST</v>
          </cell>
          <cell r="AC2312" t="str">
            <v>ROU</v>
          </cell>
          <cell r="AD2312" t="str">
            <v>HUSQVARNA</v>
          </cell>
          <cell r="AE2312" t="str">
            <v>300/2T</v>
          </cell>
        </row>
        <row r="2313">
          <cell r="A2313">
            <v>959</v>
          </cell>
          <cell r="C2313" t="str">
            <v>MIHALY</v>
          </cell>
          <cell r="D2313" t="str">
            <v>DOMOKOS BARNA</v>
          </cell>
          <cell r="E2313" t="str">
            <v>GO RACING</v>
          </cell>
          <cell r="F2313" t="str">
            <v>FRM</v>
          </cell>
          <cell r="G2313" t="str">
            <v>C</v>
          </cell>
          <cell r="H2313" t="str">
            <v>HOBBY</v>
          </cell>
          <cell r="I2313" t="str">
            <v>TT</v>
          </cell>
          <cell r="R2313">
            <v>31</v>
          </cell>
          <cell r="S2313">
            <v>33957</v>
          </cell>
          <cell r="T2313" t="str">
            <v>M</v>
          </cell>
          <cell r="W2313">
            <v>1921219194036</v>
          </cell>
          <cell r="X2313">
            <v>757347302</v>
          </cell>
          <cell r="Z2313">
            <v>730597038</v>
          </cell>
          <cell r="AA2313" t="str">
            <v>HARGHITA</v>
          </cell>
          <cell r="AB2313" t="str">
            <v>EST</v>
          </cell>
          <cell r="AC2313" t="str">
            <v>ROU</v>
          </cell>
          <cell r="AD2313" t="str">
            <v>GAS GAS</v>
          </cell>
        </row>
        <row r="2314">
          <cell r="A2314">
            <v>3406</v>
          </cell>
          <cell r="C2314" t="str">
            <v>MIHOC</v>
          </cell>
          <cell r="D2314" t="str">
            <v>Gheorghe Petrica</v>
          </cell>
          <cell r="E2314" t="str">
            <v>MASTER BIKE CLUJ</v>
          </cell>
          <cell r="F2314" t="str">
            <v>FRM</v>
          </cell>
          <cell r="G2314" t="str">
            <v>B</v>
          </cell>
          <cell r="H2314" t="str">
            <v>EXPERT</v>
          </cell>
          <cell r="I2314" t="str">
            <v>TT</v>
          </cell>
          <cell r="R2314">
            <v>30</v>
          </cell>
          <cell r="S2314">
            <v>34105</v>
          </cell>
          <cell r="T2314" t="str">
            <v>M</v>
          </cell>
          <cell r="W2314">
            <v>1930516303468</v>
          </cell>
          <cell r="X2314">
            <v>755608381</v>
          </cell>
          <cell r="Z2314">
            <v>755608382</v>
          </cell>
          <cell r="AA2314" t="str">
            <v>SATU MARE</v>
          </cell>
          <cell r="AB2314" t="str">
            <v>VEST</v>
          </cell>
          <cell r="AC2314" t="str">
            <v>ROU</v>
          </cell>
          <cell r="AD2314" t="str">
            <v>KTM</v>
          </cell>
          <cell r="AE2314" t="str">
            <v>300/2T</v>
          </cell>
          <cell r="BO2314">
            <v>103</v>
          </cell>
          <cell r="BP2314">
            <v>125</v>
          </cell>
          <cell r="BQ2314">
            <v>125</v>
          </cell>
          <cell r="GW2314">
            <v>1</v>
          </cell>
          <cell r="HT2314">
            <v>1</v>
          </cell>
          <cell r="HZ2314">
            <v>1</v>
          </cell>
          <cell r="IC2314" t="str">
            <v>DA</v>
          </cell>
        </row>
        <row r="2315">
          <cell r="A2315">
            <v>960</v>
          </cell>
          <cell r="C2315" t="str">
            <v>MIHOC</v>
          </cell>
          <cell r="D2315" t="str">
            <v>GHEORGHE PETRICA</v>
          </cell>
          <cell r="E2315" t="str">
            <v>MASTER BIKE CLUJ</v>
          </cell>
          <cell r="F2315" t="str">
            <v>FRM</v>
          </cell>
          <cell r="G2315" t="str">
            <v>B</v>
          </cell>
          <cell r="H2315" t="str">
            <v>EXPERT</v>
          </cell>
          <cell r="I2315" t="str">
            <v>TT</v>
          </cell>
          <cell r="R2315">
            <v>30</v>
          </cell>
          <cell r="S2315">
            <v>34105</v>
          </cell>
          <cell r="T2315" t="str">
            <v>M</v>
          </cell>
          <cell r="W2315">
            <v>1930516303468</v>
          </cell>
          <cell r="X2315">
            <v>755608381</v>
          </cell>
          <cell r="Z2315">
            <v>755608382</v>
          </cell>
          <cell r="AA2315" t="str">
            <v>SATU MARE</v>
          </cell>
          <cell r="AB2315" t="str">
            <v>VEST</v>
          </cell>
          <cell r="AC2315" t="str">
            <v>ROU</v>
          </cell>
          <cell r="AD2315" t="str">
            <v>KTM</v>
          </cell>
          <cell r="AE2315" t="str">
            <v>300/2T</v>
          </cell>
          <cell r="CH2315">
            <v>136</v>
          </cell>
          <cell r="CI2315">
            <v>125</v>
          </cell>
          <cell r="CJ2315">
            <v>125</v>
          </cell>
          <cell r="GW2315">
            <v>1</v>
          </cell>
          <cell r="HT2315">
            <v>1</v>
          </cell>
          <cell r="HZ2315">
            <v>1</v>
          </cell>
          <cell r="IC2315" t="str">
            <v>DA</v>
          </cell>
        </row>
        <row r="2316">
          <cell r="A2316">
            <v>3199</v>
          </cell>
          <cell r="C2316" t="str">
            <v>MIHOV</v>
          </cell>
          <cell r="D2316" t="str">
            <v>HRISTO</v>
          </cell>
          <cell r="E2316" t="str">
            <v>BULGARIA</v>
          </cell>
          <cell r="F2316" t="str">
            <v>BMF</v>
          </cell>
          <cell r="G2316" t="str">
            <v>B</v>
          </cell>
          <cell r="H2316" t="str">
            <v>EXPERT</v>
          </cell>
          <cell r="I2316" t="str">
            <v>TT</v>
          </cell>
          <cell r="M2316" t="str">
            <v>SP</v>
          </cell>
          <cell r="N2316" t="str">
            <v>SP</v>
          </cell>
          <cell r="R2316">
            <v>38</v>
          </cell>
          <cell r="S2316">
            <v>31188</v>
          </cell>
          <cell r="T2316" t="str">
            <v>M</v>
          </cell>
          <cell r="W2316">
            <v>647385058</v>
          </cell>
          <cell r="AA2316" t="str">
            <v>BULGARIA</v>
          </cell>
          <cell r="AB2316" t="str">
            <v>BGR</v>
          </cell>
          <cell r="AC2316" t="str">
            <v>BUL</v>
          </cell>
          <cell r="AD2316" t="str">
            <v>KTM</v>
          </cell>
          <cell r="BI2316">
            <v>130</v>
          </cell>
          <cell r="BJ2316" t="str">
            <v>SP</v>
          </cell>
          <cell r="BK2316" t="str">
            <v>SP</v>
          </cell>
          <cell r="GX2316">
            <v>1</v>
          </cell>
          <cell r="IB2316">
            <v>1</v>
          </cell>
          <cell r="IC2316">
            <v>1</v>
          </cell>
        </row>
        <row r="2317">
          <cell r="A2317">
            <v>961</v>
          </cell>
          <cell r="C2317" t="str">
            <v>MIHU</v>
          </cell>
          <cell r="D2317" t="str">
            <v>JANI ADRIAN</v>
          </cell>
          <cell r="E2317" t="str">
            <v>BLACK RYDERS SIBIU</v>
          </cell>
          <cell r="F2317" t="str">
            <v>FRM</v>
          </cell>
          <cell r="G2317" t="str">
            <v>A</v>
          </cell>
          <cell r="H2317" t="str">
            <v>PRO</v>
          </cell>
          <cell r="I2317" t="str">
            <v>TT</v>
          </cell>
          <cell r="R2317">
            <v>32</v>
          </cell>
          <cell r="S2317">
            <v>33380</v>
          </cell>
          <cell r="T2317" t="str">
            <v>M</v>
          </cell>
          <cell r="W2317">
            <v>1910522324817</v>
          </cell>
          <cell r="X2317">
            <v>745202082</v>
          </cell>
          <cell r="Z2317">
            <v>740565076</v>
          </cell>
          <cell r="AA2317" t="str">
            <v>SIBIU</v>
          </cell>
          <cell r="AB2317" t="str">
            <v>VEST</v>
          </cell>
          <cell r="AC2317" t="str">
            <v>ROU</v>
          </cell>
          <cell r="AD2317" t="str">
            <v>HUSQVARNA</v>
          </cell>
          <cell r="AE2317" t="str">
            <v>300/2T</v>
          </cell>
          <cell r="AI2317" t="str">
            <v>DA</v>
          </cell>
          <cell r="AK2317" t="str">
            <v>DA</v>
          </cell>
          <cell r="BI2317">
            <v>18</v>
          </cell>
          <cell r="BJ2317" t="str">
            <v>L</v>
          </cell>
          <cell r="BK2317">
            <v>0</v>
          </cell>
          <cell r="CW2317">
            <v>24</v>
          </cell>
          <cell r="CX2317" t="str">
            <v>L</v>
          </cell>
          <cell r="CY2317">
            <v>0</v>
          </cell>
          <cell r="GW2317">
            <v>1</v>
          </cell>
          <cell r="HT2317">
            <v>1</v>
          </cell>
          <cell r="HZ2317">
            <v>1</v>
          </cell>
          <cell r="IC2317" t="str">
            <v>DA</v>
          </cell>
        </row>
        <row r="2318">
          <cell r="A2318">
            <v>3868</v>
          </cell>
          <cell r="C2318" t="str">
            <v>MIHULET</v>
          </cell>
          <cell r="D2318" t="str">
            <v>ALEXANDRU SORIN</v>
          </cell>
          <cell r="E2318" t="str">
            <v>BLACK RYDERS SIBIU</v>
          </cell>
          <cell r="F2318" t="str">
            <v>FRM</v>
          </cell>
          <cell r="G2318" t="str">
            <v>C</v>
          </cell>
          <cell r="H2318" t="str">
            <v>HOBBY</v>
          </cell>
          <cell r="I2318" t="str">
            <v>TT</v>
          </cell>
          <cell r="K2318" t="str">
            <v>HE</v>
          </cell>
          <cell r="N2318">
            <v>45657</v>
          </cell>
          <cell r="R2318">
            <v>32</v>
          </cell>
          <cell r="S2318">
            <v>33555</v>
          </cell>
          <cell r="T2318" t="str">
            <v>M</v>
          </cell>
          <cell r="W2318">
            <v>1911113324829</v>
          </cell>
          <cell r="X2318">
            <v>740895298</v>
          </cell>
          <cell r="AA2318" t="str">
            <v>SIBIU</v>
          </cell>
          <cell r="AB2318" t="str">
            <v>VEST</v>
          </cell>
          <cell r="AC2318" t="str">
            <v>ROU</v>
          </cell>
          <cell r="AD2318" t="str">
            <v>GAS GAS</v>
          </cell>
          <cell r="AE2318" t="str">
            <v>350/4T</v>
          </cell>
          <cell r="AF2318" t="str">
            <v>NU</v>
          </cell>
          <cell r="AG2318">
            <v>45352</v>
          </cell>
          <cell r="AH2318" t="str">
            <v>OP</v>
          </cell>
          <cell r="AN2318">
            <v>300</v>
          </cell>
          <cell r="AQ2318">
            <v>300</v>
          </cell>
          <cell r="AT2318" t="str">
            <v>C</v>
          </cell>
          <cell r="EN2318">
            <v>507</v>
          </cell>
          <cell r="EO2318">
            <v>125</v>
          </cell>
          <cell r="EP2318">
            <v>125</v>
          </cell>
          <cell r="GW2318">
            <v>1</v>
          </cell>
          <cell r="HT2318">
            <v>1</v>
          </cell>
          <cell r="HZ2318">
            <v>1</v>
          </cell>
          <cell r="IC2318" t="str">
            <v>DA</v>
          </cell>
        </row>
        <row r="2319">
          <cell r="A2319">
            <v>2487</v>
          </cell>
          <cell r="C2319" t="str">
            <v>MIIA</v>
          </cell>
          <cell r="D2319" t="str">
            <v>ANDREI</v>
          </cell>
          <cell r="E2319" t="str">
            <v>MOTOKRON RACING TEAM</v>
          </cell>
          <cell r="F2319" t="str">
            <v>FRM</v>
          </cell>
          <cell r="G2319" t="str">
            <v>B</v>
          </cell>
          <cell r="H2319" t="str">
            <v xml:space="preserve">EXPERT </v>
          </cell>
          <cell r="I2319" t="str">
            <v>TT</v>
          </cell>
          <cell r="R2319">
            <v>26</v>
          </cell>
          <cell r="S2319">
            <v>35701</v>
          </cell>
          <cell r="T2319" t="str">
            <v>M</v>
          </cell>
          <cell r="W2319">
            <v>1970928080035</v>
          </cell>
          <cell r="X2319">
            <v>799777761</v>
          </cell>
          <cell r="AA2319" t="str">
            <v>BRASOV</v>
          </cell>
          <cell r="AB2319" t="str">
            <v>EST</v>
          </cell>
          <cell r="AC2319" t="str">
            <v>ROU</v>
          </cell>
          <cell r="AD2319" t="str">
            <v>HUSQVARNA</v>
          </cell>
          <cell r="CN2319">
            <v>129</v>
          </cell>
          <cell r="CO2319">
            <v>125</v>
          </cell>
          <cell r="CP2319">
            <v>125</v>
          </cell>
          <cell r="GW2319">
            <v>1</v>
          </cell>
          <cell r="HT2319">
            <v>1</v>
          </cell>
          <cell r="HZ2319">
            <v>1</v>
          </cell>
          <cell r="IC2319" t="str">
            <v>DA</v>
          </cell>
        </row>
        <row r="2320">
          <cell r="A2320">
            <v>962</v>
          </cell>
          <cell r="C2320" t="str">
            <v>MIKOS</v>
          </cell>
          <cell r="D2320" t="str">
            <v>SLAWOMIR</v>
          </cell>
          <cell r="E2320" t="str">
            <v>HAITA DEVA</v>
          </cell>
          <cell r="F2320" t="str">
            <v>FRM</v>
          </cell>
          <cell r="G2320" t="str">
            <v>C</v>
          </cell>
          <cell r="H2320" t="str">
            <v>HOBBY</v>
          </cell>
          <cell r="I2320" t="str">
            <v>TT</v>
          </cell>
          <cell r="R2320">
            <v>44</v>
          </cell>
          <cell r="S2320">
            <v>29227</v>
          </cell>
          <cell r="T2320" t="str">
            <v>M</v>
          </cell>
          <cell r="W2320" t="str">
            <v>CFC988877</v>
          </cell>
          <cell r="X2320">
            <v>502451217</v>
          </cell>
          <cell r="AA2320" t="str">
            <v>POLONIA</v>
          </cell>
          <cell r="AB2320" t="str">
            <v>POL</v>
          </cell>
          <cell r="AC2320" t="str">
            <v>POL</v>
          </cell>
          <cell r="AD2320" t="str">
            <v>HUSQVARNA</v>
          </cell>
          <cell r="AE2320" t="str">
            <v>300/2T</v>
          </cell>
          <cell r="BR2320">
            <v>558</v>
          </cell>
          <cell r="BS2320">
            <v>30</v>
          </cell>
          <cell r="BT2320">
            <v>25</v>
          </cell>
          <cell r="GW2320">
            <v>1</v>
          </cell>
          <cell r="HT2320">
            <v>1</v>
          </cell>
          <cell r="HZ2320">
            <v>1</v>
          </cell>
          <cell r="IC2320" t="str">
            <v>DA</v>
          </cell>
        </row>
        <row r="2321">
          <cell r="A2321">
            <v>963</v>
          </cell>
          <cell r="C2321" t="str">
            <v>MILCU</v>
          </cell>
          <cell r="D2321" t="str">
            <v>ADRIAN</v>
          </cell>
          <cell r="E2321" t="str">
            <v>JITSU ZARNESTI</v>
          </cell>
          <cell r="F2321" t="str">
            <v>FRM</v>
          </cell>
          <cell r="G2321" t="str">
            <v>B</v>
          </cell>
          <cell r="H2321" t="str">
            <v>EXPERT</v>
          </cell>
          <cell r="I2321" t="str">
            <v>TT</v>
          </cell>
          <cell r="R2321">
            <v>34</v>
          </cell>
          <cell r="S2321">
            <v>32967</v>
          </cell>
          <cell r="T2321" t="str">
            <v>M</v>
          </cell>
          <cell r="W2321">
            <v>1900404080150</v>
          </cell>
          <cell r="X2321">
            <v>743641830</v>
          </cell>
          <cell r="Z2321">
            <v>741614602</v>
          </cell>
          <cell r="AA2321" t="str">
            <v>BRASOV</v>
          </cell>
          <cell r="AB2321" t="str">
            <v>EST</v>
          </cell>
          <cell r="AC2321" t="str">
            <v>ROU</v>
          </cell>
          <cell r="AD2321" t="str">
            <v>KTM</v>
          </cell>
          <cell r="AE2321" t="str">
            <v>300/2T</v>
          </cell>
        </row>
        <row r="2322">
          <cell r="A2322">
            <v>964</v>
          </cell>
          <cell r="B2322">
            <v>24</v>
          </cell>
          <cell r="C2322" t="str">
            <v>MILOSAVLJEVIC</v>
          </cell>
          <cell r="D2322" t="str">
            <v>ALEKSA</v>
          </cell>
          <cell r="E2322" t="str">
            <v>SERBIA</v>
          </cell>
          <cell r="F2322" t="str">
            <v>AMSS</v>
          </cell>
          <cell r="G2322" t="str">
            <v>A</v>
          </cell>
          <cell r="H2322" t="str">
            <v>85 cc</v>
          </cell>
          <cell r="I2322" t="str">
            <v>MX</v>
          </cell>
          <cell r="M2322" t="str">
            <v>SP</v>
          </cell>
          <cell r="N2322" t="str">
            <v>SP</v>
          </cell>
          <cell r="R2322">
            <v>16</v>
          </cell>
          <cell r="S2322">
            <v>39440</v>
          </cell>
          <cell r="T2322" t="str">
            <v>M</v>
          </cell>
          <cell r="AA2322" t="str">
            <v>SERBIA</v>
          </cell>
          <cell r="AB2322" t="str">
            <v>SRB</v>
          </cell>
          <cell r="AC2322" t="str">
            <v>SER</v>
          </cell>
          <cell r="AD2322" t="str">
            <v>KTM</v>
          </cell>
          <cell r="AE2322" t="str">
            <v>85/2T</v>
          </cell>
        </row>
        <row r="2323">
          <cell r="A2323">
            <v>965</v>
          </cell>
          <cell r="C2323" t="str">
            <v>MILOSAVLJEVIC</v>
          </cell>
          <cell r="D2323" t="str">
            <v>JACHYM</v>
          </cell>
          <cell r="E2323" t="str">
            <v>CEHIA</v>
          </cell>
          <cell r="F2323" t="str">
            <v>ACCR</v>
          </cell>
          <cell r="G2323" t="str">
            <v>A</v>
          </cell>
          <cell r="H2323" t="str">
            <v>PRO</v>
          </cell>
          <cell r="I2323" t="str">
            <v>TT</v>
          </cell>
          <cell r="R2323">
            <v>34</v>
          </cell>
          <cell r="S2323">
            <v>32811</v>
          </cell>
          <cell r="T2323" t="str">
            <v>M</v>
          </cell>
          <cell r="W2323">
            <v>203017562</v>
          </cell>
          <cell r="X2323">
            <v>420730529545</v>
          </cell>
          <cell r="Y2323" t="str">
            <v>ggtn@email.cz</v>
          </cell>
          <cell r="Z2323">
            <v>730529535</v>
          </cell>
          <cell r="AA2323" t="str">
            <v>CEHIA</v>
          </cell>
          <cell r="AB2323" t="str">
            <v>CZE</v>
          </cell>
          <cell r="AC2323" t="str">
            <v>CZE</v>
          </cell>
          <cell r="AD2323" t="str">
            <v>HUSQVARNA</v>
          </cell>
          <cell r="AE2323" t="str">
            <v>300/2T</v>
          </cell>
          <cell r="BR2323">
            <v>2</v>
          </cell>
          <cell r="BS2323" t="str">
            <v>SP</v>
          </cell>
          <cell r="BT2323" t="str">
            <v>SP</v>
          </cell>
          <cell r="FL2323">
            <v>2</v>
          </cell>
        </row>
        <row r="2324">
          <cell r="A2324">
            <v>966</v>
          </cell>
          <cell r="C2324" t="str">
            <v>MILOSI</v>
          </cell>
          <cell r="D2324" t="str">
            <v>REMUS MARIUS</v>
          </cell>
          <cell r="E2324" t="str">
            <v>ACS TOURMOUNT</v>
          </cell>
          <cell r="F2324" t="str">
            <v>FRM</v>
          </cell>
          <cell r="G2324" t="str">
            <v>C</v>
          </cell>
          <cell r="H2324" t="str">
            <v>HOBBY</v>
          </cell>
          <cell r="I2324" t="str">
            <v>TT</v>
          </cell>
          <cell r="R2324">
            <v>20</v>
          </cell>
          <cell r="S2324">
            <v>37750</v>
          </cell>
          <cell r="T2324" t="str">
            <v>M</v>
          </cell>
          <cell r="W2324">
            <v>5030509030017</v>
          </cell>
          <cell r="X2324">
            <v>754476630</v>
          </cell>
          <cell r="Z2324">
            <v>743721527</v>
          </cell>
          <cell r="AA2324" t="str">
            <v>ARGES</v>
          </cell>
          <cell r="AB2324" t="str">
            <v>EST</v>
          </cell>
          <cell r="AC2324" t="str">
            <v>ROU</v>
          </cell>
          <cell r="AD2324" t="str">
            <v>HUSQVARNA</v>
          </cell>
          <cell r="AE2324" t="str">
            <v>300/2T</v>
          </cell>
        </row>
        <row r="2325">
          <cell r="A2325">
            <v>967</v>
          </cell>
          <cell r="B2325">
            <v>123</v>
          </cell>
          <cell r="C2325" t="str">
            <v>MINARSKY</v>
          </cell>
          <cell r="D2325" t="str">
            <v>TOMAS</v>
          </cell>
          <cell r="E2325" t="str">
            <v>SLOVACIA</v>
          </cell>
          <cell r="F2325" t="str">
            <v>SMF</v>
          </cell>
          <cell r="G2325" t="str">
            <v>B</v>
          </cell>
          <cell r="H2325" t="str">
            <v>EXPERT</v>
          </cell>
          <cell r="I2325" t="str">
            <v>TT</v>
          </cell>
          <cell r="M2325" t="str">
            <v>SP</v>
          </cell>
          <cell r="N2325" t="str">
            <v>SP</v>
          </cell>
          <cell r="R2325">
            <v>34</v>
          </cell>
          <cell r="S2325">
            <v>32838</v>
          </cell>
          <cell r="T2325" t="str">
            <v>M</v>
          </cell>
          <cell r="W2325" t="str">
            <v>EO523181</v>
          </cell>
          <cell r="X2325">
            <v>421910320016</v>
          </cell>
          <cell r="AA2325" t="str">
            <v>SLOVACIA</v>
          </cell>
          <cell r="AB2325" t="str">
            <v>SVK</v>
          </cell>
          <cell r="AC2325" t="str">
            <v>SVK</v>
          </cell>
          <cell r="AD2325" t="str">
            <v>KTM</v>
          </cell>
          <cell r="AE2325" t="str">
            <v>300/TPI</v>
          </cell>
        </row>
        <row r="2326">
          <cell r="A2326">
            <v>968</v>
          </cell>
          <cell r="B2326">
            <v>333</v>
          </cell>
          <cell r="C2326" t="str">
            <v xml:space="preserve">MINCULESCU </v>
          </cell>
          <cell r="D2326" t="str">
            <v>COSMIN IONUT</v>
          </cell>
          <cell r="E2326" t="str">
            <v>ACS ODOBESTI</v>
          </cell>
          <cell r="F2326" t="str">
            <v>FRM</v>
          </cell>
          <cell r="G2326" t="str">
            <v>A</v>
          </cell>
          <cell r="H2326" t="str">
            <v>PRO</v>
          </cell>
          <cell r="I2326" t="str">
            <v>TT</v>
          </cell>
          <cell r="R2326">
            <v>30</v>
          </cell>
          <cell r="S2326">
            <v>34166</v>
          </cell>
          <cell r="T2326" t="str">
            <v>M</v>
          </cell>
          <cell r="W2326">
            <v>1930716100161</v>
          </cell>
          <cell r="X2326">
            <v>767209951</v>
          </cell>
          <cell r="Y2326" t="str">
            <v>minculescu.cosmin@yahoo.com</v>
          </cell>
          <cell r="Z2326">
            <v>724295123</v>
          </cell>
          <cell r="AA2326" t="str">
            <v>BUZAU</v>
          </cell>
          <cell r="AB2326" t="str">
            <v>EST</v>
          </cell>
          <cell r="AC2326" t="str">
            <v>ROU</v>
          </cell>
          <cell r="AD2326" t="str">
            <v>KTM</v>
          </cell>
          <cell r="AE2326" t="str">
            <v>300/2T</v>
          </cell>
          <cell r="AL2326" t="str">
            <v>0I</v>
          </cell>
          <cell r="AM2326" t="str">
            <v>POZITIV</v>
          </cell>
          <cell r="IC2326">
            <v>22</v>
          </cell>
        </row>
        <row r="2327">
          <cell r="A2327">
            <v>1843</v>
          </cell>
          <cell r="C2327" t="str">
            <v>MINDA</v>
          </cell>
          <cell r="D2327" t="str">
            <v>FLORIN</v>
          </cell>
          <cell r="E2327" t="str">
            <v>LION RACING TEAM SEBIS</v>
          </cell>
          <cell r="F2327" t="str">
            <v>FRM</v>
          </cell>
          <cell r="G2327" t="str">
            <v>C</v>
          </cell>
          <cell r="H2327" t="str">
            <v>HOBBY</v>
          </cell>
          <cell r="I2327" t="str">
            <v>TT</v>
          </cell>
          <cell r="R2327">
            <v>42</v>
          </cell>
          <cell r="S2327">
            <v>29951</v>
          </cell>
          <cell r="T2327" t="str">
            <v>M</v>
          </cell>
          <cell r="AB2327" t="e">
            <v>#N/A</v>
          </cell>
          <cell r="AC2327" t="str">
            <v>ROU</v>
          </cell>
          <cell r="AD2327" t="str">
            <v>HUSQVARNA</v>
          </cell>
          <cell r="AE2327" t="str">
            <v>300/2T</v>
          </cell>
        </row>
        <row r="2328">
          <cell r="A2328">
            <v>969</v>
          </cell>
          <cell r="B2328">
            <v>918</v>
          </cell>
          <cell r="C2328" t="str">
            <v>MINDRU</v>
          </cell>
          <cell r="D2328" t="str">
            <v xml:space="preserve">SIMION  </v>
          </cell>
          <cell r="E2328" t="str">
            <v>REPUBLICA MOLDOVA</v>
          </cell>
          <cell r="F2328" t="str">
            <v>FMRM</v>
          </cell>
          <cell r="G2328" t="str">
            <v>C</v>
          </cell>
          <cell r="H2328" t="str">
            <v>A.MX1</v>
          </cell>
          <cell r="I2328" t="str">
            <v>MX</v>
          </cell>
          <cell r="M2328" t="str">
            <v>SP</v>
          </cell>
          <cell r="N2328" t="str">
            <v>SP</v>
          </cell>
          <cell r="R2328">
            <v>33</v>
          </cell>
          <cell r="S2328">
            <v>33246</v>
          </cell>
          <cell r="T2328" t="str">
            <v>M</v>
          </cell>
          <cell r="W2328" t="str">
            <v>AB1016248</v>
          </cell>
          <cell r="AA2328" t="str">
            <v>MOLDOVA</v>
          </cell>
          <cell r="AB2328" t="str">
            <v>MDA</v>
          </cell>
          <cell r="AC2328" t="str">
            <v>MDA</v>
          </cell>
          <cell r="AD2328" t="str">
            <v>YAMAHA</v>
          </cell>
          <cell r="AE2328" t="str">
            <v>450/4T</v>
          </cell>
          <cell r="BU2328">
            <v>918</v>
          </cell>
          <cell r="BV2328" t="str">
            <v>SP</v>
          </cell>
          <cell r="BW2328" t="str">
            <v>SP</v>
          </cell>
          <cell r="BX2328" t="str">
            <v>50+10</v>
          </cell>
          <cell r="HG2328">
            <v>1</v>
          </cell>
          <cell r="IB2328">
            <v>1</v>
          </cell>
          <cell r="IC2328" t="str">
            <v>SP</v>
          </cell>
        </row>
        <row r="2329">
          <cell r="A2329">
            <v>3691</v>
          </cell>
          <cell r="B2329">
            <v>721</v>
          </cell>
          <cell r="C2329" t="str">
            <v>MINERAN</v>
          </cell>
          <cell r="D2329" t="str">
            <v>RAUL IONEL</v>
          </cell>
          <cell r="E2329" t="str">
            <v>MRM BUCURESTI</v>
          </cell>
          <cell r="F2329" t="str">
            <v>FRM</v>
          </cell>
          <cell r="G2329" t="str">
            <v>A</v>
          </cell>
          <cell r="H2329" t="str">
            <v>DRAG</v>
          </cell>
          <cell r="I2329" t="str">
            <v>V</v>
          </cell>
          <cell r="R2329">
            <v>23</v>
          </cell>
          <cell r="S2329">
            <v>36983</v>
          </cell>
          <cell r="T2329" t="str">
            <v>M</v>
          </cell>
          <cell r="W2329">
            <v>5010402020109</v>
          </cell>
          <cell r="X2329">
            <v>748479400</v>
          </cell>
          <cell r="Z2329">
            <v>744535456</v>
          </cell>
          <cell r="AA2329" t="str">
            <v>ARAD</v>
          </cell>
          <cell r="AB2329" t="str">
            <v>VEST</v>
          </cell>
          <cell r="AC2329" t="str">
            <v>ROU</v>
          </cell>
          <cell r="AD2329" t="str">
            <v>HONDA</v>
          </cell>
          <cell r="AE2329" t="str">
            <v>1000/4T</v>
          </cell>
          <cell r="AI2329" t="str">
            <v>DA</v>
          </cell>
          <cell r="AK2329" t="str">
            <v>DA</v>
          </cell>
          <cell r="HO2329">
            <v>1</v>
          </cell>
          <cell r="HV2329">
            <v>1</v>
          </cell>
          <cell r="HZ2329">
            <v>1</v>
          </cell>
          <cell r="IC2329" t="str">
            <v>DA</v>
          </cell>
        </row>
        <row r="2330">
          <cell r="A2330">
            <v>970</v>
          </cell>
          <cell r="B2330">
            <v>907</v>
          </cell>
          <cell r="C2330" t="str">
            <v>MINZATU</v>
          </cell>
          <cell r="D2330" t="str">
            <v>ALEXANDRU IULIAN</v>
          </cell>
          <cell r="E2330" t="str">
            <v>JITSU ZARNESTI</v>
          </cell>
          <cell r="F2330" t="str">
            <v>FRM</v>
          </cell>
          <cell r="G2330" t="str">
            <v>C</v>
          </cell>
          <cell r="H2330" t="str">
            <v>HOBBY</v>
          </cell>
          <cell r="I2330" t="str">
            <v>TT</v>
          </cell>
          <cell r="R2330">
            <v>25</v>
          </cell>
          <cell r="S2330">
            <v>35993</v>
          </cell>
          <cell r="T2330" t="str">
            <v>M</v>
          </cell>
          <cell r="W2330">
            <v>1980717082568</v>
          </cell>
          <cell r="X2330">
            <v>756995026</v>
          </cell>
          <cell r="AA2330" t="str">
            <v>BRASOV</v>
          </cell>
          <cell r="AB2330" t="str">
            <v>EST</v>
          </cell>
          <cell r="AC2330" t="str">
            <v>ROU</v>
          </cell>
          <cell r="AD2330" t="str">
            <v>KTM</v>
          </cell>
          <cell r="AE2330" t="str">
            <v>300/2T</v>
          </cell>
          <cell r="CN2330">
            <v>378</v>
          </cell>
          <cell r="CO2330">
            <v>125</v>
          </cell>
          <cell r="CP2330">
            <v>125</v>
          </cell>
          <cell r="GW2330">
            <v>1</v>
          </cell>
          <cell r="HT2330">
            <v>1</v>
          </cell>
          <cell r="HZ2330">
            <v>1</v>
          </cell>
          <cell r="IC2330" t="str">
            <v>DA</v>
          </cell>
        </row>
        <row r="2331">
          <cell r="A2331">
            <v>4017</v>
          </cell>
          <cell r="B2331">
            <v>900</v>
          </cell>
          <cell r="C2331" t="str">
            <v>MIRCESCU</v>
          </cell>
          <cell r="D2331" t="str">
            <v>SASHA</v>
          </cell>
          <cell r="E2331" t="str">
            <v xml:space="preserve">TOP CROSS T.C.S. </v>
          </cell>
          <cell r="F2331" t="str">
            <v>FRM</v>
          </cell>
          <cell r="G2331" t="str">
            <v>A</v>
          </cell>
          <cell r="H2331" t="str">
            <v>50 J m</v>
          </cell>
          <cell r="I2331" t="str">
            <v>MX</v>
          </cell>
          <cell r="J2331" t="str">
            <v>MX</v>
          </cell>
          <cell r="M2331">
            <v>45419</v>
          </cell>
          <cell r="N2331">
            <v>45657</v>
          </cell>
          <cell r="Q2331" t="str">
            <v>ok</v>
          </cell>
          <cell r="R2331">
            <v>6</v>
          </cell>
          <cell r="S2331">
            <v>42893</v>
          </cell>
          <cell r="T2331" t="str">
            <v>M</v>
          </cell>
          <cell r="V2331">
            <v>64</v>
          </cell>
          <cell r="W2331">
            <v>5170607410210</v>
          </cell>
          <cell r="X2331">
            <v>786959000</v>
          </cell>
          <cell r="Y2331" t="str">
            <v>sabrina.mircescu@gmail.com</v>
          </cell>
          <cell r="Z2331">
            <v>786959000</v>
          </cell>
          <cell r="AA2331" t="str">
            <v>BUCURESTI</v>
          </cell>
          <cell r="AB2331" t="str">
            <v>EST</v>
          </cell>
          <cell r="AC2331" t="str">
            <v>ROU</v>
          </cell>
          <cell r="AD2331" t="str">
            <v>KTM</v>
          </cell>
          <cell r="AE2331" t="str">
            <v>50A</v>
          </cell>
          <cell r="AF2331">
            <v>45323</v>
          </cell>
          <cell r="AG2331">
            <v>45330</v>
          </cell>
          <cell r="AN2331" t="str">
            <v>G</v>
          </cell>
          <cell r="AQ2331">
            <v>300</v>
          </cell>
          <cell r="AT2331" t="str">
            <v>C</v>
          </cell>
          <cell r="BC2331">
            <v>900</v>
          </cell>
          <cell r="BD2331" t="str">
            <v>L</v>
          </cell>
          <cell r="BE2331">
            <v>0</v>
          </cell>
          <cell r="GJ2331">
            <v>717</v>
          </cell>
          <cell r="GK2331">
            <v>175</v>
          </cell>
          <cell r="GL2331">
            <v>125</v>
          </cell>
        </row>
        <row r="2332">
          <cell r="A2332">
            <v>971</v>
          </cell>
          <cell r="B2332">
            <v>415</v>
          </cell>
          <cell r="C2332" t="str">
            <v>MIRON</v>
          </cell>
          <cell r="D2332" t="str">
            <v>BOGDAN CRISTIAN</v>
          </cell>
          <cell r="E2332" t="str">
            <v>GO RACING</v>
          </cell>
          <cell r="F2332" t="str">
            <v>FRM</v>
          </cell>
          <cell r="G2332" t="str">
            <v>B</v>
          </cell>
          <cell r="H2332" t="str">
            <v>EXPERT</v>
          </cell>
          <cell r="I2332" t="str">
            <v>TT</v>
          </cell>
          <cell r="K2332" t="str">
            <v>HE</v>
          </cell>
          <cell r="N2332">
            <v>45657</v>
          </cell>
          <cell r="R2332">
            <v>41</v>
          </cell>
          <cell r="S2332">
            <v>30169</v>
          </cell>
          <cell r="T2332" t="str">
            <v>M</v>
          </cell>
          <cell r="W2332">
            <v>1820806420016</v>
          </cell>
          <cell r="X2332">
            <v>745151852</v>
          </cell>
          <cell r="Y2332" t="str">
            <v>bogdan@mironinstal.ro</v>
          </cell>
          <cell r="Z2332">
            <v>745215492</v>
          </cell>
          <cell r="AA2332" t="str">
            <v>BUCURESTI</v>
          </cell>
          <cell r="AB2332" t="str">
            <v>EST</v>
          </cell>
          <cell r="AC2332" t="str">
            <v>ROU</v>
          </cell>
          <cell r="AD2332" t="str">
            <v>KTM</v>
          </cell>
          <cell r="AE2332" t="str">
            <v>300/2T</v>
          </cell>
          <cell r="AF2332">
            <v>45372</v>
          </cell>
          <cell r="AG2332">
            <v>45372</v>
          </cell>
          <cell r="AH2332" t="str">
            <v>OP</v>
          </cell>
          <cell r="AI2332" t="str">
            <v>DA</v>
          </cell>
          <cell r="AK2332" t="str">
            <v>DA</v>
          </cell>
          <cell r="AL2332" t="str">
            <v>AII</v>
          </cell>
          <cell r="AM2332" t="str">
            <v>NEGATIV</v>
          </cell>
          <cell r="AN2332">
            <v>430</v>
          </cell>
          <cell r="AQ2332">
            <v>300</v>
          </cell>
          <cell r="AT2332" t="str">
            <v>S</v>
          </cell>
          <cell r="BI2332">
            <v>115</v>
          </cell>
          <cell r="BJ2332">
            <v>125</v>
          </cell>
          <cell r="BK2332">
            <v>125</v>
          </cell>
          <cell r="CW2332">
            <v>135</v>
          </cell>
          <cell r="CX2332">
            <v>125</v>
          </cell>
          <cell r="CY2332">
            <v>125</v>
          </cell>
          <cell r="DI2332">
            <v>161</v>
          </cell>
          <cell r="DJ2332">
            <v>125</v>
          </cell>
          <cell r="DK2332">
            <v>125</v>
          </cell>
          <cell r="GW2332">
            <v>1</v>
          </cell>
          <cell r="HT2332">
            <v>1</v>
          </cell>
          <cell r="HZ2332">
            <v>1</v>
          </cell>
          <cell r="IC2332" t="str">
            <v>DA</v>
          </cell>
        </row>
        <row r="2333">
          <cell r="A2333">
            <v>972</v>
          </cell>
          <cell r="C2333" t="str">
            <v>MIRON</v>
          </cell>
          <cell r="D2333" t="str">
            <v>LUCIAN</v>
          </cell>
          <cell r="E2333" t="str">
            <v>GO RACING</v>
          </cell>
          <cell r="F2333" t="str">
            <v>FRM</v>
          </cell>
          <cell r="G2333" t="str">
            <v>C</v>
          </cell>
          <cell r="H2333" t="str">
            <v>HOBBY</v>
          </cell>
          <cell r="I2333" t="str">
            <v>TT</v>
          </cell>
          <cell r="R2333">
            <v>40</v>
          </cell>
          <cell r="S2333">
            <v>30512</v>
          </cell>
          <cell r="T2333" t="str">
            <v>M</v>
          </cell>
          <cell r="W2333">
            <v>1830715375524</v>
          </cell>
          <cell r="X2333">
            <v>725900000</v>
          </cell>
          <cell r="AA2333" t="str">
            <v>VASLUI</v>
          </cell>
          <cell r="AB2333" t="str">
            <v>EST</v>
          </cell>
          <cell r="AC2333" t="str">
            <v>ROU</v>
          </cell>
          <cell r="AD2333" t="str">
            <v>KTM</v>
          </cell>
          <cell r="AE2333" t="str">
            <v>300/2T</v>
          </cell>
        </row>
        <row r="2334">
          <cell r="A2334">
            <v>3182</v>
          </cell>
          <cell r="C2334" t="str">
            <v>MIROSLAV</v>
          </cell>
          <cell r="D2334" t="str">
            <v>HRISTOV</v>
          </cell>
          <cell r="E2334" t="str">
            <v>BULGARIA</v>
          </cell>
          <cell r="F2334" t="str">
            <v>BMF</v>
          </cell>
          <cell r="G2334" t="str">
            <v>A</v>
          </cell>
          <cell r="H2334" t="str">
            <v>VET</v>
          </cell>
          <cell r="I2334" t="str">
            <v>TT</v>
          </cell>
          <cell r="R2334">
            <v>124</v>
          </cell>
          <cell r="T2334" t="str">
            <v>M</v>
          </cell>
          <cell r="AA2334" t="str">
            <v>BULGARIA</v>
          </cell>
          <cell r="AB2334" t="str">
            <v>BGR</v>
          </cell>
        </row>
        <row r="2335">
          <cell r="A2335">
            <v>1959</v>
          </cell>
          <cell r="C2335" t="str">
            <v>MIROSLAV</v>
          </cell>
          <cell r="D2335" t="str">
            <v>KRISKO</v>
          </cell>
          <cell r="E2335" t="str">
            <v>EXTREM MOTORS ORASTIE</v>
          </cell>
          <cell r="F2335" t="str">
            <v>FRM</v>
          </cell>
          <cell r="G2335" t="str">
            <v>A</v>
          </cell>
          <cell r="H2335" t="str">
            <v>VET</v>
          </cell>
          <cell r="I2335" t="str">
            <v>TT</v>
          </cell>
          <cell r="R2335">
            <v>48</v>
          </cell>
          <cell r="S2335">
            <v>27792</v>
          </cell>
          <cell r="T2335" t="str">
            <v>M</v>
          </cell>
          <cell r="W2335" t="str">
            <v>EH652114</v>
          </cell>
          <cell r="AA2335" t="str">
            <v>SLOVACIA</v>
          </cell>
          <cell r="AB2335" t="str">
            <v>SVK</v>
          </cell>
          <cell r="AC2335" t="str">
            <v>SVK</v>
          </cell>
          <cell r="AD2335" t="str">
            <v>KTM</v>
          </cell>
          <cell r="AE2335" t="str">
            <v>300/2T</v>
          </cell>
        </row>
        <row r="2336">
          <cell r="A2336">
            <v>3230</v>
          </cell>
          <cell r="C2336" t="str">
            <v>MIROSLAV</v>
          </cell>
          <cell r="D2336" t="str">
            <v>KRISKO</v>
          </cell>
          <cell r="E2336" t="str">
            <v>SLOVACIA</v>
          </cell>
          <cell r="F2336" t="str">
            <v>SMF</v>
          </cell>
          <cell r="G2336" t="str">
            <v>C</v>
          </cell>
          <cell r="H2336" t="str">
            <v>HOBBY</v>
          </cell>
          <cell r="I2336" t="str">
            <v>TT</v>
          </cell>
          <cell r="M2336" t="str">
            <v>SP</v>
          </cell>
          <cell r="N2336" t="str">
            <v>SP</v>
          </cell>
          <cell r="R2336">
            <v>48</v>
          </cell>
          <cell r="S2336">
            <v>27792</v>
          </cell>
          <cell r="T2336" t="str">
            <v>M</v>
          </cell>
          <cell r="X2336">
            <v>905571799</v>
          </cell>
          <cell r="AA2336" t="str">
            <v>SLOVACIA</v>
          </cell>
          <cell r="AB2336" t="str">
            <v>SVK</v>
          </cell>
          <cell r="AC2336" t="str">
            <v>SVK</v>
          </cell>
          <cell r="BI2336">
            <v>349</v>
          </cell>
          <cell r="BJ2336" t="str">
            <v>SP</v>
          </cell>
          <cell r="BK2336" t="str">
            <v>SP</v>
          </cell>
          <cell r="GX2336">
            <v>1</v>
          </cell>
          <cell r="IB2336">
            <v>1</v>
          </cell>
          <cell r="IC2336">
            <v>1</v>
          </cell>
        </row>
        <row r="2337">
          <cell r="A2337">
            <v>973</v>
          </cell>
          <cell r="C2337" t="str">
            <v>MIRZA</v>
          </cell>
          <cell r="D2337" t="str">
            <v>LUCIAN</v>
          </cell>
          <cell r="E2337" t="str">
            <v xml:space="preserve">HARD ENDURO TG. NEAMT </v>
          </cell>
          <cell r="F2337" t="str">
            <v>FRM</v>
          </cell>
          <cell r="G2337" t="str">
            <v>C</v>
          </cell>
          <cell r="H2337" t="str">
            <v>HOBBY</v>
          </cell>
          <cell r="I2337" t="str">
            <v>TT</v>
          </cell>
          <cell r="R2337">
            <v>39</v>
          </cell>
          <cell r="S2337">
            <v>30948</v>
          </cell>
          <cell r="T2337" t="str">
            <v>M</v>
          </cell>
          <cell r="W2337">
            <v>1840923270075</v>
          </cell>
          <cell r="X2337">
            <v>748054508</v>
          </cell>
          <cell r="Z2337">
            <v>754853231</v>
          </cell>
          <cell r="AA2337" t="str">
            <v>NEAMT</v>
          </cell>
          <cell r="AB2337" t="str">
            <v>EST</v>
          </cell>
          <cell r="AC2337" t="str">
            <v>ROU</v>
          </cell>
          <cell r="AD2337" t="str">
            <v>KTM</v>
          </cell>
          <cell r="AE2337" t="str">
            <v>300/2T</v>
          </cell>
        </row>
        <row r="2338">
          <cell r="A2338">
            <v>1785</v>
          </cell>
          <cell r="B2338">
            <v>6</v>
          </cell>
          <cell r="C2338" t="str">
            <v xml:space="preserve">MISTODE </v>
          </cell>
          <cell r="D2338" t="str">
            <v>MARIAN IONUT</v>
          </cell>
          <cell r="E2338" t="str">
            <v>IQ MANAGEMENT</v>
          </cell>
          <cell r="F2338" t="e">
            <v>#N/A</v>
          </cell>
          <cell r="G2338" t="str">
            <v>A</v>
          </cell>
          <cell r="H2338" t="str">
            <v>SBK</v>
          </cell>
          <cell r="I2338" t="str">
            <v>V</v>
          </cell>
          <cell r="R2338">
            <v>49</v>
          </cell>
          <cell r="S2338">
            <v>27410</v>
          </cell>
          <cell r="T2338" t="str">
            <v>M</v>
          </cell>
          <cell r="W2338">
            <v>1750116451528</v>
          </cell>
          <cell r="X2338">
            <v>723172369</v>
          </cell>
          <cell r="Z2338">
            <v>723615424</v>
          </cell>
          <cell r="AA2338" t="str">
            <v>BUCURESTI</v>
          </cell>
          <cell r="AB2338" t="str">
            <v>EST</v>
          </cell>
          <cell r="AC2338" t="str">
            <v>ROU</v>
          </cell>
          <cell r="AD2338" t="str">
            <v>YAMAHA</v>
          </cell>
          <cell r="AE2338" t="str">
            <v>100/4T</v>
          </cell>
          <cell r="AI2338" t="str">
            <v>DA</v>
          </cell>
          <cell r="AK2338" t="str">
            <v>DA</v>
          </cell>
          <cell r="IC2338">
            <v>22</v>
          </cell>
        </row>
        <row r="2339">
          <cell r="A2339">
            <v>974</v>
          </cell>
          <cell r="B2339">
            <v>35</v>
          </cell>
          <cell r="C2339" t="str">
            <v>MITĂCHESCU</v>
          </cell>
          <cell r="D2339" t="str">
            <v>ȘTEFAN CĂTĂLIN</v>
          </cell>
          <cell r="E2339" t="str">
            <v>TASE RACING TEAM</v>
          </cell>
          <cell r="F2339" t="str">
            <v>FRM</v>
          </cell>
          <cell r="G2339" t="str">
            <v>A</v>
          </cell>
          <cell r="H2339" t="str">
            <v>PRO</v>
          </cell>
          <cell r="I2339" t="str">
            <v>TT</v>
          </cell>
          <cell r="R2339">
            <v>45</v>
          </cell>
          <cell r="S2339">
            <v>28928</v>
          </cell>
          <cell r="T2339" t="str">
            <v>M</v>
          </cell>
          <cell r="W2339">
            <v>1790314431536</v>
          </cell>
          <cell r="X2339">
            <v>735862388</v>
          </cell>
          <cell r="Y2339" t="str">
            <v>motor4freeride@yahoo.com</v>
          </cell>
          <cell r="Z2339">
            <v>724301402</v>
          </cell>
          <cell r="AA2339" t="str">
            <v>BUCURESTI</v>
          </cell>
          <cell r="AB2339" t="str">
            <v>EST</v>
          </cell>
          <cell r="AC2339" t="str">
            <v>ROU</v>
          </cell>
          <cell r="AD2339" t="str">
            <v>HUSQVARNA</v>
          </cell>
          <cell r="AE2339" t="str">
            <v>700/4T</v>
          </cell>
          <cell r="AI2339" t="str">
            <v>DA</v>
          </cell>
          <cell r="AK2339" t="str">
            <v>DA</v>
          </cell>
          <cell r="AL2339" t="str">
            <v>0I</v>
          </cell>
          <cell r="AM2339" t="str">
            <v>POZITIV</v>
          </cell>
          <cell r="IC2339" t="str">
            <v>L</v>
          </cell>
        </row>
        <row r="2340">
          <cell r="A2340">
            <v>975</v>
          </cell>
          <cell r="C2340" t="str">
            <v>MITRA</v>
          </cell>
          <cell r="D2340" t="str">
            <v>CĂTĂLIN PETRICĂ</v>
          </cell>
          <cell r="E2340" t="str">
            <v>MASTER BIKE CLUJ</v>
          </cell>
          <cell r="F2340" t="str">
            <v>FRM</v>
          </cell>
          <cell r="G2340" t="str">
            <v>B</v>
          </cell>
          <cell r="H2340" t="str">
            <v>EXPERT</v>
          </cell>
          <cell r="I2340" t="str">
            <v>TT</v>
          </cell>
          <cell r="R2340">
            <v>38</v>
          </cell>
          <cell r="S2340">
            <v>31195</v>
          </cell>
          <cell r="T2340" t="str">
            <v>M</v>
          </cell>
          <cell r="W2340">
            <v>1850528125775</v>
          </cell>
          <cell r="X2340">
            <v>772293283</v>
          </cell>
          <cell r="AA2340" t="str">
            <v>BIHOR</v>
          </cell>
          <cell r="AB2340" t="str">
            <v>VEST</v>
          </cell>
          <cell r="AC2340" t="str">
            <v>ROU</v>
          </cell>
          <cell r="AD2340" t="str">
            <v>KTM</v>
          </cell>
          <cell r="AE2340" t="str">
            <v>300/2T</v>
          </cell>
        </row>
        <row r="2341">
          <cell r="A2341">
            <v>1874</v>
          </cell>
          <cell r="C2341" t="str">
            <v>MITRACHE</v>
          </cell>
          <cell r="D2341" t="str">
            <v>ALEXANDRU</v>
          </cell>
          <cell r="E2341" t="str">
            <v>ACS TOURMOUNT</v>
          </cell>
          <cell r="F2341" t="str">
            <v>FRM</v>
          </cell>
          <cell r="G2341" t="str">
            <v>C</v>
          </cell>
          <cell r="H2341" t="str">
            <v>HOBBY</v>
          </cell>
          <cell r="I2341" t="str">
            <v>TT</v>
          </cell>
          <cell r="R2341">
            <v>38</v>
          </cell>
          <cell r="S2341">
            <v>31297</v>
          </cell>
          <cell r="T2341" t="str">
            <v>M</v>
          </cell>
          <cell r="W2341">
            <v>1850907284561</v>
          </cell>
          <cell r="X2341">
            <v>762204052</v>
          </cell>
          <cell r="Z2341">
            <v>767458895</v>
          </cell>
          <cell r="AA2341" t="str">
            <v>OLT</v>
          </cell>
          <cell r="AB2341" t="str">
            <v>VEST</v>
          </cell>
          <cell r="AC2341" t="str">
            <v>ROU</v>
          </cell>
          <cell r="AD2341" t="str">
            <v>KTM</v>
          </cell>
          <cell r="AE2341" t="str">
            <v>300/2T</v>
          </cell>
          <cell r="AI2341" t="str">
            <v>DA</v>
          </cell>
          <cell r="AK2341" t="str">
            <v>DA</v>
          </cell>
          <cell r="AL2341" t="str">
            <v>ABIV</v>
          </cell>
          <cell r="AM2341" t="str">
            <v>POZITIV</v>
          </cell>
          <cell r="CN2341">
            <v>429</v>
          </cell>
          <cell r="CO2341" t="str">
            <v>L</v>
          </cell>
          <cell r="CP2341">
            <v>0</v>
          </cell>
          <cell r="CW2341">
            <v>365</v>
          </cell>
          <cell r="CX2341" t="str">
            <v>L</v>
          </cell>
          <cell r="CY2341">
            <v>0</v>
          </cell>
          <cell r="GW2341">
            <v>1</v>
          </cell>
          <cell r="HT2341">
            <v>1</v>
          </cell>
          <cell r="HZ2341">
            <v>1</v>
          </cell>
          <cell r="IC2341" t="str">
            <v>DA</v>
          </cell>
        </row>
        <row r="2342">
          <cell r="A2342">
            <v>2832</v>
          </cell>
          <cell r="C2342" t="str">
            <v>MITREA</v>
          </cell>
          <cell r="D2342" t="str">
            <v>IOAN</v>
          </cell>
          <cell r="E2342" t="str">
            <v>ENDURO RACING BACAU</v>
          </cell>
          <cell r="F2342" t="str">
            <v>FRM</v>
          </cell>
          <cell r="G2342" t="str">
            <v>C</v>
          </cell>
          <cell r="H2342" t="str">
            <v>HOBBY</v>
          </cell>
          <cell r="I2342" t="str">
            <v>TT</v>
          </cell>
          <cell r="R2342">
            <v>48</v>
          </cell>
          <cell r="S2342">
            <v>27525</v>
          </cell>
          <cell r="T2342" t="str">
            <v>M</v>
          </cell>
          <cell r="W2342">
            <v>1750511272665</v>
          </cell>
          <cell r="X2342">
            <v>744557522</v>
          </cell>
          <cell r="AA2342" t="str">
            <v>NEAMT</v>
          </cell>
          <cell r="AB2342" t="str">
            <v>EST</v>
          </cell>
          <cell r="AC2342" t="str">
            <v>ROU</v>
          </cell>
          <cell r="AD2342" t="str">
            <v>KTM</v>
          </cell>
          <cell r="AE2342" t="str">
            <v>250/2T</v>
          </cell>
        </row>
        <row r="2343">
          <cell r="A2343">
            <v>2454</v>
          </cell>
          <cell r="C2343" t="str">
            <v>MITREA</v>
          </cell>
          <cell r="D2343" t="str">
            <v>VLAD</v>
          </cell>
          <cell r="E2343" t="str">
            <v>LION RACING TEAM SEBIS</v>
          </cell>
          <cell r="F2343" t="str">
            <v>FRM</v>
          </cell>
          <cell r="G2343" t="str">
            <v>C</v>
          </cell>
          <cell r="H2343" t="str">
            <v>QUAD</v>
          </cell>
          <cell r="I2343" t="str">
            <v>TT</v>
          </cell>
          <cell r="R2343">
            <v>29</v>
          </cell>
          <cell r="S2343">
            <v>34787</v>
          </cell>
          <cell r="T2343" t="str">
            <v xml:space="preserve">M </v>
          </cell>
          <cell r="W2343">
            <v>1950329285585</v>
          </cell>
          <cell r="X2343">
            <v>755311197</v>
          </cell>
          <cell r="AB2343" t="e">
            <v>#N/A</v>
          </cell>
          <cell r="AC2343" t="str">
            <v>ROU</v>
          </cell>
          <cell r="AD2343" t="str">
            <v>SUZUKI</v>
          </cell>
        </row>
        <row r="2344">
          <cell r="A2344">
            <v>3567</v>
          </cell>
          <cell r="C2344" t="str">
            <v xml:space="preserve">MIU </v>
          </cell>
          <cell r="D2344" t="str">
            <v>LAURENTIU</v>
          </cell>
          <cell r="F2344" t="e">
            <v>#N/A</v>
          </cell>
          <cell r="G2344" t="str">
            <v>C</v>
          </cell>
          <cell r="H2344" t="str">
            <v>ATV</v>
          </cell>
          <cell r="I2344" t="str">
            <v>TT</v>
          </cell>
          <cell r="R2344">
            <v>124</v>
          </cell>
          <cell r="T2344" t="str">
            <v>M</v>
          </cell>
          <cell r="AB2344" t="e">
            <v>#N/A</v>
          </cell>
        </row>
        <row r="2345">
          <cell r="A2345">
            <v>976</v>
          </cell>
          <cell r="C2345" t="str">
            <v>MIUTA</v>
          </cell>
          <cell r="D2345" t="str">
            <v>DRAGOS IULIAN</v>
          </cell>
          <cell r="E2345" t="str">
            <v>AVENTURA PARC DOBROGEA</v>
          </cell>
          <cell r="F2345" t="str">
            <v>FRM</v>
          </cell>
          <cell r="G2345" t="str">
            <v>C</v>
          </cell>
          <cell r="H2345" t="str">
            <v>HOBBY</v>
          </cell>
          <cell r="I2345" t="str">
            <v>TT</v>
          </cell>
          <cell r="K2345" t="str">
            <v>TT</v>
          </cell>
          <cell r="M2345">
            <v>45556</v>
          </cell>
          <cell r="N2345">
            <v>45657</v>
          </cell>
          <cell r="R2345">
            <v>43</v>
          </cell>
          <cell r="S2345">
            <v>29371</v>
          </cell>
          <cell r="T2345" t="str">
            <v>M</v>
          </cell>
          <cell r="W2345">
            <v>1800530134159</v>
          </cell>
          <cell r="X2345">
            <v>769402737</v>
          </cell>
          <cell r="Y2345" t="str">
            <v>myudragos@gmail.com</v>
          </cell>
          <cell r="Z2345">
            <v>761882203</v>
          </cell>
          <cell r="AA2345" t="str">
            <v>CONSTANTA</v>
          </cell>
          <cell r="AB2345" t="str">
            <v>EST</v>
          </cell>
          <cell r="AC2345" t="str">
            <v>ROU</v>
          </cell>
          <cell r="AD2345" t="str">
            <v>BETA</v>
          </cell>
          <cell r="AE2345" t="str">
            <v>300/2T</v>
          </cell>
          <cell r="AF2345">
            <v>45313</v>
          </cell>
          <cell r="AG2345">
            <v>45313</v>
          </cell>
          <cell r="AH2345" t="str">
            <v>OP</v>
          </cell>
          <cell r="AI2345" t="str">
            <v>DA</v>
          </cell>
          <cell r="AK2345" t="str">
            <v>DA</v>
          </cell>
          <cell r="AL2345" t="str">
            <v>AII</v>
          </cell>
          <cell r="AM2345" t="str">
            <v>POZITIV</v>
          </cell>
          <cell r="AN2345">
            <v>375</v>
          </cell>
          <cell r="AQ2345">
            <v>300</v>
          </cell>
          <cell r="AS2345" t="str">
            <v>2-21476486</v>
          </cell>
          <cell r="AT2345" t="str">
            <v>S</v>
          </cell>
          <cell r="BF2345">
            <v>233</v>
          </cell>
          <cell r="BG2345" t="str">
            <v>L</v>
          </cell>
          <cell r="BH2345">
            <v>0</v>
          </cell>
          <cell r="BI2345" t="str">
            <v>HOBBY</v>
          </cell>
          <cell r="CB2345">
            <v>301</v>
          </cell>
          <cell r="CC2345">
            <v>125</v>
          </cell>
          <cell r="CD2345">
            <v>125</v>
          </cell>
          <cell r="GZ2345">
            <v>1</v>
          </cell>
          <cell r="HT2345">
            <v>1</v>
          </cell>
          <cell r="HZ2345">
            <v>1</v>
          </cell>
          <cell r="IC2345" t="str">
            <v>DA</v>
          </cell>
        </row>
        <row r="2346">
          <cell r="A2346">
            <v>977</v>
          </cell>
          <cell r="B2346">
            <v>130</v>
          </cell>
          <cell r="C2346" t="str">
            <v>MIZSER</v>
          </cell>
          <cell r="D2346" t="str">
            <v>GERGO</v>
          </cell>
          <cell r="E2346" t="str">
            <v>UNGARIA</v>
          </cell>
          <cell r="F2346" t="str">
            <v>MAMS</v>
          </cell>
          <cell r="G2346" t="str">
            <v>B</v>
          </cell>
          <cell r="H2346" t="str">
            <v>EXPERT</v>
          </cell>
          <cell r="I2346" t="str">
            <v>TT</v>
          </cell>
          <cell r="M2346" t="str">
            <v>SP</v>
          </cell>
          <cell r="N2346" t="str">
            <v>SP</v>
          </cell>
          <cell r="R2346">
            <v>28</v>
          </cell>
          <cell r="S2346">
            <v>34924</v>
          </cell>
          <cell r="T2346" t="str">
            <v>M</v>
          </cell>
          <cell r="X2346">
            <v>36709040899</v>
          </cell>
          <cell r="Y2346" t="str">
            <v>kawasakisxr43@gmail.com</v>
          </cell>
          <cell r="Z2346">
            <v>36307572016</v>
          </cell>
          <cell r="AA2346" t="str">
            <v>UNGARIA</v>
          </cell>
          <cell r="AB2346" t="str">
            <v>HUN</v>
          </cell>
          <cell r="AC2346" t="str">
            <v>HUN</v>
          </cell>
          <cell r="AD2346" t="str">
            <v>KTM</v>
          </cell>
          <cell r="AE2346" t="str">
            <v>300/TPI</v>
          </cell>
        </row>
        <row r="2347">
          <cell r="A2347">
            <v>2467</v>
          </cell>
          <cell r="C2347" t="str">
            <v>MLADEN</v>
          </cell>
          <cell r="D2347" t="str">
            <v>RADU FLORIN</v>
          </cell>
          <cell r="E2347" t="str">
            <v>FREE BIKE TEAM</v>
          </cell>
          <cell r="F2347" t="str">
            <v>FRM</v>
          </cell>
          <cell r="G2347" t="str">
            <v>C</v>
          </cell>
          <cell r="H2347" t="str">
            <v>HOBBY</v>
          </cell>
          <cell r="I2347" t="str">
            <v>TT</v>
          </cell>
          <cell r="R2347">
            <v>34</v>
          </cell>
          <cell r="S2347">
            <v>32613</v>
          </cell>
          <cell r="T2347" t="str">
            <v>M</v>
          </cell>
          <cell r="W2347">
            <v>1890415160017</v>
          </cell>
          <cell r="X2347">
            <v>760343835</v>
          </cell>
          <cell r="Z2347">
            <v>767952178</v>
          </cell>
          <cell r="AA2347" t="str">
            <v>DOLJ</v>
          </cell>
          <cell r="AB2347" t="str">
            <v>VEST</v>
          </cell>
          <cell r="AC2347" t="str">
            <v>ROU</v>
          </cell>
          <cell r="AD2347" t="str">
            <v>HUSQVARNA</v>
          </cell>
          <cell r="AE2347" t="str">
            <v>300/TPI</v>
          </cell>
        </row>
        <row r="2348">
          <cell r="A2348">
            <v>1958</v>
          </cell>
          <cell r="C2348" t="str">
            <v>MLOCEK</v>
          </cell>
          <cell r="D2348" t="str">
            <v>SEBASTIAN</v>
          </cell>
          <cell r="E2348" t="str">
            <v>POLONIA</v>
          </cell>
          <cell r="F2348" t="str">
            <v>PZM</v>
          </cell>
          <cell r="G2348" t="str">
            <v>B</v>
          </cell>
          <cell r="H2348" t="str">
            <v>EXPERT</v>
          </cell>
          <cell r="I2348" t="str">
            <v>TT</v>
          </cell>
          <cell r="R2348">
            <v>124</v>
          </cell>
          <cell r="T2348" t="str">
            <v>M</v>
          </cell>
          <cell r="AA2348" t="str">
            <v>POLONIA</v>
          </cell>
          <cell r="AB2348" t="str">
            <v>POL</v>
          </cell>
          <cell r="AC2348" t="str">
            <v>POL</v>
          </cell>
        </row>
        <row r="2349">
          <cell r="A2349">
            <v>1838</v>
          </cell>
          <cell r="B2349">
            <v>197</v>
          </cell>
          <cell r="C2349" t="str">
            <v>MOCAN</v>
          </cell>
          <cell r="D2349" t="str">
            <v>ZAKARIAS</v>
          </cell>
          <cell r="E2349" t="str">
            <v>ACS BLUE RACING TEAM</v>
          </cell>
          <cell r="F2349" t="str">
            <v>FRM</v>
          </cell>
          <cell r="G2349" t="str">
            <v>C</v>
          </cell>
          <cell r="H2349" t="str">
            <v>A.MX2</v>
          </cell>
          <cell r="I2349" t="str">
            <v>MX</v>
          </cell>
          <cell r="J2349" t="str">
            <v>MX</v>
          </cell>
          <cell r="M2349">
            <v>45561</v>
          </cell>
          <cell r="N2349">
            <v>45657</v>
          </cell>
          <cell r="R2349">
            <v>27</v>
          </cell>
          <cell r="S2349">
            <v>35450</v>
          </cell>
          <cell r="T2349" t="str">
            <v>M</v>
          </cell>
          <cell r="V2349">
            <v>18</v>
          </cell>
          <cell r="W2349">
            <v>1970120142594</v>
          </cell>
          <cell r="X2349">
            <v>751691431</v>
          </cell>
          <cell r="Z2349">
            <v>745437892</v>
          </cell>
          <cell r="AA2349" t="str">
            <v>COVASNA</v>
          </cell>
          <cell r="AB2349" t="str">
            <v>EST</v>
          </cell>
          <cell r="AC2349" t="str">
            <v>ROU</v>
          </cell>
          <cell r="AD2349" t="str">
            <v>YAMAHA</v>
          </cell>
          <cell r="AE2349" t="str">
            <v>250/4T</v>
          </cell>
          <cell r="AF2349">
            <v>45336</v>
          </cell>
          <cell r="AG2349">
            <v>45336</v>
          </cell>
          <cell r="AH2349" t="str">
            <v>OP</v>
          </cell>
          <cell r="AI2349" t="str">
            <v>DA</v>
          </cell>
          <cell r="AK2349" t="str">
            <v>DA</v>
          </cell>
          <cell r="AL2349" t="str">
            <v>AII</v>
          </cell>
          <cell r="AM2349" t="str">
            <v>POZITIV</v>
          </cell>
          <cell r="AN2349">
            <v>300</v>
          </cell>
          <cell r="AO2349" t="str">
            <v>DA</v>
          </cell>
          <cell r="AP2349">
            <v>300</v>
          </cell>
          <cell r="AQ2349">
            <v>300</v>
          </cell>
          <cell r="AT2349" t="str">
            <v>C</v>
          </cell>
          <cell r="BC2349">
            <v>197</v>
          </cell>
          <cell r="BD2349" t="str">
            <v>L</v>
          </cell>
          <cell r="BE2349">
            <v>0</v>
          </cell>
          <cell r="BU2349">
            <v>197</v>
          </cell>
          <cell r="BV2349" t="str">
            <v>L</v>
          </cell>
          <cell r="BW2349">
            <v>0</v>
          </cell>
          <cell r="BX2349">
            <v>250</v>
          </cell>
          <cell r="FC2349">
            <v>197</v>
          </cell>
          <cell r="FD2349" t="str">
            <v>L</v>
          </cell>
          <cell r="FE2349">
            <v>0</v>
          </cell>
          <cell r="FR2349">
            <v>197</v>
          </cell>
          <cell r="FS2349" t="str">
            <v>L</v>
          </cell>
          <cell r="FT2349">
            <v>0</v>
          </cell>
          <cell r="GD2349">
            <v>197</v>
          </cell>
          <cell r="GE2349" t="str">
            <v>L</v>
          </cell>
          <cell r="GF2349">
            <v>0</v>
          </cell>
          <cell r="HF2349">
            <v>1</v>
          </cell>
          <cell r="HU2349">
            <v>1</v>
          </cell>
          <cell r="HZ2349">
            <v>1</v>
          </cell>
          <cell r="IC2349" t="str">
            <v>DA</v>
          </cell>
        </row>
        <row r="2350">
          <cell r="A2350">
            <v>2429</v>
          </cell>
          <cell r="C2350" t="str">
            <v>MOCANU</v>
          </cell>
          <cell r="D2350" t="str">
            <v>VIOREL</v>
          </cell>
          <cell r="E2350" t="str">
            <v>BLACK RYDERS SIBIU</v>
          </cell>
          <cell r="F2350" t="str">
            <v>FRM</v>
          </cell>
          <cell r="G2350" t="str">
            <v>A</v>
          </cell>
          <cell r="H2350" t="str">
            <v xml:space="preserve">VET </v>
          </cell>
          <cell r="I2350" t="str">
            <v>TT</v>
          </cell>
          <cell r="R2350">
            <v>48</v>
          </cell>
          <cell r="S2350">
            <v>27591</v>
          </cell>
          <cell r="T2350" t="str">
            <v>M</v>
          </cell>
          <cell r="W2350">
            <v>1750716323957</v>
          </cell>
          <cell r="X2350">
            <v>746225666</v>
          </cell>
          <cell r="Y2350" t="str">
            <v>viorelmocanu75@yahoo.com</v>
          </cell>
          <cell r="AA2350" t="str">
            <v>SIBIU</v>
          </cell>
          <cell r="AB2350" t="str">
            <v>VEST</v>
          </cell>
          <cell r="AC2350" t="str">
            <v>ROU</v>
          </cell>
          <cell r="AD2350" t="str">
            <v>KTM</v>
          </cell>
          <cell r="AE2350" t="str">
            <v>300/2T</v>
          </cell>
        </row>
        <row r="2351">
          <cell r="A2351">
            <v>2944</v>
          </cell>
          <cell r="C2351" t="str">
            <v xml:space="preserve">MOCANU </v>
          </cell>
          <cell r="D2351" t="str">
            <v>MARIAN ROBERT</v>
          </cell>
          <cell r="E2351" t="str">
            <v>JITSU ZARNESTI</v>
          </cell>
          <cell r="F2351" t="str">
            <v>FRM</v>
          </cell>
          <cell r="G2351" t="str">
            <v>C</v>
          </cell>
          <cell r="H2351" t="str">
            <v>HOBBY</v>
          </cell>
          <cell r="I2351" t="str">
            <v>TT</v>
          </cell>
          <cell r="R2351">
            <v>44</v>
          </cell>
          <cell r="S2351">
            <v>29025</v>
          </cell>
          <cell r="T2351" t="str">
            <v>M</v>
          </cell>
          <cell r="W2351">
            <v>1790619376040</v>
          </cell>
          <cell r="X2351">
            <v>722419483</v>
          </cell>
          <cell r="AA2351" t="str">
            <v>BRASOV</v>
          </cell>
          <cell r="AB2351" t="str">
            <v>EST</v>
          </cell>
          <cell r="AC2351" t="str">
            <v>ROU</v>
          </cell>
          <cell r="AD2351" t="str">
            <v>HUSQVARNA</v>
          </cell>
        </row>
        <row r="2352">
          <cell r="A2352">
            <v>2408</v>
          </cell>
          <cell r="C2352" t="str">
            <v>MOCEAN</v>
          </cell>
          <cell r="D2352" t="str">
            <v>GABRIEL</v>
          </cell>
          <cell r="E2352" t="str">
            <v>MASTER BIKE CLUJ</v>
          </cell>
          <cell r="F2352" t="str">
            <v>FRM</v>
          </cell>
          <cell r="G2352" t="str">
            <v>B</v>
          </cell>
          <cell r="H2352" t="str">
            <v>EXPERT</v>
          </cell>
          <cell r="I2352" t="str">
            <v>TT</v>
          </cell>
          <cell r="R2352">
            <v>34</v>
          </cell>
          <cell r="S2352">
            <v>32900</v>
          </cell>
          <cell r="T2352" t="str">
            <v>M</v>
          </cell>
          <cell r="W2352">
            <v>1900127124431</v>
          </cell>
          <cell r="X2352">
            <v>748100161</v>
          </cell>
          <cell r="Z2352">
            <v>751797385</v>
          </cell>
          <cell r="AA2352" t="str">
            <v>CLUJ</v>
          </cell>
          <cell r="AB2352" t="str">
            <v>VEST</v>
          </cell>
          <cell r="AC2352" t="str">
            <v>ROU</v>
          </cell>
          <cell r="AD2352" t="str">
            <v>HUSQVARNA</v>
          </cell>
          <cell r="AE2352" t="str">
            <v>300/2T</v>
          </cell>
        </row>
        <row r="2353">
          <cell r="A2353">
            <v>3256</v>
          </cell>
          <cell r="C2353" t="str">
            <v>MOCHANOV</v>
          </cell>
          <cell r="D2353" t="str">
            <v>NIKOLAY</v>
          </cell>
          <cell r="E2353" t="str">
            <v>SERBIA</v>
          </cell>
          <cell r="F2353" t="str">
            <v>AMSS</v>
          </cell>
          <cell r="G2353" t="str">
            <v>B</v>
          </cell>
          <cell r="H2353" t="str">
            <v>EXPERT</v>
          </cell>
          <cell r="I2353" t="str">
            <v>TT</v>
          </cell>
          <cell r="R2353">
            <v>41</v>
          </cell>
          <cell r="S2353">
            <v>30248</v>
          </cell>
          <cell r="T2353" t="str">
            <v>M</v>
          </cell>
          <cell r="W2353" t="str">
            <v>P.75-7744648</v>
          </cell>
          <cell r="X2353">
            <v>79857603117</v>
          </cell>
          <cell r="AA2353" t="str">
            <v>SERBIA</v>
          </cell>
          <cell r="AB2353" t="str">
            <v>SRB</v>
          </cell>
          <cell r="AC2353" t="str">
            <v>SRB</v>
          </cell>
          <cell r="AD2353" t="str">
            <v>KTM</v>
          </cell>
          <cell r="AE2353" t="str">
            <v>300/2T</v>
          </cell>
          <cell r="BI2353">
            <v>108</v>
          </cell>
          <cell r="BJ2353" t="str">
            <v>SP</v>
          </cell>
          <cell r="BK2353" t="str">
            <v>SP</v>
          </cell>
          <cell r="EB2353">
            <v>141</v>
          </cell>
          <cell r="EC2353" t="str">
            <v>SP</v>
          </cell>
          <cell r="ED2353" t="str">
            <v>SP</v>
          </cell>
          <cell r="GX2353">
            <v>1</v>
          </cell>
          <cell r="IB2353">
            <v>1</v>
          </cell>
          <cell r="IC2353">
            <v>1</v>
          </cell>
        </row>
        <row r="2354">
          <cell r="A2354">
            <v>978</v>
          </cell>
          <cell r="B2354">
            <v>1126</v>
          </cell>
          <cell r="C2354" t="str">
            <v xml:space="preserve">MOCUȚA </v>
          </cell>
          <cell r="D2354" t="str">
            <v>CĂTĂLIN SEBASTIAN</v>
          </cell>
          <cell r="E2354" t="str">
            <v>LION RACING TEAM SEBIS</v>
          </cell>
          <cell r="F2354" t="str">
            <v>FRM</v>
          </cell>
          <cell r="G2354" t="str">
            <v>C</v>
          </cell>
          <cell r="H2354" t="str">
            <v>V-ATV</v>
          </cell>
          <cell r="I2354" t="str">
            <v>TT</v>
          </cell>
          <cell r="R2354">
            <v>52</v>
          </cell>
          <cell r="S2354">
            <v>26140</v>
          </cell>
          <cell r="T2354" t="str">
            <v>M</v>
          </cell>
          <cell r="W2354">
            <v>1710726020053</v>
          </cell>
          <cell r="X2354">
            <v>730565718</v>
          </cell>
          <cell r="Y2354" t="str">
            <v>lionracingteam@yahoo.com</v>
          </cell>
          <cell r="AA2354" t="str">
            <v>ARAD</v>
          </cell>
          <cell r="AB2354" t="str">
            <v>VEST</v>
          </cell>
          <cell r="AC2354" t="str">
            <v>ROU</v>
          </cell>
          <cell r="AD2354" t="str">
            <v>POLARIS</v>
          </cell>
          <cell r="AE2354" t="str">
            <v>1000/4T</v>
          </cell>
        </row>
        <row r="2355">
          <cell r="A2355">
            <v>3651</v>
          </cell>
          <cell r="C2355" t="str">
            <v xml:space="preserve">MODOL </v>
          </cell>
          <cell r="D2355" t="str">
            <v>STEFAN</v>
          </cell>
          <cell r="E2355" t="str">
            <v>EXTREM MOTORS ORASTIE</v>
          </cell>
          <cell r="F2355" t="str">
            <v>FRM</v>
          </cell>
          <cell r="G2355" t="str">
            <v>C</v>
          </cell>
          <cell r="H2355" t="str">
            <v>HOBBY</v>
          </cell>
          <cell r="I2355" t="str">
            <v>TT</v>
          </cell>
          <cell r="R2355">
            <v>35</v>
          </cell>
          <cell r="S2355">
            <v>32463</v>
          </cell>
          <cell r="T2355" t="str">
            <v>M</v>
          </cell>
          <cell r="W2355">
            <v>1881116011161</v>
          </cell>
          <cell r="AA2355" t="str">
            <v>HUNEDOARA</v>
          </cell>
          <cell r="AB2355" t="str">
            <v>VEST</v>
          </cell>
          <cell r="AC2355" t="str">
            <v>ROU</v>
          </cell>
          <cell r="CN2355">
            <v>392</v>
          </cell>
          <cell r="CO2355">
            <v>125</v>
          </cell>
          <cell r="CP2355">
            <v>125</v>
          </cell>
          <cell r="GW2355">
            <v>1</v>
          </cell>
          <cell r="HT2355">
            <v>1</v>
          </cell>
          <cell r="HZ2355">
            <v>1</v>
          </cell>
          <cell r="IC2355" t="str">
            <v>DA</v>
          </cell>
        </row>
        <row r="2356">
          <cell r="A2356">
            <v>980</v>
          </cell>
          <cell r="C2356" t="str">
            <v>MOGA</v>
          </cell>
          <cell r="D2356" t="str">
            <v>ALEXANDRU ADRIAN</v>
          </cell>
          <cell r="E2356" t="str">
            <v>BLACK EXTREM MOTORS ORASTIE</v>
          </cell>
          <cell r="F2356" t="e">
            <v>#N/A</v>
          </cell>
          <cell r="G2356" t="str">
            <v>C</v>
          </cell>
          <cell r="H2356" t="str">
            <v>HOBBY</v>
          </cell>
          <cell r="I2356" t="str">
            <v>TT</v>
          </cell>
          <cell r="K2356" t="str">
            <v>TT</v>
          </cell>
          <cell r="N2356">
            <v>45657</v>
          </cell>
          <cell r="R2356">
            <v>30</v>
          </cell>
          <cell r="S2356">
            <v>34413</v>
          </cell>
          <cell r="T2356" t="str">
            <v>M</v>
          </cell>
          <cell r="W2356">
            <v>1940320203228</v>
          </cell>
          <cell r="X2356">
            <v>786885494</v>
          </cell>
          <cell r="Z2356">
            <v>762697384</v>
          </cell>
          <cell r="AA2356" t="str">
            <v>HUNEDOARA</v>
          </cell>
          <cell r="AB2356" t="str">
            <v>VEST</v>
          </cell>
          <cell r="AC2356" t="str">
            <v>ROU</v>
          </cell>
          <cell r="AD2356" t="str">
            <v>KTM</v>
          </cell>
          <cell r="AE2356" t="str">
            <v>300/2T</v>
          </cell>
          <cell r="AF2356" t="str">
            <v>NU</v>
          </cell>
          <cell r="AG2356">
            <v>45352</v>
          </cell>
          <cell r="AH2356" t="str">
            <v>OP</v>
          </cell>
          <cell r="AN2356">
            <v>375</v>
          </cell>
          <cell r="AO2356" t="str">
            <v>NU</v>
          </cell>
          <cell r="AP2356">
            <v>300</v>
          </cell>
          <cell r="AQ2356">
            <v>300</v>
          </cell>
          <cell r="AT2356" t="str">
            <v>C</v>
          </cell>
          <cell r="ET2356">
            <v>316</v>
          </cell>
          <cell r="EU2356">
            <v>125</v>
          </cell>
          <cell r="EV2356">
            <v>125</v>
          </cell>
          <cell r="FO2356">
            <v>454</v>
          </cell>
          <cell r="FP2356">
            <v>125</v>
          </cell>
          <cell r="FQ2356">
            <v>125</v>
          </cell>
          <cell r="GW2356">
            <v>1</v>
          </cell>
          <cell r="GZ2356">
            <v>1</v>
          </cell>
          <cell r="HT2356">
            <v>1</v>
          </cell>
          <cell r="HZ2356">
            <v>1</v>
          </cell>
          <cell r="IC2356" t="str">
            <v>DA</v>
          </cell>
        </row>
        <row r="2357">
          <cell r="A2357">
            <v>979</v>
          </cell>
          <cell r="B2357">
            <v>1864</v>
          </cell>
          <cell r="C2357" t="str">
            <v>MOGA</v>
          </cell>
          <cell r="D2357" t="str">
            <v>NATHANIEL ARPAD</v>
          </cell>
          <cell r="E2357" t="str">
            <v>ATH RACING FLORESTI</v>
          </cell>
          <cell r="F2357" t="str">
            <v>FRM</v>
          </cell>
          <cell r="G2357" t="str">
            <v>C</v>
          </cell>
          <cell r="H2357" t="str">
            <v>ATV</v>
          </cell>
          <cell r="I2357" t="str">
            <v>TT</v>
          </cell>
          <cell r="R2357">
            <v>24</v>
          </cell>
          <cell r="S2357">
            <v>36448</v>
          </cell>
          <cell r="T2357" t="str">
            <v>M</v>
          </cell>
          <cell r="W2357">
            <v>1991015125781</v>
          </cell>
          <cell r="X2357">
            <v>740326790</v>
          </cell>
          <cell r="Y2357" t="str">
            <v>moganathi665@yahoo.com</v>
          </cell>
          <cell r="Z2357">
            <v>77062782</v>
          </cell>
          <cell r="AA2357" t="str">
            <v>CLUJ</v>
          </cell>
          <cell r="AB2357" t="str">
            <v>VEST</v>
          </cell>
          <cell r="AC2357" t="str">
            <v>ROU</v>
          </cell>
          <cell r="AD2357" t="str">
            <v>CF MOTO</v>
          </cell>
          <cell r="AE2357" t="str">
            <v>1000/4T</v>
          </cell>
          <cell r="AI2357" t="str">
            <v>DA</v>
          </cell>
          <cell r="AK2357" t="str">
            <v>DA</v>
          </cell>
          <cell r="AL2357" t="str">
            <v>AII</v>
          </cell>
          <cell r="IC2357">
            <v>22</v>
          </cell>
        </row>
        <row r="2358">
          <cell r="A2358">
            <v>3288</v>
          </cell>
          <cell r="C2358" t="str">
            <v>MOHR</v>
          </cell>
          <cell r="D2358" t="str">
            <v>BENNI</v>
          </cell>
          <cell r="E2358" t="str">
            <v>SUGAS SF. GHEORGHE</v>
          </cell>
          <cell r="F2358" t="str">
            <v>FRM</v>
          </cell>
          <cell r="G2358" t="str">
            <v>B</v>
          </cell>
          <cell r="H2358" t="str">
            <v>EXPERT</v>
          </cell>
          <cell r="I2358" t="str">
            <v>TT</v>
          </cell>
          <cell r="R2358">
            <v>30</v>
          </cell>
          <cell r="S2358">
            <v>34133</v>
          </cell>
          <cell r="T2358" t="str">
            <v>M</v>
          </cell>
          <cell r="W2358" t="str">
            <v>LGG95ZCMC</v>
          </cell>
          <cell r="X2358">
            <v>49171713234</v>
          </cell>
          <cell r="AA2358" t="str">
            <v>GERMANIA</v>
          </cell>
          <cell r="AB2358" t="str">
            <v>DEU</v>
          </cell>
          <cell r="AC2358" t="str">
            <v>GER</v>
          </cell>
          <cell r="BR2358">
            <v>169</v>
          </cell>
          <cell r="BS2358">
            <v>30</v>
          </cell>
          <cell r="BT2358">
            <v>25</v>
          </cell>
          <cell r="GW2358">
            <v>1</v>
          </cell>
          <cell r="HT2358">
            <v>1</v>
          </cell>
          <cell r="HZ2358">
            <v>1</v>
          </cell>
          <cell r="IC2358" t="str">
            <v>DA</v>
          </cell>
        </row>
        <row r="2359">
          <cell r="A2359">
            <v>3451</v>
          </cell>
          <cell r="C2359" t="str">
            <v>MOHR</v>
          </cell>
          <cell r="D2359" t="str">
            <v>THOMAS</v>
          </cell>
          <cell r="E2359" t="str">
            <v>SUGAS SF. GHEORGHE</v>
          </cell>
          <cell r="F2359" t="str">
            <v>FRM</v>
          </cell>
          <cell r="G2359" t="str">
            <v>C</v>
          </cell>
          <cell r="H2359" t="str">
            <v>HOBBY</v>
          </cell>
          <cell r="I2359" t="str">
            <v>TT</v>
          </cell>
          <cell r="R2359">
            <v>55</v>
          </cell>
          <cell r="S2359">
            <v>25062</v>
          </cell>
          <cell r="T2359" t="str">
            <v>M</v>
          </cell>
          <cell r="W2359" t="str">
            <v>L5LY3W9ZK</v>
          </cell>
          <cell r="X2359">
            <v>155114451915</v>
          </cell>
          <cell r="AA2359" t="str">
            <v>GERMANIA</v>
          </cell>
          <cell r="AB2359" t="str">
            <v>DEU</v>
          </cell>
          <cell r="AC2359" t="str">
            <v>GER</v>
          </cell>
          <cell r="BR2359">
            <v>413</v>
          </cell>
          <cell r="BS2359">
            <v>30</v>
          </cell>
          <cell r="BT2359">
            <v>25</v>
          </cell>
          <cell r="GW2359">
            <v>1</v>
          </cell>
          <cell r="HT2359">
            <v>1</v>
          </cell>
          <cell r="HZ2359">
            <v>1</v>
          </cell>
          <cell r="IC2359" t="str">
            <v>DA</v>
          </cell>
        </row>
        <row r="2360">
          <cell r="A2360">
            <v>1974</v>
          </cell>
          <cell r="C2360" t="str">
            <v>MOIGRADEAN</v>
          </cell>
          <cell r="D2360" t="str">
            <v>ALEX</v>
          </cell>
          <cell r="E2360" t="str">
            <v>MASTER BIKE CLUJ</v>
          </cell>
          <cell r="F2360" t="str">
            <v>FRM</v>
          </cell>
          <cell r="G2360" t="str">
            <v>C</v>
          </cell>
          <cell r="H2360" t="str">
            <v>HOBBY</v>
          </cell>
          <cell r="I2360" t="str">
            <v>TT</v>
          </cell>
          <cell r="Q2360" t="str">
            <v>1C</v>
          </cell>
          <cell r="R2360">
            <v>15</v>
          </cell>
          <cell r="S2360">
            <v>39639</v>
          </cell>
          <cell r="T2360" t="str">
            <v>M</v>
          </cell>
          <cell r="W2360">
            <v>5080710125792</v>
          </cell>
          <cell r="X2360">
            <v>748510867</v>
          </cell>
          <cell r="Z2360">
            <v>754958675</v>
          </cell>
          <cell r="AA2360" t="str">
            <v>CLUJ</v>
          </cell>
          <cell r="AB2360" t="str">
            <v>VEST</v>
          </cell>
          <cell r="AC2360" t="str">
            <v>ROU</v>
          </cell>
          <cell r="AD2360" t="str">
            <v>KTM</v>
          </cell>
          <cell r="CH2360">
            <v>324</v>
          </cell>
          <cell r="CI2360">
            <v>125</v>
          </cell>
          <cell r="CJ2360">
            <v>125</v>
          </cell>
          <cell r="CN2360">
            <v>368</v>
          </cell>
          <cell r="CO2360">
            <v>125</v>
          </cell>
          <cell r="CP2360">
            <v>125</v>
          </cell>
          <cell r="GW2360">
            <v>1</v>
          </cell>
          <cell r="HT2360">
            <v>1</v>
          </cell>
          <cell r="HZ2360">
            <v>1</v>
          </cell>
          <cell r="IC2360" t="str">
            <v>DA</v>
          </cell>
        </row>
        <row r="2361">
          <cell r="A2361">
            <v>981</v>
          </cell>
          <cell r="B2361">
            <v>181</v>
          </cell>
          <cell r="C2361" t="str">
            <v>MOISE</v>
          </cell>
          <cell r="D2361" t="str">
            <v>CIPRIAN IONUT</v>
          </cell>
          <cell r="E2361" t="str">
            <v xml:space="preserve">TOP CROSS T.C.S. </v>
          </cell>
          <cell r="F2361" t="str">
            <v>FRM</v>
          </cell>
          <cell r="G2361" t="str">
            <v>A</v>
          </cell>
          <cell r="H2361" t="str">
            <v>VET 1</v>
          </cell>
          <cell r="I2361" t="str">
            <v>MX</v>
          </cell>
          <cell r="J2361" t="str">
            <v>MX</v>
          </cell>
          <cell r="M2361">
            <v>45420</v>
          </cell>
          <cell r="N2361">
            <v>45657</v>
          </cell>
          <cell r="R2361">
            <v>42</v>
          </cell>
          <cell r="S2361">
            <v>29890</v>
          </cell>
          <cell r="T2361" t="str">
            <v>M</v>
          </cell>
          <cell r="V2361">
            <v>65</v>
          </cell>
          <cell r="W2361">
            <v>1811031297260</v>
          </cell>
          <cell r="X2361">
            <v>728960541</v>
          </cell>
          <cell r="Z2361">
            <v>744923632</v>
          </cell>
          <cell r="AA2361" t="str">
            <v>ILFOV</v>
          </cell>
          <cell r="AB2361" t="str">
            <v>EST</v>
          </cell>
          <cell r="AC2361" t="str">
            <v>ROU</v>
          </cell>
          <cell r="AD2361" t="str">
            <v>KTM</v>
          </cell>
          <cell r="AE2361" t="str">
            <v>150/2T</v>
          </cell>
          <cell r="AF2361">
            <v>45365</v>
          </cell>
          <cell r="AG2361">
            <v>45366</v>
          </cell>
          <cell r="AH2361" t="str">
            <v>OP</v>
          </cell>
          <cell r="AI2361" t="str">
            <v>DA</v>
          </cell>
          <cell r="AK2361" t="str">
            <v>DA</v>
          </cell>
          <cell r="AL2361" t="str">
            <v>BIII</v>
          </cell>
          <cell r="AN2361">
            <v>430</v>
          </cell>
          <cell r="AQ2361">
            <v>300</v>
          </cell>
          <cell r="AT2361" t="str">
            <v>C</v>
          </cell>
          <cell r="BC2361">
            <v>181</v>
          </cell>
          <cell r="BD2361" t="str">
            <v>L</v>
          </cell>
          <cell r="BE2361">
            <v>0</v>
          </cell>
          <cell r="GJ2361">
            <v>194</v>
          </cell>
          <cell r="GK2361">
            <v>175</v>
          </cell>
          <cell r="GL2361">
            <v>125</v>
          </cell>
        </row>
        <row r="2362">
          <cell r="A2362">
            <v>982</v>
          </cell>
          <cell r="B2362">
            <v>127</v>
          </cell>
          <cell r="C2362" t="str">
            <v>MOISE</v>
          </cell>
          <cell r="D2362" t="str">
            <v>ROBIN ANDREI</v>
          </cell>
          <cell r="E2362" t="str">
            <v xml:space="preserve">TOP CROSS T.C.S. </v>
          </cell>
          <cell r="F2362" t="str">
            <v>FRM</v>
          </cell>
          <cell r="G2362" t="str">
            <v>A</v>
          </cell>
          <cell r="H2362" t="str">
            <v>65 cc</v>
          </cell>
          <cell r="I2362" t="str">
            <v>MX</v>
          </cell>
          <cell r="Q2362" t="str">
            <v>okAD</v>
          </cell>
          <cell r="R2362">
            <v>11</v>
          </cell>
          <cell r="S2362">
            <v>41102</v>
          </cell>
          <cell r="T2362" t="str">
            <v>M</v>
          </cell>
          <cell r="W2362">
            <v>5120712410151</v>
          </cell>
          <cell r="X2362">
            <v>728960541</v>
          </cell>
          <cell r="Z2362">
            <v>744923632</v>
          </cell>
          <cell r="AA2362" t="str">
            <v>ILFOV</v>
          </cell>
          <cell r="AB2362" t="str">
            <v>EST</v>
          </cell>
          <cell r="AC2362" t="str">
            <v>ROU</v>
          </cell>
          <cell r="AD2362" t="str">
            <v>YAMAHA</v>
          </cell>
          <cell r="AE2362" t="str">
            <v>65 cc</v>
          </cell>
        </row>
        <row r="2363">
          <cell r="A2363">
            <v>985</v>
          </cell>
          <cell r="C2363" t="str">
            <v>MOLDOVAN</v>
          </cell>
          <cell r="D2363" t="str">
            <v>ALIN FOTO</v>
          </cell>
          <cell r="E2363" t="str">
            <v>MASTER BIKE CLUJ</v>
          </cell>
          <cell r="F2363" t="str">
            <v>FRM</v>
          </cell>
          <cell r="G2363" t="str">
            <v>C</v>
          </cell>
          <cell r="H2363" t="str">
            <v>HOBBY</v>
          </cell>
          <cell r="I2363" t="str">
            <v>TT</v>
          </cell>
          <cell r="R2363">
            <v>42</v>
          </cell>
          <cell r="S2363">
            <v>29982</v>
          </cell>
          <cell r="T2363" t="str">
            <v>M</v>
          </cell>
          <cell r="W2363">
            <v>1820131125860</v>
          </cell>
          <cell r="X2363">
            <v>747356274</v>
          </cell>
          <cell r="Z2363">
            <v>745156168</v>
          </cell>
          <cell r="AA2363" t="str">
            <v>CLUJ</v>
          </cell>
          <cell r="AB2363" t="str">
            <v>VEST</v>
          </cell>
          <cell r="AC2363" t="str">
            <v>ROU</v>
          </cell>
          <cell r="AD2363" t="str">
            <v>HUSQVARNA</v>
          </cell>
          <cell r="AE2363" t="str">
            <v>300/2T</v>
          </cell>
        </row>
        <row r="2364">
          <cell r="A2364">
            <v>3934</v>
          </cell>
          <cell r="C2364" t="str">
            <v>MOLDOVAN</v>
          </cell>
          <cell r="D2364" t="str">
            <v>CATALIN</v>
          </cell>
          <cell r="E2364" t="str">
            <v>MASTER BIKE CLUJ</v>
          </cell>
          <cell r="F2364" t="str">
            <v>FRM</v>
          </cell>
          <cell r="G2364" t="str">
            <v>C</v>
          </cell>
          <cell r="H2364" t="str">
            <v>HOBBY</v>
          </cell>
          <cell r="I2364" t="str">
            <v>TT</v>
          </cell>
          <cell r="R2364">
            <v>31</v>
          </cell>
          <cell r="S2364">
            <v>33939</v>
          </cell>
          <cell r="T2364" t="str">
            <v>M</v>
          </cell>
          <cell r="W2364">
            <v>1921201124961</v>
          </cell>
          <cell r="X2364">
            <v>755450461</v>
          </cell>
          <cell r="AA2364" t="str">
            <v>CLUJ</v>
          </cell>
          <cell r="AB2364" t="str">
            <v>VEST</v>
          </cell>
          <cell r="AC2364" t="str">
            <v>ROU</v>
          </cell>
          <cell r="AD2364" t="str">
            <v>KTM</v>
          </cell>
          <cell r="FF2364">
            <v>312</v>
          </cell>
          <cell r="FG2364">
            <v>125</v>
          </cell>
          <cell r="FH2364">
            <v>125</v>
          </cell>
          <cell r="GZ2364">
            <v>1</v>
          </cell>
          <cell r="HT2364">
            <v>1</v>
          </cell>
          <cell r="HZ2364">
            <v>1</v>
          </cell>
          <cell r="IC2364" t="str">
            <v>DA</v>
          </cell>
        </row>
        <row r="2365">
          <cell r="A2365">
            <v>2409</v>
          </cell>
          <cell r="C2365" t="str">
            <v>MOLDOVAN</v>
          </cell>
          <cell r="D2365" t="str">
            <v>HORATIU</v>
          </cell>
          <cell r="E2365" t="str">
            <v>MASTER BIKE CLUJ</v>
          </cell>
          <cell r="F2365" t="str">
            <v>FRM</v>
          </cell>
          <cell r="G2365" t="str">
            <v>C</v>
          </cell>
          <cell r="H2365" t="str">
            <v>HOBBY</v>
          </cell>
          <cell r="I2365" t="str">
            <v>TT</v>
          </cell>
          <cell r="Q2365" t="str">
            <v>ok</v>
          </cell>
          <cell r="R2365">
            <v>17</v>
          </cell>
          <cell r="S2365">
            <v>38820</v>
          </cell>
          <cell r="T2365" t="str">
            <v>M</v>
          </cell>
          <cell r="W2365">
            <v>5060413060019</v>
          </cell>
          <cell r="X2365">
            <v>747180569</v>
          </cell>
          <cell r="Z2365">
            <v>745256499</v>
          </cell>
          <cell r="AA2365" t="str">
            <v>BISTRITA - NASAUD</v>
          </cell>
          <cell r="AB2365" t="str">
            <v>VEST</v>
          </cell>
          <cell r="AC2365" t="str">
            <v>ROU</v>
          </cell>
          <cell r="AD2365" t="str">
            <v>BETA</v>
          </cell>
          <cell r="AE2365" t="str">
            <v>250/4T</v>
          </cell>
          <cell r="EH2365">
            <v>215</v>
          </cell>
          <cell r="EI2365">
            <v>125</v>
          </cell>
          <cell r="EJ2365">
            <v>125</v>
          </cell>
          <cell r="GW2365">
            <v>1</v>
          </cell>
          <cell r="HT2365">
            <v>1</v>
          </cell>
          <cell r="HZ2365">
            <v>1</v>
          </cell>
          <cell r="IC2365" t="str">
            <v>DA</v>
          </cell>
        </row>
        <row r="2366">
          <cell r="A2366">
            <v>983</v>
          </cell>
          <cell r="C2366" t="str">
            <v>MOLDOVAN</v>
          </cell>
          <cell r="D2366" t="str">
            <v>IOAN ALIN</v>
          </cell>
          <cell r="E2366" t="str">
            <v>ATH RACING FLORESTI</v>
          </cell>
          <cell r="F2366" t="str">
            <v>FRM</v>
          </cell>
          <cell r="G2366" t="str">
            <v>C</v>
          </cell>
          <cell r="H2366" t="str">
            <v>V-ATV</v>
          </cell>
          <cell r="I2366" t="str">
            <v>TT</v>
          </cell>
          <cell r="R2366">
            <v>49</v>
          </cell>
          <cell r="S2366">
            <v>27366</v>
          </cell>
          <cell r="T2366" t="str">
            <v>M</v>
          </cell>
          <cell r="W2366">
            <v>1741203120670</v>
          </cell>
          <cell r="X2366">
            <v>740146596</v>
          </cell>
          <cell r="AA2366" t="str">
            <v>CLUJ</v>
          </cell>
          <cell r="AB2366" t="str">
            <v>VEST</v>
          </cell>
          <cell r="AC2366" t="str">
            <v>ROU</v>
          </cell>
          <cell r="AD2366" t="str">
            <v>CAN AM</v>
          </cell>
        </row>
        <row r="2367">
          <cell r="A2367">
            <v>2573</v>
          </cell>
          <cell r="C2367" t="str">
            <v>MOLDOVAN</v>
          </cell>
          <cell r="D2367" t="str">
            <v>NICOLAE AUREL</v>
          </cell>
          <cell r="E2367" t="str">
            <v>BLACK RYDERS SIBIU</v>
          </cell>
          <cell r="F2367" t="str">
            <v>FRM</v>
          </cell>
          <cell r="G2367" t="str">
            <v>B</v>
          </cell>
          <cell r="H2367" t="str">
            <v>EXPERT</v>
          </cell>
          <cell r="I2367" t="str">
            <v>TT</v>
          </cell>
          <cell r="R2367">
            <v>40</v>
          </cell>
          <cell r="S2367">
            <v>30654</v>
          </cell>
          <cell r="T2367" t="str">
            <v>M</v>
          </cell>
          <cell r="W2367">
            <v>1831204261300</v>
          </cell>
          <cell r="X2367">
            <v>746119448</v>
          </cell>
          <cell r="AA2367" t="str">
            <v>SIBIU</v>
          </cell>
          <cell r="AB2367" t="str">
            <v>VEST</v>
          </cell>
          <cell r="AC2367" t="str">
            <v>ROU</v>
          </cell>
          <cell r="AD2367" t="str">
            <v>GAS GAS</v>
          </cell>
          <cell r="AE2367" t="str">
            <v>300/2T</v>
          </cell>
        </row>
        <row r="2368">
          <cell r="A2368">
            <v>984</v>
          </cell>
          <cell r="B2368">
            <v>1820</v>
          </cell>
          <cell r="C2368" t="str">
            <v>MOLDOVAN</v>
          </cell>
          <cell r="D2368" t="str">
            <v>PATRICK MIRCEA</v>
          </cell>
          <cell r="E2368" t="str">
            <v>ATH RACING FLORESTI</v>
          </cell>
          <cell r="F2368" t="str">
            <v>FRM</v>
          </cell>
          <cell r="G2368" t="str">
            <v>C</v>
          </cell>
          <cell r="H2368" t="str">
            <v>ATV</v>
          </cell>
          <cell r="I2368" t="str">
            <v>TT</v>
          </cell>
          <cell r="R2368">
            <v>21</v>
          </cell>
          <cell r="S2368">
            <v>37456</v>
          </cell>
          <cell r="T2368" t="str">
            <v>M</v>
          </cell>
          <cell r="W2368">
            <v>5020719125781</v>
          </cell>
          <cell r="X2368">
            <v>740870652</v>
          </cell>
          <cell r="AA2368" t="str">
            <v>CLUJ</v>
          </cell>
          <cell r="AB2368" t="str">
            <v>VEST</v>
          </cell>
          <cell r="AC2368" t="str">
            <v>ROU</v>
          </cell>
          <cell r="AD2368" t="str">
            <v>CAN AM</v>
          </cell>
        </row>
        <row r="2369">
          <cell r="A2369">
            <v>3850</v>
          </cell>
          <cell r="C2369" t="str">
            <v>MOLDOVAN</v>
          </cell>
          <cell r="D2369" t="str">
            <v>RAZVAN</v>
          </cell>
          <cell r="E2369" t="str">
            <v>ENDURO BISTRITA</v>
          </cell>
          <cell r="F2369" t="str">
            <v>FRM</v>
          </cell>
          <cell r="G2369" t="str">
            <v>C</v>
          </cell>
          <cell r="H2369" t="str">
            <v>HOBBY</v>
          </cell>
          <cell r="I2369" t="str">
            <v>TT</v>
          </cell>
          <cell r="R2369">
            <v>29</v>
          </cell>
          <cell r="S2369">
            <v>34631</v>
          </cell>
          <cell r="T2369" t="str">
            <v>M</v>
          </cell>
          <cell r="W2369">
            <v>1941024260024</v>
          </cell>
          <cell r="X2369">
            <v>74098836</v>
          </cell>
          <cell r="AA2369" t="str">
            <v>MURES</v>
          </cell>
          <cell r="AB2369" t="str">
            <v>VEST</v>
          </cell>
          <cell r="AC2369" t="str">
            <v>ROU</v>
          </cell>
          <cell r="AD2369" t="str">
            <v>HUSQVARNA</v>
          </cell>
          <cell r="EH2369">
            <v>221</v>
          </cell>
          <cell r="EI2369">
            <v>125</v>
          </cell>
          <cell r="EJ2369">
            <v>125</v>
          </cell>
          <cell r="GW2369">
            <v>1</v>
          </cell>
          <cell r="HT2369">
            <v>1</v>
          </cell>
          <cell r="HZ2369">
            <v>1</v>
          </cell>
          <cell r="IC2369" t="str">
            <v>DA</v>
          </cell>
        </row>
        <row r="2370">
          <cell r="A2370">
            <v>1745</v>
          </cell>
          <cell r="C2370" t="str">
            <v xml:space="preserve">MOLDOVAN </v>
          </cell>
          <cell r="D2370" t="str">
            <v>OVIDIU IOAN</v>
          </cell>
          <cell r="E2370" t="str">
            <v>HE MARAMURES</v>
          </cell>
          <cell r="F2370" t="str">
            <v>FRM</v>
          </cell>
          <cell r="G2370" t="str">
            <v>C</v>
          </cell>
          <cell r="H2370" t="str">
            <v>SSV</v>
          </cell>
          <cell r="I2370" t="str">
            <v>TT</v>
          </cell>
          <cell r="R2370">
            <v>47</v>
          </cell>
          <cell r="S2370">
            <v>28024</v>
          </cell>
          <cell r="T2370" t="str">
            <v>M</v>
          </cell>
          <cell r="W2370">
            <v>1760921120693</v>
          </cell>
          <cell r="X2370">
            <v>755473337</v>
          </cell>
          <cell r="AA2370" t="str">
            <v>CLUJ</v>
          </cell>
          <cell r="AB2370" t="str">
            <v>VEST</v>
          </cell>
          <cell r="AC2370" t="str">
            <v>ROU</v>
          </cell>
          <cell r="AD2370" t="str">
            <v>POLARIS</v>
          </cell>
          <cell r="AE2370" t="str">
            <v>1000/4T</v>
          </cell>
          <cell r="AZ2370">
            <v>411</v>
          </cell>
          <cell r="BA2370">
            <v>125</v>
          </cell>
          <cell r="BB2370">
            <v>125</v>
          </cell>
          <cell r="GZ2370">
            <v>1</v>
          </cell>
          <cell r="HT2370">
            <v>1</v>
          </cell>
          <cell r="HZ2370">
            <v>1</v>
          </cell>
          <cell r="IC2370" t="str">
            <v>DA</v>
          </cell>
        </row>
        <row r="2371">
          <cell r="A2371">
            <v>986</v>
          </cell>
          <cell r="C2371" t="str">
            <v xml:space="preserve">MOLDOVAN </v>
          </cell>
          <cell r="D2371" t="str">
            <v>TUDOR ALEXANDRU</v>
          </cell>
          <cell r="E2371" t="str">
            <v>MASTER BIKE CLUJ</v>
          </cell>
          <cell r="F2371" t="str">
            <v>FRM</v>
          </cell>
          <cell r="G2371" t="str">
            <v>C</v>
          </cell>
          <cell r="H2371" t="str">
            <v>QUAD</v>
          </cell>
          <cell r="I2371" t="str">
            <v>TT</v>
          </cell>
          <cell r="R2371">
            <v>31</v>
          </cell>
          <cell r="S2371">
            <v>34063</v>
          </cell>
          <cell r="T2371" t="str">
            <v>M</v>
          </cell>
          <cell r="W2371">
            <v>1930404125771</v>
          </cell>
          <cell r="X2371">
            <v>756528448</v>
          </cell>
          <cell r="AA2371" t="str">
            <v>CLUJ</v>
          </cell>
          <cell r="AB2371" t="str">
            <v>VEST</v>
          </cell>
          <cell r="AC2371" t="str">
            <v>ROU</v>
          </cell>
          <cell r="AD2371" t="str">
            <v>YAMAHA</v>
          </cell>
        </row>
        <row r="2372">
          <cell r="A2372">
            <v>987</v>
          </cell>
          <cell r="C2372" t="str">
            <v>MOLDOVAN/STETCO</v>
          </cell>
          <cell r="D2372" t="str">
            <v>OVIDIU/DANIEL</v>
          </cell>
          <cell r="E2372" t="str">
            <v>LION RACING TEAM SEBIS</v>
          </cell>
          <cell r="F2372" t="str">
            <v>FRM</v>
          </cell>
          <cell r="G2372" t="str">
            <v>C</v>
          </cell>
          <cell r="H2372" t="str">
            <v>SSV</v>
          </cell>
          <cell r="I2372" t="str">
            <v>TT</v>
          </cell>
          <cell r="R2372">
            <v>124</v>
          </cell>
          <cell r="T2372" t="str">
            <v>E</v>
          </cell>
          <cell r="W2372" t="str">
            <v>1760921120693/1760815120660</v>
          </cell>
          <cell r="X2372">
            <v>755473337</v>
          </cell>
          <cell r="Z2372">
            <v>720747747</v>
          </cell>
          <cell r="AA2372" t="str">
            <v>CLUJ</v>
          </cell>
          <cell r="AB2372" t="str">
            <v>VEST</v>
          </cell>
          <cell r="AC2372" t="str">
            <v>ROU</v>
          </cell>
          <cell r="AD2372" t="str">
            <v>POLARIS</v>
          </cell>
          <cell r="AE2372" t="str">
            <v>1000/44</v>
          </cell>
        </row>
        <row r="2373">
          <cell r="A2373">
            <v>988</v>
          </cell>
          <cell r="C2373" t="str">
            <v>MOLDOVEANU</v>
          </cell>
          <cell r="D2373" t="str">
            <v>OCTAVIAN</v>
          </cell>
          <cell r="E2373" t="str">
            <v>4V MOTORSPORT</v>
          </cell>
          <cell r="F2373" t="str">
            <v>FRM</v>
          </cell>
          <cell r="G2373" t="str">
            <v>C</v>
          </cell>
          <cell r="H2373" t="str">
            <v>HOBBY</v>
          </cell>
          <cell r="I2373" t="str">
            <v>TT</v>
          </cell>
          <cell r="R2373">
            <v>38</v>
          </cell>
          <cell r="S2373">
            <v>31275</v>
          </cell>
          <cell r="T2373" t="str">
            <v>M</v>
          </cell>
          <cell r="W2373">
            <v>1850816134199</v>
          </cell>
          <cell r="X2373">
            <v>749146146</v>
          </cell>
          <cell r="AA2373" t="str">
            <v>CONSTANTA</v>
          </cell>
          <cell r="AB2373" t="str">
            <v>EST</v>
          </cell>
          <cell r="AC2373" t="str">
            <v>ROU</v>
          </cell>
        </row>
        <row r="2374">
          <cell r="A2374">
            <v>3509</v>
          </cell>
          <cell r="C2374" t="str">
            <v>MOLL</v>
          </cell>
          <cell r="D2374" t="str">
            <v>SVEN</v>
          </cell>
          <cell r="E2374" t="str">
            <v>SUGAS SF. GHEORGHE</v>
          </cell>
          <cell r="F2374" t="str">
            <v>FRM</v>
          </cell>
          <cell r="G2374" t="str">
            <v>C</v>
          </cell>
          <cell r="H2374" t="str">
            <v>HOBBY</v>
          </cell>
          <cell r="I2374" t="str">
            <v>TT</v>
          </cell>
          <cell r="R2374">
            <v>26</v>
          </cell>
          <cell r="S2374">
            <v>35748</v>
          </cell>
          <cell r="T2374" t="str">
            <v>M</v>
          </cell>
          <cell r="W2374" t="str">
            <v>LGWN4433G0</v>
          </cell>
          <cell r="X2374">
            <v>15161615510</v>
          </cell>
          <cell r="AA2374" t="str">
            <v>GERMANIA</v>
          </cell>
          <cell r="AB2374" t="str">
            <v>DEU</v>
          </cell>
          <cell r="AC2374" t="str">
            <v>GER</v>
          </cell>
          <cell r="BR2374">
            <v>489</v>
          </cell>
          <cell r="BS2374">
            <v>30</v>
          </cell>
          <cell r="BT2374">
            <v>25</v>
          </cell>
          <cell r="GW2374">
            <v>1</v>
          </cell>
          <cell r="HT2374">
            <v>1</v>
          </cell>
          <cell r="HZ2374">
            <v>1</v>
          </cell>
          <cell r="IC2374" t="str">
            <v>DA</v>
          </cell>
        </row>
        <row r="2375">
          <cell r="A2375">
            <v>989</v>
          </cell>
          <cell r="C2375" t="str">
            <v>MOLNAR</v>
          </cell>
          <cell r="D2375" t="str">
            <v>ADAM ZSOLT</v>
          </cell>
          <cell r="E2375" t="str">
            <v>HE MARAMURES</v>
          </cell>
          <cell r="F2375" t="str">
            <v>FRM</v>
          </cell>
          <cell r="G2375" t="str">
            <v>C</v>
          </cell>
          <cell r="H2375" t="str">
            <v>HOBBY</v>
          </cell>
          <cell r="I2375" t="str">
            <v>TT</v>
          </cell>
          <cell r="R2375">
            <v>25</v>
          </cell>
          <cell r="S2375">
            <v>35932</v>
          </cell>
          <cell r="T2375" t="str">
            <v>M</v>
          </cell>
          <cell r="U2375" t="str">
            <v>LAECMONEASAAAVUTRECLAMATIEDELABRETAN</v>
          </cell>
          <cell r="W2375">
            <v>1980517240014</v>
          </cell>
          <cell r="X2375">
            <v>747130097</v>
          </cell>
          <cell r="Z2375">
            <v>741151601</v>
          </cell>
          <cell r="AA2375" t="str">
            <v>MARAMURES</v>
          </cell>
          <cell r="AB2375" t="str">
            <v>VEST</v>
          </cell>
          <cell r="AC2375" t="str">
            <v>ROU</v>
          </cell>
          <cell r="AD2375" t="str">
            <v>HUSQVARNA</v>
          </cell>
          <cell r="AE2375" t="str">
            <v>300/2T</v>
          </cell>
          <cell r="AZ2375">
            <v>7</v>
          </cell>
          <cell r="BA2375">
            <v>125</v>
          </cell>
          <cell r="BB2375">
            <v>125</v>
          </cell>
        </row>
        <row r="2376">
          <cell r="A2376">
            <v>3767</v>
          </cell>
          <cell r="C2376" t="str">
            <v>MOLNAR</v>
          </cell>
          <cell r="D2376" t="str">
            <v>CSABA</v>
          </cell>
          <cell r="E2376" t="str">
            <v>DITRIDERS DITRĂU</v>
          </cell>
          <cell r="F2376" t="str">
            <v>FRM</v>
          </cell>
          <cell r="G2376" t="str">
            <v>C</v>
          </cell>
          <cell r="H2376" t="str">
            <v>HOBBY</v>
          </cell>
          <cell r="I2376" t="str">
            <v>TT</v>
          </cell>
          <cell r="R2376">
            <v>26</v>
          </cell>
          <cell r="S2376">
            <v>35559</v>
          </cell>
          <cell r="T2376" t="str">
            <v>M</v>
          </cell>
          <cell r="W2376">
            <v>1970509194031</v>
          </cell>
          <cell r="X2376">
            <v>755401083</v>
          </cell>
          <cell r="AA2376" t="str">
            <v>HARGHITA</v>
          </cell>
          <cell r="AB2376" t="str">
            <v>EST</v>
          </cell>
          <cell r="AC2376" t="str">
            <v>ROU</v>
          </cell>
          <cell r="AD2376" t="str">
            <v>BETA</v>
          </cell>
          <cell r="AE2376" t="str">
            <v>300/2T</v>
          </cell>
          <cell r="DI2376">
            <v>348</v>
          </cell>
          <cell r="DJ2376">
            <v>125</v>
          </cell>
          <cell r="DK2376">
            <v>125</v>
          </cell>
          <cell r="GW2376">
            <v>1</v>
          </cell>
          <cell r="HT2376">
            <v>1</v>
          </cell>
          <cell r="HZ2376">
            <v>1</v>
          </cell>
          <cell r="IC2376" t="str">
            <v>DA</v>
          </cell>
        </row>
        <row r="2377">
          <cell r="A2377">
            <v>992</v>
          </cell>
          <cell r="C2377" t="str">
            <v>MOLNAR</v>
          </cell>
          <cell r="D2377" t="str">
            <v>CSONGOR</v>
          </cell>
          <cell r="E2377" t="str">
            <v xml:space="preserve">PERSISTENT ENDURO </v>
          </cell>
          <cell r="F2377" t="str">
            <v>FRM</v>
          </cell>
          <cell r="G2377" t="str">
            <v>C</v>
          </cell>
          <cell r="H2377" t="str">
            <v>HOBBY</v>
          </cell>
          <cell r="I2377" t="str">
            <v>TT</v>
          </cell>
          <cell r="R2377">
            <v>49</v>
          </cell>
          <cell r="S2377">
            <v>27244</v>
          </cell>
          <cell r="T2377" t="str">
            <v>M</v>
          </cell>
          <cell r="W2377" t="str">
            <v>033582MA</v>
          </cell>
          <cell r="X2377">
            <v>36209558301</v>
          </cell>
          <cell r="AA2377" t="str">
            <v>UNGARIA</v>
          </cell>
          <cell r="AB2377" t="str">
            <v>HUN</v>
          </cell>
          <cell r="AC2377" t="str">
            <v>HUN</v>
          </cell>
          <cell r="AD2377" t="str">
            <v>KTM</v>
          </cell>
          <cell r="AE2377" t="str">
            <v>350/4T</v>
          </cell>
        </row>
        <row r="2378">
          <cell r="A2378">
            <v>990</v>
          </cell>
          <cell r="C2378" t="str">
            <v>MOLNAR</v>
          </cell>
          <cell r="D2378" t="str">
            <v>GABOR MIHALY</v>
          </cell>
          <cell r="E2378" t="str">
            <v xml:space="preserve">PERSISTENT ENDURO </v>
          </cell>
          <cell r="F2378" t="str">
            <v>FRM</v>
          </cell>
          <cell r="G2378" t="str">
            <v>A</v>
          </cell>
          <cell r="H2378" t="str">
            <v>PRO</v>
          </cell>
          <cell r="I2378" t="str">
            <v>TT</v>
          </cell>
          <cell r="R2378">
            <v>41</v>
          </cell>
          <cell r="S2378">
            <v>30223</v>
          </cell>
          <cell r="T2378" t="str">
            <v>M</v>
          </cell>
          <cell r="W2378" t="str">
            <v>BL4569987</v>
          </cell>
          <cell r="X2378">
            <v>36205005576</v>
          </cell>
          <cell r="Z2378">
            <v>6204852485</v>
          </cell>
          <cell r="AA2378" t="str">
            <v>UNGARIA</v>
          </cell>
          <cell r="AB2378" t="str">
            <v>HUN</v>
          </cell>
          <cell r="AC2378" t="str">
            <v>HUN</v>
          </cell>
          <cell r="AD2378" t="str">
            <v>KTM</v>
          </cell>
          <cell r="AE2378" t="str">
            <v>300/2T</v>
          </cell>
          <cell r="BI2378">
            <v>29</v>
          </cell>
          <cell r="BJ2378">
            <v>35</v>
          </cell>
          <cell r="BK2378">
            <v>30</v>
          </cell>
          <cell r="BR2378">
            <v>37</v>
          </cell>
          <cell r="BS2378" t="str">
            <v>L</v>
          </cell>
          <cell r="BT2378">
            <v>0</v>
          </cell>
          <cell r="CW2378">
            <v>21</v>
          </cell>
          <cell r="CX2378" t="str">
            <v>L</v>
          </cell>
          <cell r="CY2378">
            <v>0</v>
          </cell>
          <cell r="DI2378">
            <v>9</v>
          </cell>
          <cell r="DJ2378" t="str">
            <v>L</v>
          </cell>
          <cell r="DK2378">
            <v>0</v>
          </cell>
          <cell r="GW2378">
            <v>1</v>
          </cell>
          <cell r="HT2378">
            <v>1</v>
          </cell>
          <cell r="HZ2378">
            <v>1</v>
          </cell>
          <cell r="IC2378" t="str">
            <v>DA</v>
          </cell>
        </row>
        <row r="2379">
          <cell r="A2379">
            <v>993</v>
          </cell>
          <cell r="B2379">
            <v>188</v>
          </cell>
          <cell r="C2379" t="str">
            <v>MOLNAR</v>
          </cell>
          <cell r="D2379" t="str">
            <v>JOZSEF KICSI</v>
          </cell>
          <cell r="E2379" t="str">
            <v xml:space="preserve">PERSISTENT ENDURO </v>
          </cell>
          <cell r="F2379" t="str">
            <v>FRM</v>
          </cell>
          <cell r="G2379" t="str">
            <v>B</v>
          </cell>
          <cell r="H2379" t="str">
            <v>EXPERT</v>
          </cell>
          <cell r="I2379" t="str">
            <v>TT</v>
          </cell>
          <cell r="K2379" t="str">
            <v>TT</v>
          </cell>
          <cell r="N2379">
            <v>45657</v>
          </cell>
          <cell r="R2379">
            <v>35</v>
          </cell>
          <cell r="S2379">
            <v>32306</v>
          </cell>
          <cell r="T2379" t="str">
            <v>M</v>
          </cell>
          <cell r="W2379">
            <v>1880612055090</v>
          </cell>
          <cell r="X2379">
            <v>732266200</v>
          </cell>
          <cell r="Y2379" t="str">
            <v>kicsi_88@yahoo.com</v>
          </cell>
          <cell r="Z2379">
            <v>752351681</v>
          </cell>
          <cell r="AA2379" t="str">
            <v>BIHOR</v>
          </cell>
          <cell r="AB2379" t="str">
            <v>VEST</v>
          </cell>
          <cell r="AC2379" t="str">
            <v>ROU</v>
          </cell>
          <cell r="AD2379" t="str">
            <v>HUSQVARNA</v>
          </cell>
          <cell r="AE2379" t="str">
            <v>300/2T</v>
          </cell>
          <cell r="AF2379">
            <v>45341</v>
          </cell>
          <cell r="AG2379">
            <v>45345</v>
          </cell>
          <cell r="AI2379" t="str">
            <v>DA</v>
          </cell>
          <cell r="AK2379" t="str">
            <v>DA</v>
          </cell>
          <cell r="AN2379">
            <v>450</v>
          </cell>
          <cell r="AQ2379">
            <v>300</v>
          </cell>
          <cell r="AT2379" t="str">
            <v>C</v>
          </cell>
          <cell r="BL2379">
            <v>188</v>
          </cell>
          <cell r="BM2379" t="str">
            <v>L</v>
          </cell>
          <cell r="BN2379">
            <v>0</v>
          </cell>
          <cell r="CT2379">
            <v>188</v>
          </cell>
          <cell r="CU2379" t="str">
            <v>L</v>
          </cell>
          <cell r="CV2379">
            <v>0</v>
          </cell>
          <cell r="DI2379">
            <v>118</v>
          </cell>
          <cell r="DJ2379" t="str">
            <v>L</v>
          </cell>
          <cell r="DK2379">
            <v>0</v>
          </cell>
          <cell r="DS2379">
            <v>188</v>
          </cell>
          <cell r="DT2379" t="str">
            <v>L</v>
          </cell>
          <cell r="DU2379">
            <v>0</v>
          </cell>
          <cell r="GW2379">
            <v>1</v>
          </cell>
          <cell r="GZ2379">
            <v>1</v>
          </cell>
          <cell r="HT2379">
            <v>1</v>
          </cell>
          <cell r="HZ2379">
            <v>1</v>
          </cell>
          <cell r="IC2379" t="str">
            <v>DA</v>
          </cell>
        </row>
        <row r="2380">
          <cell r="A2380">
            <v>991</v>
          </cell>
          <cell r="C2380" t="str">
            <v>MOLNAR</v>
          </cell>
          <cell r="D2380" t="str">
            <v xml:space="preserve">LAZAR  </v>
          </cell>
          <cell r="E2380" t="str">
            <v>UNGARIA</v>
          </cell>
          <cell r="F2380" t="str">
            <v>MAMS</v>
          </cell>
          <cell r="G2380" t="str">
            <v>B</v>
          </cell>
          <cell r="H2380" t="str">
            <v>EXPERT</v>
          </cell>
          <cell r="I2380" t="str">
            <v>TT</v>
          </cell>
          <cell r="M2380" t="str">
            <v>SP</v>
          </cell>
          <cell r="N2380" t="str">
            <v>SP</v>
          </cell>
          <cell r="R2380">
            <v>21</v>
          </cell>
          <cell r="S2380">
            <v>37420</v>
          </cell>
          <cell r="T2380" t="str">
            <v>M</v>
          </cell>
          <cell r="W2380" t="str">
            <v>555643EE</v>
          </cell>
          <cell r="X2380">
            <v>36707770022</v>
          </cell>
          <cell r="Z2380">
            <v>6202389609</v>
          </cell>
          <cell r="AA2380" t="str">
            <v>UNGARIA</v>
          </cell>
          <cell r="AB2380" t="str">
            <v>HUN</v>
          </cell>
          <cell r="AC2380" t="str">
            <v>HUN</v>
          </cell>
          <cell r="AD2380" t="str">
            <v>KTM</v>
          </cell>
          <cell r="DI2380">
            <v>151</v>
          </cell>
          <cell r="DJ2380" t="str">
            <v>SP</v>
          </cell>
          <cell r="DK2380" t="str">
            <v>SP</v>
          </cell>
          <cell r="FL2380">
            <v>163</v>
          </cell>
          <cell r="FM2380" t="str">
            <v>SP</v>
          </cell>
          <cell r="FN2380" t="str">
            <v>SP</v>
          </cell>
        </row>
        <row r="2381">
          <cell r="A2381">
            <v>3766</v>
          </cell>
          <cell r="C2381" t="str">
            <v>MOLNAR</v>
          </cell>
          <cell r="D2381" t="str">
            <v>MIHALY</v>
          </cell>
          <cell r="E2381" t="str">
            <v>UNGARIA</v>
          </cell>
          <cell r="F2381" t="str">
            <v>MAMS</v>
          </cell>
          <cell r="G2381" t="str">
            <v>C</v>
          </cell>
          <cell r="H2381" t="str">
            <v>HOBBY</v>
          </cell>
          <cell r="I2381" t="str">
            <v>TT</v>
          </cell>
          <cell r="R2381">
            <v>33</v>
          </cell>
          <cell r="S2381">
            <v>33023</v>
          </cell>
          <cell r="T2381" t="str">
            <v>M</v>
          </cell>
          <cell r="W2381" t="str">
            <v>268439CE</v>
          </cell>
          <cell r="X2381">
            <v>6706366137</v>
          </cell>
          <cell r="AA2381" t="str">
            <v>UNGARIA</v>
          </cell>
          <cell r="AB2381" t="str">
            <v>HUN</v>
          </cell>
          <cell r="AC2381" t="str">
            <v>HUN</v>
          </cell>
          <cell r="AD2381" t="str">
            <v>KTM</v>
          </cell>
          <cell r="AE2381" t="str">
            <v>300/2T</v>
          </cell>
          <cell r="DI2381">
            <v>306</v>
          </cell>
          <cell r="DJ2381" t="str">
            <v>SP</v>
          </cell>
          <cell r="DK2381" t="str">
            <v>SP</v>
          </cell>
        </row>
        <row r="2382">
          <cell r="A2382">
            <v>4042</v>
          </cell>
          <cell r="C2382" t="str">
            <v>MOLNAR</v>
          </cell>
          <cell r="D2382" t="str">
            <v>RARES-CIPRIAN</v>
          </cell>
          <cell r="E2382" t="str">
            <v>HE MARAMURES</v>
          </cell>
          <cell r="F2382" t="str">
            <v>FRM</v>
          </cell>
          <cell r="G2382" t="str">
            <v>C</v>
          </cell>
          <cell r="H2382" t="str">
            <v>SSV</v>
          </cell>
          <cell r="I2382" t="str">
            <v>TT</v>
          </cell>
          <cell r="R2382">
            <v>44</v>
          </cell>
          <cell r="S2382">
            <v>29076</v>
          </cell>
          <cell r="T2382" t="str">
            <v>M</v>
          </cell>
          <cell r="W2382">
            <v>1790809010319</v>
          </cell>
          <cell r="X2382">
            <v>728138481</v>
          </cell>
          <cell r="AA2382" t="str">
            <v>CLUJ</v>
          </cell>
          <cell r="AB2382" t="str">
            <v>VEST</v>
          </cell>
          <cell r="AC2382" t="str">
            <v>ROU</v>
          </cell>
          <cell r="AZ2382">
            <v>416</v>
          </cell>
          <cell r="BA2382">
            <v>125</v>
          </cell>
          <cell r="BB2382">
            <v>125</v>
          </cell>
        </row>
        <row r="2383">
          <cell r="A2383">
            <v>994</v>
          </cell>
          <cell r="C2383" t="str">
            <v>MOLNAR</v>
          </cell>
          <cell r="D2383" t="str">
            <v>TAMAS</v>
          </cell>
          <cell r="E2383" t="str">
            <v xml:space="preserve">PERSISTENT ENDURO </v>
          </cell>
          <cell r="F2383" t="str">
            <v>FRM</v>
          </cell>
          <cell r="G2383" t="str">
            <v>C</v>
          </cell>
          <cell r="H2383" t="str">
            <v>HOBBY</v>
          </cell>
          <cell r="I2383" t="str">
            <v>TT</v>
          </cell>
          <cell r="R2383">
            <v>50</v>
          </cell>
          <cell r="S2383">
            <v>26913</v>
          </cell>
          <cell r="T2383" t="str">
            <v>M</v>
          </cell>
          <cell r="W2383" t="str">
            <v>367615TA</v>
          </cell>
          <cell r="AA2383" t="str">
            <v>UNGARIA</v>
          </cell>
          <cell r="AB2383" t="str">
            <v>HUN</v>
          </cell>
          <cell r="AC2383" t="str">
            <v>HUN</v>
          </cell>
          <cell r="AD2383" t="str">
            <v>BETA</v>
          </cell>
          <cell r="AE2383" t="str">
            <v>300/2T</v>
          </cell>
        </row>
        <row r="2384">
          <cell r="A2384">
            <v>995</v>
          </cell>
          <cell r="B2384">
            <v>98</v>
          </cell>
          <cell r="C2384" t="str">
            <v xml:space="preserve">MOLNAR </v>
          </cell>
          <cell r="D2384" t="str">
            <v>GYONGYI</v>
          </cell>
          <cell r="E2384" t="str">
            <v>JUVENES TG. MURES</v>
          </cell>
          <cell r="F2384" t="str">
            <v>FRM</v>
          </cell>
          <cell r="G2384" t="str">
            <v>A</v>
          </cell>
          <cell r="H2384" t="str">
            <v>FETE</v>
          </cell>
          <cell r="I2384" t="str">
            <v>MX</v>
          </cell>
          <cell r="R2384">
            <v>26</v>
          </cell>
          <cell r="S2384">
            <v>35869</v>
          </cell>
          <cell r="T2384" t="str">
            <v>F</v>
          </cell>
          <cell r="W2384">
            <v>2980315260026</v>
          </cell>
          <cell r="X2384">
            <v>757866605</v>
          </cell>
          <cell r="Z2384">
            <v>742517616</v>
          </cell>
          <cell r="AA2384" t="str">
            <v>MURES</v>
          </cell>
          <cell r="AB2384" t="str">
            <v>VEST</v>
          </cell>
          <cell r="AC2384" t="str">
            <v>ROU</v>
          </cell>
          <cell r="AD2384" t="str">
            <v>HONDA</v>
          </cell>
          <cell r="AE2384" t="str">
            <v>250/4T</v>
          </cell>
        </row>
        <row r="2385">
          <cell r="A2385">
            <v>3578</v>
          </cell>
          <cell r="C2385" t="str">
            <v xml:space="preserve">MOLNAR </v>
          </cell>
          <cell r="D2385" t="str">
            <v>NORBI</v>
          </cell>
          <cell r="E2385" t="str">
            <v>HE MARAMURES</v>
          </cell>
          <cell r="F2385" t="str">
            <v>FRM</v>
          </cell>
          <cell r="G2385" t="str">
            <v>C</v>
          </cell>
          <cell r="H2385" t="str">
            <v>HOBBY</v>
          </cell>
          <cell r="I2385" t="str">
            <v>TT</v>
          </cell>
          <cell r="R2385">
            <v>124</v>
          </cell>
          <cell r="T2385" t="str">
            <v>M</v>
          </cell>
          <cell r="AB2385" t="e">
            <v>#N/A</v>
          </cell>
          <cell r="AC2385" t="str">
            <v>ROU</v>
          </cell>
          <cell r="AD2385" t="str">
            <v>KTM</v>
          </cell>
        </row>
        <row r="2386">
          <cell r="A2386">
            <v>996</v>
          </cell>
          <cell r="B2386">
            <v>73</v>
          </cell>
          <cell r="C2386" t="str">
            <v xml:space="preserve">MOLNAR </v>
          </cell>
          <cell r="D2386" t="str">
            <v>SANDOR</v>
          </cell>
          <cell r="E2386" t="str">
            <v>JUVENES TG. MURES</v>
          </cell>
          <cell r="F2386" t="str">
            <v>FRM</v>
          </cell>
          <cell r="G2386" t="str">
            <v>A</v>
          </cell>
          <cell r="H2386" t="str">
            <v>VET 2</v>
          </cell>
          <cell r="I2386" t="str">
            <v>MX</v>
          </cell>
          <cell r="J2386" t="str">
            <v>MX</v>
          </cell>
          <cell r="M2386">
            <v>45563</v>
          </cell>
          <cell r="N2386">
            <v>45657</v>
          </cell>
          <cell r="R2386">
            <v>50</v>
          </cell>
          <cell r="S2386">
            <v>26864</v>
          </cell>
          <cell r="T2386" t="str">
            <v>M</v>
          </cell>
          <cell r="V2386">
            <v>125</v>
          </cell>
          <cell r="W2386">
            <v>1730719264373</v>
          </cell>
          <cell r="X2386">
            <v>742517616</v>
          </cell>
          <cell r="Y2386" t="str">
            <v>molnar_sandor2000@yahoo.com</v>
          </cell>
          <cell r="Z2386">
            <v>755354283</v>
          </cell>
          <cell r="AA2386" t="str">
            <v>MURES</v>
          </cell>
          <cell r="AB2386" t="str">
            <v>VEST</v>
          </cell>
          <cell r="AC2386" t="str">
            <v>ROU</v>
          </cell>
          <cell r="AD2386" t="str">
            <v>HONDA</v>
          </cell>
          <cell r="AE2386" t="str">
            <v>250/4T</v>
          </cell>
          <cell r="AF2386">
            <v>45351</v>
          </cell>
          <cell r="AG2386">
            <v>45351</v>
          </cell>
          <cell r="AH2386" t="str">
            <v>OP</v>
          </cell>
          <cell r="AI2386" t="str">
            <v>DA</v>
          </cell>
          <cell r="AK2386" t="str">
            <v>DA</v>
          </cell>
          <cell r="AN2386">
            <v>300</v>
          </cell>
          <cell r="AQ2386">
            <v>300</v>
          </cell>
          <cell r="AT2386" t="str">
            <v>C</v>
          </cell>
          <cell r="BC2386">
            <v>73</v>
          </cell>
          <cell r="BD2386" t="str">
            <v>L</v>
          </cell>
          <cell r="BE2386">
            <v>0</v>
          </cell>
          <cell r="BU2386">
            <v>73</v>
          </cell>
          <cell r="BV2386" t="str">
            <v>L</v>
          </cell>
          <cell r="BW2386">
            <v>0</v>
          </cell>
          <cell r="BX2386">
            <v>250</v>
          </cell>
          <cell r="FC2386">
            <v>73</v>
          </cell>
          <cell r="FD2386" t="str">
            <v>L</v>
          </cell>
          <cell r="FE2386">
            <v>0</v>
          </cell>
          <cell r="FR2386">
            <v>73</v>
          </cell>
          <cell r="FS2386" t="str">
            <v>L</v>
          </cell>
          <cell r="FT2386">
            <v>0</v>
          </cell>
          <cell r="FX2386">
            <v>73</v>
          </cell>
          <cell r="FY2386" t="str">
            <v>L</v>
          </cell>
          <cell r="FZ2386">
            <v>0</v>
          </cell>
          <cell r="GD2386">
            <v>73</v>
          </cell>
          <cell r="GE2386" t="str">
            <v>L</v>
          </cell>
          <cell r="GF2386">
            <v>0</v>
          </cell>
          <cell r="HF2386">
            <v>1</v>
          </cell>
          <cell r="HU2386">
            <v>1</v>
          </cell>
          <cell r="HZ2386">
            <v>1</v>
          </cell>
          <cell r="IC2386" t="str">
            <v>DA</v>
          </cell>
        </row>
        <row r="2387">
          <cell r="A2387">
            <v>2510</v>
          </cell>
          <cell r="C2387" t="str">
            <v>MOLNOS</v>
          </cell>
          <cell r="D2387" t="str">
            <v>DOMOKOS</v>
          </cell>
          <cell r="E2387" t="str">
            <v>SUGAS SF. GHEORGHE</v>
          </cell>
          <cell r="F2387" t="str">
            <v>FRM</v>
          </cell>
          <cell r="G2387" t="str">
            <v>A</v>
          </cell>
          <cell r="H2387" t="str">
            <v>SSV</v>
          </cell>
          <cell r="I2387" t="str">
            <v>TT</v>
          </cell>
          <cell r="R2387">
            <v>44</v>
          </cell>
          <cell r="S2387">
            <v>29022</v>
          </cell>
          <cell r="T2387" t="str">
            <v>M</v>
          </cell>
          <cell r="W2387">
            <v>1790616192462</v>
          </cell>
          <cell r="X2387">
            <v>745313128</v>
          </cell>
          <cell r="Z2387">
            <v>745759591</v>
          </cell>
          <cell r="AB2387" t="e">
            <v>#N/A</v>
          </cell>
          <cell r="AC2387" t="str">
            <v>ROU</v>
          </cell>
        </row>
        <row r="2388">
          <cell r="A2388">
            <v>2430</v>
          </cell>
          <cell r="C2388" t="str">
            <v>MORAR</v>
          </cell>
          <cell r="D2388" t="str">
            <v>NARCIS BOGDAN</v>
          </cell>
          <cell r="E2388" t="str">
            <v>ENDURO BISTRITA</v>
          </cell>
          <cell r="F2388" t="str">
            <v>FRM</v>
          </cell>
          <cell r="G2388" t="str">
            <v>C</v>
          </cell>
          <cell r="H2388" t="str">
            <v>HOBBY</v>
          </cell>
          <cell r="I2388" t="str">
            <v>TT</v>
          </cell>
          <cell r="R2388">
            <v>39</v>
          </cell>
          <cell r="S2388">
            <v>30996</v>
          </cell>
          <cell r="T2388" t="str">
            <v>M</v>
          </cell>
          <cell r="W2388">
            <v>1841110060026</v>
          </cell>
          <cell r="X2388">
            <v>785210434</v>
          </cell>
          <cell r="Z2388">
            <v>769069694</v>
          </cell>
          <cell r="AA2388" t="str">
            <v>BISTRITA - NASAUD</v>
          </cell>
          <cell r="AB2388" t="str">
            <v>VEST</v>
          </cell>
          <cell r="AC2388" t="str">
            <v>ROU</v>
          </cell>
          <cell r="AD2388" t="str">
            <v>BETA</v>
          </cell>
          <cell r="AE2388" t="str">
            <v>300/2T</v>
          </cell>
        </row>
        <row r="2389">
          <cell r="A2389">
            <v>2410</v>
          </cell>
          <cell r="C2389" t="str">
            <v>MORAR</v>
          </cell>
          <cell r="D2389" t="str">
            <v xml:space="preserve">PAUL  </v>
          </cell>
          <cell r="E2389" t="str">
            <v>MASTER BIKE CLUJ</v>
          </cell>
          <cell r="F2389" t="str">
            <v>FRM</v>
          </cell>
          <cell r="G2389" t="str">
            <v>C</v>
          </cell>
          <cell r="H2389" t="str">
            <v>HOBBY</v>
          </cell>
          <cell r="I2389" t="str">
            <v>TT</v>
          </cell>
          <cell r="R2389">
            <v>124</v>
          </cell>
          <cell r="T2389" t="str">
            <v>M</v>
          </cell>
          <cell r="AB2389" t="e">
            <v>#N/A</v>
          </cell>
          <cell r="AC2389" t="str">
            <v>ROU</v>
          </cell>
          <cell r="AD2389" t="str">
            <v>HUSQVARNA</v>
          </cell>
          <cell r="AE2389" t="str">
            <v>350/4T</v>
          </cell>
        </row>
        <row r="2390">
          <cell r="A2390">
            <v>998</v>
          </cell>
          <cell r="C2390" t="str">
            <v xml:space="preserve">MORAR </v>
          </cell>
          <cell r="D2390" t="str">
            <v>COSMIN BOGDAN</v>
          </cell>
          <cell r="E2390" t="str">
            <v>MASTER BIKE CLUJ</v>
          </cell>
          <cell r="F2390" t="str">
            <v>FRM</v>
          </cell>
          <cell r="G2390" t="str">
            <v>B</v>
          </cell>
          <cell r="H2390" t="str">
            <v>EXPERT</v>
          </cell>
          <cell r="I2390" t="str">
            <v>TT</v>
          </cell>
          <cell r="K2390" t="str">
            <v>HE</v>
          </cell>
          <cell r="M2390" t="str">
            <v>EXP 13-01</v>
          </cell>
          <cell r="N2390">
            <v>45657</v>
          </cell>
          <cell r="R2390">
            <v>30</v>
          </cell>
          <cell r="S2390">
            <v>34367</v>
          </cell>
          <cell r="T2390" t="str">
            <v>M</v>
          </cell>
          <cell r="W2390">
            <v>1940202191488</v>
          </cell>
          <cell r="X2390">
            <v>743858530</v>
          </cell>
          <cell r="Y2390" t="str">
            <v>cosmin.morar7@gmail.com</v>
          </cell>
          <cell r="Z2390">
            <v>742057468</v>
          </cell>
          <cell r="AA2390" t="str">
            <v>HARGHITA</v>
          </cell>
          <cell r="AB2390" t="str">
            <v>EST</v>
          </cell>
          <cell r="AC2390" t="str">
            <v>ROU</v>
          </cell>
          <cell r="AD2390" t="str">
            <v>HUSQVARNA</v>
          </cell>
          <cell r="AE2390" t="str">
            <v>300/2T</v>
          </cell>
          <cell r="AF2390">
            <v>45348</v>
          </cell>
          <cell r="AG2390">
            <v>45348</v>
          </cell>
          <cell r="AH2390" t="str">
            <v>OP</v>
          </cell>
          <cell r="AI2390" t="str">
            <v>DA</v>
          </cell>
          <cell r="AK2390" t="str">
            <v>DA</v>
          </cell>
          <cell r="AL2390" t="str">
            <v>0I</v>
          </cell>
          <cell r="AM2390" t="str">
            <v>POZITIV</v>
          </cell>
          <cell r="AN2390">
            <v>300</v>
          </cell>
          <cell r="AQ2390">
            <v>300</v>
          </cell>
          <cell r="AT2390" t="str">
            <v>S</v>
          </cell>
          <cell r="DI2390">
            <v>111</v>
          </cell>
          <cell r="DJ2390">
            <v>125</v>
          </cell>
          <cell r="DK2390">
            <v>125</v>
          </cell>
          <cell r="ET2390">
            <v>135</v>
          </cell>
          <cell r="EU2390">
            <v>125</v>
          </cell>
          <cell r="EV2390">
            <v>125</v>
          </cell>
          <cell r="EW2390" t="str">
            <v>TOM</v>
          </cell>
          <cell r="GW2390">
            <v>1</v>
          </cell>
          <cell r="HT2390">
            <v>1</v>
          </cell>
          <cell r="HZ2390">
            <v>1</v>
          </cell>
          <cell r="IC2390" t="str">
            <v>DA</v>
          </cell>
        </row>
        <row r="2391">
          <cell r="A2391">
            <v>2372</v>
          </cell>
          <cell r="C2391" t="str">
            <v xml:space="preserve">MORAR </v>
          </cell>
          <cell r="D2391" t="str">
            <v>COSMIN BOGDAN</v>
          </cell>
          <cell r="E2391" t="str">
            <v>MASTER BIKE CLUJ</v>
          </cell>
          <cell r="F2391" t="str">
            <v>FRM</v>
          </cell>
          <cell r="G2391" t="str">
            <v>B</v>
          </cell>
          <cell r="H2391" t="str">
            <v>EXPERT</v>
          </cell>
          <cell r="I2391" t="str">
            <v>TT</v>
          </cell>
          <cell r="R2391">
            <v>30</v>
          </cell>
          <cell r="S2391">
            <v>34367</v>
          </cell>
          <cell r="T2391" t="str">
            <v>M</v>
          </cell>
          <cell r="W2391">
            <v>1940202191488</v>
          </cell>
          <cell r="X2391">
            <v>743858530</v>
          </cell>
          <cell r="Y2391" t="str">
            <v>cosmin.morar7@gmail.com</v>
          </cell>
          <cell r="Z2391">
            <v>742057468</v>
          </cell>
          <cell r="AA2391" t="str">
            <v>HARGHITA</v>
          </cell>
          <cell r="AB2391" t="str">
            <v>EST</v>
          </cell>
          <cell r="AC2391" t="str">
            <v>ROU</v>
          </cell>
          <cell r="AD2391" t="str">
            <v>HUSQVARNA</v>
          </cell>
          <cell r="AE2391" t="str">
            <v>300/2T</v>
          </cell>
        </row>
        <row r="2392">
          <cell r="A2392">
            <v>997</v>
          </cell>
          <cell r="B2392">
            <v>1800</v>
          </cell>
          <cell r="C2392" t="str">
            <v xml:space="preserve">MORAR </v>
          </cell>
          <cell r="D2392" t="str">
            <v>PAUL CATALIN</v>
          </cell>
          <cell r="E2392" t="str">
            <v>LION RACING TEAM SEBIS</v>
          </cell>
          <cell r="F2392" t="str">
            <v>FRM</v>
          </cell>
          <cell r="G2392" t="str">
            <v>C</v>
          </cell>
          <cell r="H2392" t="str">
            <v>ATV</v>
          </cell>
          <cell r="I2392" t="str">
            <v>TT</v>
          </cell>
          <cell r="R2392">
            <v>27</v>
          </cell>
          <cell r="S2392">
            <v>35456</v>
          </cell>
          <cell r="T2392" t="str">
            <v>M</v>
          </cell>
          <cell r="W2392">
            <v>1970126125823</v>
          </cell>
          <cell r="AA2392" t="str">
            <v>CLUJ</v>
          </cell>
          <cell r="AB2392" t="str">
            <v>VEST</v>
          </cell>
          <cell r="AC2392" t="str">
            <v>ROU</v>
          </cell>
          <cell r="AD2392" t="str">
            <v>CAN AM</v>
          </cell>
          <cell r="AE2392" t="str">
            <v>650/4T</v>
          </cell>
        </row>
        <row r="2393">
          <cell r="A2393">
            <v>2359</v>
          </cell>
          <cell r="C2393" t="str">
            <v xml:space="preserve">MORARIU </v>
          </cell>
          <cell r="D2393" t="str">
            <v>DANIEL IONUT</v>
          </cell>
          <cell r="E2393" t="str">
            <v>HARD ENDURO ARAD</v>
          </cell>
          <cell r="F2393" t="str">
            <v>FRM</v>
          </cell>
          <cell r="G2393" t="str">
            <v>C</v>
          </cell>
          <cell r="H2393" t="str">
            <v>HOBBY</v>
          </cell>
          <cell r="I2393" t="str">
            <v>TT</v>
          </cell>
          <cell r="R2393">
            <v>34</v>
          </cell>
          <cell r="S2393">
            <v>32691</v>
          </cell>
          <cell r="T2393" t="str">
            <v>M</v>
          </cell>
          <cell r="W2393">
            <v>1890702024018</v>
          </cell>
          <cell r="X2393">
            <v>755428060</v>
          </cell>
          <cell r="AA2393" t="str">
            <v>ARAD</v>
          </cell>
          <cell r="AB2393" t="str">
            <v>VEST</v>
          </cell>
          <cell r="AC2393" t="str">
            <v>ROU</v>
          </cell>
          <cell r="AD2393" t="str">
            <v>KTM</v>
          </cell>
          <cell r="AE2393" t="str">
            <v>300/2T</v>
          </cell>
        </row>
        <row r="2394">
          <cell r="A2394">
            <v>4123</v>
          </cell>
          <cell r="C2394" t="str">
            <v>ARCIRE</v>
          </cell>
          <cell r="D2394" t="str">
            <v>ADRIAN</v>
          </cell>
          <cell r="E2394" t="str">
            <v>PASCOTA IOAN ILIE</v>
          </cell>
          <cell r="F2394" t="str">
            <v>FRM</v>
          </cell>
          <cell r="G2394" t="str">
            <v>B</v>
          </cell>
          <cell r="H2394" t="str">
            <v>D600</v>
          </cell>
          <cell r="I2394" t="str">
            <v>V</v>
          </cell>
          <cell r="L2394" t="str">
            <v>V</v>
          </cell>
          <cell r="M2394">
            <v>45566</v>
          </cell>
          <cell r="O2394" t="str">
            <v>1C 12-14.04.2024</v>
          </cell>
          <cell r="R2394">
            <v>49</v>
          </cell>
          <cell r="S2394">
            <v>27321</v>
          </cell>
          <cell r="T2394" t="str">
            <v>M</v>
          </cell>
          <cell r="V2394">
            <v>48</v>
          </cell>
          <cell r="W2394">
            <v>1941019430038</v>
          </cell>
          <cell r="X2394">
            <v>721603195</v>
          </cell>
          <cell r="Z2394">
            <v>734583321</v>
          </cell>
          <cell r="AA2394" t="str">
            <v>BUCURESTI</v>
          </cell>
          <cell r="AB2394" t="str">
            <v>EST</v>
          </cell>
          <cell r="AC2394" t="str">
            <v>ROU</v>
          </cell>
          <cell r="AD2394" t="str">
            <v>YAMAHA</v>
          </cell>
          <cell r="AE2394" t="str">
            <v>600/4T</v>
          </cell>
          <cell r="AF2394">
            <v>45384</v>
          </cell>
          <cell r="AG2394">
            <v>45387</v>
          </cell>
          <cell r="AH2394" t="str">
            <v>OP</v>
          </cell>
          <cell r="AI2394" t="str">
            <v>DA</v>
          </cell>
          <cell r="AK2394" t="str">
            <v>DA</v>
          </cell>
          <cell r="AL2394" t="str">
            <v>0I</v>
          </cell>
          <cell r="AM2394" t="str">
            <v>NEGATIV</v>
          </cell>
          <cell r="AN2394">
            <v>430</v>
          </cell>
          <cell r="AQ2394" t="str">
            <v>NU</v>
          </cell>
          <cell r="AT2394" t="str">
            <v>C</v>
          </cell>
        </row>
        <row r="2395">
          <cell r="A2395">
            <v>3740</v>
          </cell>
          <cell r="C2395" t="str">
            <v>MORENO</v>
          </cell>
          <cell r="D2395" t="str">
            <v>JORGE</v>
          </cell>
          <cell r="E2395" t="str">
            <v>DITRIDERS DITRĂU</v>
          </cell>
          <cell r="F2395" t="str">
            <v>FRM</v>
          </cell>
          <cell r="G2395" t="str">
            <v>B</v>
          </cell>
          <cell r="H2395" t="str">
            <v>EXPERT</v>
          </cell>
          <cell r="I2395" t="str">
            <v>TT</v>
          </cell>
          <cell r="R2395">
            <v>48</v>
          </cell>
          <cell r="S2395">
            <v>27677</v>
          </cell>
          <cell r="T2395" t="str">
            <v>M</v>
          </cell>
          <cell r="W2395" t="str">
            <v>MRGRLS7510109H10</v>
          </cell>
          <cell r="X2395">
            <v>758219371</v>
          </cell>
          <cell r="AA2395" t="str">
            <v>MEXIC</v>
          </cell>
          <cell r="AB2395" t="str">
            <v>MEX</v>
          </cell>
          <cell r="AC2395" t="str">
            <v>MEX</v>
          </cell>
          <cell r="AD2395" t="str">
            <v>BETA</v>
          </cell>
          <cell r="AE2395" t="str">
            <v>300/2T</v>
          </cell>
          <cell r="DI2395">
            <v>140</v>
          </cell>
          <cell r="DJ2395">
            <v>30</v>
          </cell>
          <cell r="DK2395">
            <v>25</v>
          </cell>
          <cell r="GW2395">
            <v>1</v>
          </cell>
          <cell r="HT2395">
            <v>1</v>
          </cell>
          <cell r="HZ2395">
            <v>1</v>
          </cell>
          <cell r="IC2395" t="str">
            <v>DA</v>
          </cell>
        </row>
        <row r="2396">
          <cell r="A2396">
            <v>2017</v>
          </cell>
          <cell r="C2396" t="str">
            <v>MORGEN</v>
          </cell>
          <cell r="D2396" t="str">
            <v>JEAN PIERRE</v>
          </cell>
          <cell r="E2396" t="str">
            <v>HAITA DEVA</v>
          </cell>
          <cell r="F2396" t="str">
            <v>FRM</v>
          </cell>
          <cell r="G2396" t="str">
            <v>B</v>
          </cell>
          <cell r="H2396" t="str">
            <v>EXPERT</v>
          </cell>
          <cell r="I2396" t="str">
            <v>TT</v>
          </cell>
          <cell r="R2396">
            <v>33</v>
          </cell>
          <cell r="S2396">
            <v>33105</v>
          </cell>
          <cell r="T2396" t="str">
            <v>M</v>
          </cell>
          <cell r="W2396" t="str">
            <v>L2YRYNWWJ</v>
          </cell>
          <cell r="X2396">
            <v>176593274468</v>
          </cell>
          <cell r="AA2396" t="str">
            <v>GERMANIA</v>
          </cell>
          <cell r="AB2396" t="str">
            <v>DEU</v>
          </cell>
          <cell r="AC2396" t="str">
            <v>GER</v>
          </cell>
          <cell r="AD2396" t="str">
            <v>KTM</v>
          </cell>
        </row>
        <row r="2397">
          <cell r="A2397">
            <v>999</v>
          </cell>
          <cell r="B2397">
            <v>125</v>
          </cell>
          <cell r="C2397" t="str">
            <v>MORINGA</v>
          </cell>
          <cell r="D2397" t="str">
            <v>MIROSLAV</v>
          </cell>
          <cell r="E2397" t="str">
            <v>SLOVACIA</v>
          </cell>
          <cell r="F2397" t="str">
            <v>SMF</v>
          </cell>
          <cell r="G2397" t="str">
            <v>B</v>
          </cell>
          <cell r="H2397" t="str">
            <v>EXPERT</v>
          </cell>
          <cell r="I2397" t="str">
            <v>TT</v>
          </cell>
          <cell r="M2397" t="str">
            <v>SP</v>
          </cell>
          <cell r="N2397" t="str">
            <v>SP</v>
          </cell>
          <cell r="R2397">
            <v>37</v>
          </cell>
          <cell r="S2397">
            <v>31636</v>
          </cell>
          <cell r="T2397" t="str">
            <v>M</v>
          </cell>
          <cell r="W2397" t="str">
            <v>HF082176</v>
          </cell>
          <cell r="AA2397" t="str">
            <v>SLOVACIA</v>
          </cell>
          <cell r="AB2397" t="str">
            <v>SVK</v>
          </cell>
          <cell r="AC2397" t="str">
            <v>SVK</v>
          </cell>
          <cell r="AD2397" t="str">
            <v>KTM</v>
          </cell>
          <cell r="AE2397" t="str">
            <v>300/2T</v>
          </cell>
        </row>
        <row r="2398">
          <cell r="A2398">
            <v>2959</v>
          </cell>
          <cell r="C2398" t="str">
            <v>MORLINGHAUS</v>
          </cell>
          <cell r="D2398" t="str">
            <v>WANJA</v>
          </cell>
          <cell r="E2398" t="str">
            <v>GERMANIA</v>
          </cell>
          <cell r="F2398" t="str">
            <v>DMSB</v>
          </cell>
          <cell r="G2398" t="str">
            <v>A</v>
          </cell>
          <cell r="H2398" t="str">
            <v>PRO</v>
          </cell>
          <cell r="I2398" t="str">
            <v>TT</v>
          </cell>
          <cell r="R2398">
            <v>26</v>
          </cell>
          <cell r="S2398">
            <v>35877</v>
          </cell>
          <cell r="T2398" t="str">
            <v>M</v>
          </cell>
          <cell r="W2398" t="str">
            <v>L9CP9XKWY</v>
          </cell>
          <cell r="X2398">
            <v>4917695787513</v>
          </cell>
          <cell r="AA2398" t="str">
            <v>GERMANIA</v>
          </cell>
          <cell r="AB2398" t="str">
            <v>DEU</v>
          </cell>
          <cell r="AC2398" t="str">
            <v>DEU</v>
          </cell>
          <cell r="AD2398" t="str">
            <v>HUSQVARNA</v>
          </cell>
          <cell r="BR2398">
            <v>4</v>
          </cell>
          <cell r="BS2398" t="str">
            <v>SP</v>
          </cell>
          <cell r="BT2398" t="str">
            <v>SP</v>
          </cell>
        </row>
        <row r="2399">
          <cell r="A2399">
            <v>2935</v>
          </cell>
          <cell r="C2399" t="str">
            <v xml:space="preserve">MOROSANU </v>
          </cell>
          <cell r="D2399" t="str">
            <v>STELIAN</v>
          </cell>
          <cell r="E2399" t="str">
            <v>JITSU ZARNESTI</v>
          </cell>
          <cell r="F2399" t="str">
            <v>FRM</v>
          </cell>
          <cell r="G2399" t="str">
            <v>C</v>
          </cell>
          <cell r="H2399" t="str">
            <v>HOBBY</v>
          </cell>
          <cell r="I2399" t="str">
            <v>TT</v>
          </cell>
          <cell r="R2399">
            <v>33</v>
          </cell>
          <cell r="S2399">
            <v>33057</v>
          </cell>
          <cell r="T2399" t="str">
            <v>M</v>
          </cell>
          <cell r="W2399">
            <v>1900703080028</v>
          </cell>
          <cell r="X2399">
            <v>729763093</v>
          </cell>
          <cell r="AA2399" t="str">
            <v>BRASOV</v>
          </cell>
          <cell r="AB2399" t="str">
            <v>EST</v>
          </cell>
          <cell r="AC2399" t="str">
            <v>ROU</v>
          </cell>
          <cell r="AD2399" t="str">
            <v>KTM</v>
          </cell>
        </row>
        <row r="2400">
          <cell r="A2400">
            <v>1000</v>
          </cell>
          <cell r="C2400" t="str">
            <v>MOROZ</v>
          </cell>
          <cell r="D2400" t="str">
            <v xml:space="preserve">KRISTIAN  </v>
          </cell>
          <cell r="E2400" t="str">
            <v>SLOVACIA</v>
          </cell>
          <cell r="F2400" t="str">
            <v>SMF</v>
          </cell>
          <cell r="G2400" t="str">
            <v>C</v>
          </cell>
          <cell r="H2400" t="str">
            <v>HOBBY</v>
          </cell>
          <cell r="I2400" t="str">
            <v>TT</v>
          </cell>
          <cell r="M2400" t="str">
            <v>SP</v>
          </cell>
          <cell r="N2400" t="str">
            <v>SP</v>
          </cell>
          <cell r="R2400">
            <v>31</v>
          </cell>
          <cell r="S2400">
            <v>34058</v>
          </cell>
          <cell r="T2400" t="str">
            <v>M</v>
          </cell>
          <cell r="W2400" t="str">
            <v>HR744540</v>
          </cell>
          <cell r="X2400">
            <v>421911388690</v>
          </cell>
          <cell r="Z2400">
            <v>421908261257</v>
          </cell>
          <cell r="AA2400" t="str">
            <v>SLOVACIA</v>
          </cell>
          <cell r="AB2400" t="str">
            <v>SVK</v>
          </cell>
          <cell r="AC2400" t="str">
            <v>SVK</v>
          </cell>
          <cell r="AD2400" t="str">
            <v>KTM</v>
          </cell>
          <cell r="AE2400" t="str">
            <v>300/2T</v>
          </cell>
          <cell r="BI2400">
            <v>310</v>
          </cell>
          <cell r="BJ2400" t="str">
            <v>SP</v>
          </cell>
          <cell r="BK2400" t="str">
            <v>SP</v>
          </cell>
          <cell r="GX2400">
            <v>1</v>
          </cell>
          <cell r="IB2400">
            <v>1</v>
          </cell>
          <cell r="IC2400">
            <v>1</v>
          </cell>
        </row>
        <row r="2401">
          <cell r="A2401">
            <v>1001</v>
          </cell>
          <cell r="B2401">
            <v>426</v>
          </cell>
          <cell r="C2401" t="str">
            <v>MOS</v>
          </cell>
          <cell r="D2401" t="str">
            <v>PAUL DUMITRU</v>
          </cell>
          <cell r="E2401" t="str">
            <v>HARD ENDURO ARAD</v>
          </cell>
          <cell r="F2401" t="str">
            <v>FRM</v>
          </cell>
          <cell r="G2401" t="str">
            <v>B</v>
          </cell>
          <cell r="H2401" t="str">
            <v>PRO</v>
          </cell>
          <cell r="I2401" t="str">
            <v>TT</v>
          </cell>
          <cell r="R2401">
            <v>35</v>
          </cell>
          <cell r="S2401">
            <v>32486</v>
          </cell>
          <cell r="T2401" t="str">
            <v>M</v>
          </cell>
          <cell r="W2401">
            <v>1881209020081</v>
          </cell>
          <cell r="X2401">
            <v>741227384</v>
          </cell>
          <cell r="Y2401" t="str">
            <v>zonaenduro@gmail.com</v>
          </cell>
          <cell r="Z2401">
            <v>758658672</v>
          </cell>
          <cell r="AA2401" t="str">
            <v>ARAD</v>
          </cell>
          <cell r="AB2401" t="str">
            <v>VEST</v>
          </cell>
          <cell r="AC2401" t="str">
            <v>ROU</v>
          </cell>
          <cell r="AD2401" t="str">
            <v>GAS GAS</v>
          </cell>
          <cell r="AE2401" t="str">
            <v>300/2T</v>
          </cell>
        </row>
        <row r="2402">
          <cell r="A2402">
            <v>1002</v>
          </cell>
          <cell r="C2402" t="str">
            <v>MOSER</v>
          </cell>
          <cell r="D2402" t="str">
            <v>BJOERN</v>
          </cell>
          <cell r="E2402" t="str">
            <v>HAITA DEVA</v>
          </cell>
          <cell r="F2402" t="str">
            <v>FRM</v>
          </cell>
          <cell r="G2402" t="str">
            <v>C</v>
          </cell>
          <cell r="H2402" t="str">
            <v>HOBBY</v>
          </cell>
          <cell r="I2402" t="str">
            <v>TT</v>
          </cell>
          <cell r="R2402">
            <v>39</v>
          </cell>
          <cell r="S2402">
            <v>30938</v>
          </cell>
          <cell r="T2402" t="str">
            <v>M</v>
          </cell>
          <cell r="W2402">
            <v>10122894</v>
          </cell>
          <cell r="X2402">
            <v>6641506833</v>
          </cell>
          <cell r="AA2402" t="str">
            <v>AUSTRIA</v>
          </cell>
          <cell r="AB2402" t="str">
            <v>AUT</v>
          </cell>
          <cell r="AC2402" t="str">
            <v>AUT</v>
          </cell>
          <cell r="AD2402" t="str">
            <v>KTM</v>
          </cell>
        </row>
        <row r="2403">
          <cell r="A2403">
            <v>2163</v>
          </cell>
          <cell r="C2403" t="str">
            <v>MOSER</v>
          </cell>
          <cell r="D2403" t="str">
            <v>BJÖRN</v>
          </cell>
          <cell r="E2403" t="str">
            <v>HAITA DEVA</v>
          </cell>
          <cell r="F2403" t="str">
            <v>FRM</v>
          </cell>
          <cell r="G2403" t="str">
            <v>C</v>
          </cell>
          <cell r="H2403" t="str">
            <v>HOBBY</v>
          </cell>
          <cell r="I2403" t="str">
            <v>TT</v>
          </cell>
          <cell r="R2403">
            <v>39</v>
          </cell>
          <cell r="S2403">
            <v>30938</v>
          </cell>
          <cell r="T2403" t="str">
            <v>M</v>
          </cell>
          <cell r="W2403" t="str">
            <v>P7268748</v>
          </cell>
          <cell r="X2403" t="str">
            <v>+436641506833</v>
          </cell>
          <cell r="Y2403" t="str">
            <v>bjoern.moser@strabag.com</v>
          </cell>
          <cell r="AA2403" t="str">
            <v>AUSTRIA</v>
          </cell>
          <cell r="AB2403" t="str">
            <v>AUT</v>
          </cell>
          <cell r="AC2403" t="str">
            <v>AUT</v>
          </cell>
          <cell r="AD2403" t="str">
            <v>KTM</v>
          </cell>
        </row>
        <row r="2404">
          <cell r="A2404">
            <v>1003</v>
          </cell>
          <cell r="C2404" t="str">
            <v>MOSER</v>
          </cell>
          <cell r="D2404" t="str">
            <v>CHRISTIAN</v>
          </cell>
          <cell r="E2404" t="str">
            <v>AUSTRIA</v>
          </cell>
          <cell r="F2404" t="str">
            <v>AMF</v>
          </cell>
          <cell r="G2404" t="str">
            <v>C</v>
          </cell>
          <cell r="H2404" t="str">
            <v>HOBBY</v>
          </cell>
          <cell r="I2404" t="str">
            <v>TT</v>
          </cell>
          <cell r="M2404" t="str">
            <v>SP</v>
          </cell>
          <cell r="N2404" t="str">
            <v>SP</v>
          </cell>
          <cell r="R2404">
            <v>57</v>
          </cell>
          <cell r="S2404">
            <v>24272</v>
          </cell>
          <cell r="T2404" t="str">
            <v>M</v>
          </cell>
          <cell r="W2404">
            <v>19238573</v>
          </cell>
          <cell r="X2404">
            <v>6648440137</v>
          </cell>
          <cell r="AA2404" t="str">
            <v>AUSTRIA</v>
          </cell>
          <cell r="AB2404" t="str">
            <v>AUT</v>
          </cell>
          <cell r="AC2404" t="str">
            <v>AUT</v>
          </cell>
          <cell r="AD2404" t="str">
            <v>KTM</v>
          </cell>
          <cell r="AE2404" t="str">
            <v>300/2T</v>
          </cell>
        </row>
        <row r="2405">
          <cell r="A2405">
            <v>3473</v>
          </cell>
          <cell r="C2405" t="str">
            <v>MOSER</v>
          </cell>
          <cell r="D2405" t="str">
            <v>MARCEL</v>
          </cell>
          <cell r="E2405" t="str">
            <v>SUGAS SF. GHEORGHE</v>
          </cell>
          <cell r="F2405" t="str">
            <v>FRM</v>
          </cell>
          <cell r="G2405" t="str">
            <v>C</v>
          </cell>
          <cell r="H2405" t="str">
            <v>HOBBY</v>
          </cell>
          <cell r="I2405" t="str">
            <v>TT</v>
          </cell>
          <cell r="R2405">
            <v>27</v>
          </cell>
          <cell r="S2405">
            <v>35271</v>
          </cell>
          <cell r="T2405" t="str">
            <v>M</v>
          </cell>
          <cell r="W2405" t="str">
            <v>LG923JKTK</v>
          </cell>
          <cell r="X2405">
            <v>491752363916</v>
          </cell>
          <cell r="AA2405" t="str">
            <v>GERMANIA</v>
          </cell>
          <cell r="AB2405" t="str">
            <v>DEU</v>
          </cell>
          <cell r="AC2405" t="str">
            <v>GER</v>
          </cell>
          <cell r="BR2405">
            <v>522</v>
          </cell>
          <cell r="BS2405">
            <v>125</v>
          </cell>
          <cell r="BT2405">
            <v>125</v>
          </cell>
          <cell r="GW2405">
            <v>1</v>
          </cell>
          <cell r="HT2405">
            <v>1</v>
          </cell>
          <cell r="HZ2405">
            <v>1</v>
          </cell>
          <cell r="IC2405" t="str">
            <v>DA</v>
          </cell>
        </row>
        <row r="2406">
          <cell r="A2406">
            <v>3275</v>
          </cell>
          <cell r="C2406" t="str">
            <v>MOSER</v>
          </cell>
          <cell r="D2406" t="str">
            <v>OLIVER</v>
          </cell>
          <cell r="E2406" t="str">
            <v>AUSTRIA</v>
          </cell>
          <cell r="F2406" t="str">
            <v>AMF</v>
          </cell>
          <cell r="G2406" t="str">
            <v>B</v>
          </cell>
          <cell r="H2406" t="str">
            <v>EXPERT</v>
          </cell>
          <cell r="I2406" t="str">
            <v>TT</v>
          </cell>
          <cell r="R2406">
            <v>40</v>
          </cell>
          <cell r="S2406">
            <v>30533</v>
          </cell>
          <cell r="T2406" t="str">
            <v>M</v>
          </cell>
          <cell r="W2406" t="str">
            <v>U2828615</v>
          </cell>
          <cell r="X2406">
            <v>436767392093</v>
          </cell>
          <cell r="Y2406" t="str">
            <v>oliver-moser@outlook.at</v>
          </cell>
          <cell r="AA2406" t="str">
            <v>AUSTRIA</v>
          </cell>
          <cell r="AB2406" t="str">
            <v>AUT</v>
          </cell>
          <cell r="AC2406" t="str">
            <v>AUT</v>
          </cell>
          <cell r="BR2406">
            <v>123</v>
          </cell>
          <cell r="BS2406" t="str">
            <v>SP</v>
          </cell>
          <cell r="BT2406" t="str">
            <v>SP</v>
          </cell>
        </row>
        <row r="2407">
          <cell r="A2407">
            <v>1004</v>
          </cell>
          <cell r="C2407" t="str">
            <v>MOSIC</v>
          </cell>
          <cell r="D2407" t="str">
            <v>NICOLAE</v>
          </cell>
          <cell r="E2407" t="str">
            <v>FREE BIKE TEAM</v>
          </cell>
          <cell r="F2407" t="str">
            <v>FRM</v>
          </cell>
          <cell r="G2407" t="str">
            <v>B</v>
          </cell>
          <cell r="H2407" t="str">
            <v>EXPERT</v>
          </cell>
          <cell r="I2407" t="str">
            <v>TT</v>
          </cell>
          <cell r="R2407">
            <v>27</v>
          </cell>
          <cell r="S2407">
            <v>35383</v>
          </cell>
          <cell r="T2407" t="str">
            <v>M</v>
          </cell>
          <cell r="W2407">
            <v>1961114204487</v>
          </cell>
          <cell r="X2407">
            <v>726953411</v>
          </cell>
          <cell r="Z2407">
            <v>723336049</v>
          </cell>
          <cell r="AA2407" t="str">
            <v>HUNEDOARA</v>
          </cell>
          <cell r="AB2407" t="str">
            <v>VEST</v>
          </cell>
          <cell r="AC2407" t="str">
            <v>ROU</v>
          </cell>
          <cell r="AD2407" t="str">
            <v>KTM</v>
          </cell>
          <cell r="AE2407" t="str">
            <v>300/2T</v>
          </cell>
        </row>
        <row r="2408">
          <cell r="A2408">
            <v>1005</v>
          </cell>
          <cell r="C2408" t="str">
            <v>MOSIC</v>
          </cell>
          <cell r="D2408" t="str">
            <v>VASILE IZVOREL</v>
          </cell>
          <cell r="E2408" t="str">
            <v>FREE BIKE TEAM</v>
          </cell>
          <cell r="F2408" t="str">
            <v>FRM</v>
          </cell>
          <cell r="G2408" t="str">
            <v>B</v>
          </cell>
          <cell r="H2408" t="str">
            <v>EXPERT</v>
          </cell>
          <cell r="I2408" t="str">
            <v>TT</v>
          </cell>
          <cell r="R2408">
            <v>25</v>
          </cell>
          <cell r="S2408">
            <v>36045</v>
          </cell>
          <cell r="T2408" t="str">
            <v>M</v>
          </cell>
          <cell r="W2408">
            <v>1980907204513</v>
          </cell>
          <cell r="X2408">
            <v>737579293</v>
          </cell>
          <cell r="AA2408" t="str">
            <v>HUNEDOARA</v>
          </cell>
          <cell r="AB2408" t="str">
            <v>VEST</v>
          </cell>
          <cell r="AC2408" t="str">
            <v>ROU</v>
          </cell>
          <cell r="AD2408" t="str">
            <v>KTM</v>
          </cell>
          <cell r="AE2408" t="str">
            <v>300/2T</v>
          </cell>
        </row>
        <row r="2409">
          <cell r="A2409">
            <v>3073</v>
          </cell>
          <cell r="C2409" t="str">
            <v>MOSS</v>
          </cell>
          <cell r="D2409" t="str">
            <v>SHANE IAN ALAN</v>
          </cell>
          <cell r="E2409" t="str">
            <v>BLACK RYDERS SIBIU</v>
          </cell>
          <cell r="F2409" t="str">
            <v>FRM</v>
          </cell>
          <cell r="G2409" t="str">
            <v>B</v>
          </cell>
          <cell r="H2409" t="str">
            <v>EXPERT</v>
          </cell>
          <cell r="I2409" t="str">
            <v>TT</v>
          </cell>
          <cell r="R2409">
            <v>34</v>
          </cell>
          <cell r="S2409">
            <v>32843</v>
          </cell>
          <cell r="T2409" t="str">
            <v>M</v>
          </cell>
          <cell r="W2409" t="str">
            <v>P.A7607309</v>
          </cell>
          <cell r="X2409">
            <v>40751643597</v>
          </cell>
          <cell r="Y2409" t="str">
            <v>Mosstechind@gmail.com</v>
          </cell>
          <cell r="Z2409">
            <v>745289740</v>
          </cell>
          <cell r="AA2409" t="str">
            <v>SIBIU</v>
          </cell>
          <cell r="AB2409" t="str">
            <v>VEST</v>
          </cell>
          <cell r="AC2409" t="str">
            <v>AUS</v>
          </cell>
          <cell r="AD2409" t="str">
            <v>KTM</v>
          </cell>
          <cell r="AE2409" t="str">
            <v>300/2T</v>
          </cell>
          <cell r="DI2409">
            <v>168</v>
          </cell>
          <cell r="DJ2409" t="str">
            <v>L</v>
          </cell>
          <cell r="DK2409">
            <v>0</v>
          </cell>
          <cell r="GW2409">
            <v>1</v>
          </cell>
          <cell r="HT2409">
            <v>1</v>
          </cell>
          <cell r="HZ2409">
            <v>1</v>
          </cell>
          <cell r="IC2409" t="str">
            <v>DA</v>
          </cell>
        </row>
        <row r="2410">
          <cell r="A2410">
            <v>3614</v>
          </cell>
          <cell r="C2410" t="str">
            <v>MOT</v>
          </cell>
          <cell r="D2410" t="str">
            <v xml:space="preserve">OVIDIU  </v>
          </cell>
          <cell r="E2410" t="str">
            <v>FREE BIKE TEAM</v>
          </cell>
          <cell r="F2410" t="str">
            <v>FRM</v>
          </cell>
          <cell r="G2410" t="str">
            <v>B</v>
          </cell>
          <cell r="H2410" t="str">
            <v>EXPERT</v>
          </cell>
          <cell r="I2410" t="str">
            <v>TT</v>
          </cell>
          <cell r="R2410">
            <v>23</v>
          </cell>
          <cell r="S2410">
            <v>36658</v>
          </cell>
          <cell r="T2410" t="str">
            <v>M</v>
          </cell>
          <cell r="W2410">
            <v>5000512385587</v>
          </cell>
          <cell r="AA2410" t="str">
            <v>VALCEA</v>
          </cell>
          <cell r="AB2410" t="str">
            <v>VEST</v>
          </cell>
          <cell r="AC2410" t="str">
            <v>ROU</v>
          </cell>
          <cell r="CN2410">
            <v>106</v>
          </cell>
          <cell r="CO2410">
            <v>125</v>
          </cell>
          <cell r="CP2410">
            <v>125</v>
          </cell>
          <cell r="GW2410">
            <v>1</v>
          </cell>
          <cell r="HT2410">
            <v>1</v>
          </cell>
          <cell r="HZ2410">
            <v>1</v>
          </cell>
          <cell r="IC2410" t="str">
            <v>DA</v>
          </cell>
        </row>
        <row r="2411">
          <cell r="A2411">
            <v>2476</v>
          </cell>
          <cell r="C2411" t="str">
            <v>MOT</v>
          </cell>
          <cell r="D2411" t="str">
            <v>SEBASTIAN</v>
          </cell>
          <cell r="E2411" t="str">
            <v>FREE BIKE TEAM</v>
          </cell>
          <cell r="F2411" t="str">
            <v>FRM</v>
          </cell>
          <cell r="G2411" t="str">
            <v>C</v>
          </cell>
          <cell r="H2411" t="str">
            <v>HOBBY</v>
          </cell>
          <cell r="I2411" t="str">
            <v>TT</v>
          </cell>
          <cell r="R2411">
            <v>20</v>
          </cell>
          <cell r="S2411">
            <v>37790</v>
          </cell>
          <cell r="T2411" t="str">
            <v>M</v>
          </cell>
          <cell r="W2411">
            <v>5030618385573</v>
          </cell>
          <cell r="AA2411" t="str">
            <v>VALCEA</v>
          </cell>
          <cell r="AB2411" t="str">
            <v>VEST</v>
          </cell>
          <cell r="AC2411" t="str">
            <v>ROU</v>
          </cell>
        </row>
        <row r="2412">
          <cell r="A2412">
            <v>1006</v>
          </cell>
          <cell r="C2412" t="str">
            <v>MOȚI</v>
          </cell>
          <cell r="D2412" t="str">
            <v>TUDOR CRISTIAN</v>
          </cell>
          <cell r="E2412" t="str">
            <v>HAITA DEVA</v>
          </cell>
          <cell r="F2412" t="str">
            <v>FRM</v>
          </cell>
          <cell r="G2412" t="str">
            <v>B</v>
          </cell>
          <cell r="H2412" t="str">
            <v>HOBBY</v>
          </cell>
          <cell r="I2412" t="str">
            <v>TT</v>
          </cell>
          <cell r="R2412">
            <v>33</v>
          </cell>
          <cell r="S2412">
            <v>33019</v>
          </cell>
          <cell r="T2412" t="str">
            <v>M</v>
          </cell>
          <cell r="W2412">
            <v>1900526205572</v>
          </cell>
          <cell r="X2412">
            <v>734367653</v>
          </cell>
          <cell r="Y2412" t="str">
            <v>moti_tudor@yahoo.ro</v>
          </cell>
          <cell r="Z2412">
            <v>758656902</v>
          </cell>
          <cell r="AA2412" t="str">
            <v>HUNEDOARA</v>
          </cell>
          <cell r="AB2412" t="str">
            <v>VEST</v>
          </cell>
          <cell r="AC2412" t="str">
            <v>ROU</v>
          </cell>
          <cell r="AD2412" t="str">
            <v>KTM</v>
          </cell>
          <cell r="AE2412" t="str">
            <v>300/2T</v>
          </cell>
          <cell r="AI2412" t="str">
            <v>DA</v>
          </cell>
          <cell r="AK2412" t="str">
            <v>DA</v>
          </cell>
          <cell r="AL2412" t="str">
            <v>BIII</v>
          </cell>
          <cell r="AM2412" t="str">
            <v>POZITIV</v>
          </cell>
          <cell r="EB2412">
            <v>229</v>
          </cell>
          <cell r="EC2412" t="str">
            <v>L</v>
          </cell>
          <cell r="ED2412">
            <v>0</v>
          </cell>
          <cell r="GW2412">
            <v>1</v>
          </cell>
          <cell r="HT2412">
            <v>1</v>
          </cell>
          <cell r="HZ2412">
            <v>1</v>
          </cell>
          <cell r="IC2412" t="str">
            <v>DA</v>
          </cell>
        </row>
        <row r="2413">
          <cell r="A2413">
            <v>1007</v>
          </cell>
          <cell r="B2413">
            <v>703</v>
          </cell>
          <cell r="C2413" t="str">
            <v>MOTICA</v>
          </cell>
          <cell r="D2413" t="str">
            <v>VLAD ALEXANDRU</v>
          </cell>
          <cell r="E2413" t="str">
            <v>MRM BUCURESTI</v>
          </cell>
          <cell r="F2413" t="str">
            <v>FRM</v>
          </cell>
          <cell r="G2413" t="str">
            <v>A</v>
          </cell>
          <cell r="H2413" t="str">
            <v>DRAG</v>
          </cell>
          <cell r="I2413" t="str">
            <v>V</v>
          </cell>
          <cell r="R2413">
            <v>30</v>
          </cell>
          <cell r="S2413">
            <v>34409</v>
          </cell>
          <cell r="T2413" t="str">
            <v>M</v>
          </cell>
          <cell r="W2413">
            <v>1940316205564</v>
          </cell>
          <cell r="X2413">
            <v>755826117</v>
          </cell>
          <cell r="Y2413" t="str">
            <v>vladmotica94@gmail.com</v>
          </cell>
          <cell r="Z2413">
            <v>725546150</v>
          </cell>
          <cell r="AA2413" t="str">
            <v>ARAD</v>
          </cell>
          <cell r="AB2413" t="str">
            <v>VEST</v>
          </cell>
          <cell r="AC2413" t="str">
            <v>ROU</v>
          </cell>
          <cell r="AD2413" t="str">
            <v>KAWASAKI</v>
          </cell>
          <cell r="AE2413" t="str">
            <v>600/4T</v>
          </cell>
          <cell r="AI2413" t="str">
            <v>DA</v>
          </cell>
          <cell r="AK2413" t="str">
            <v>DA</v>
          </cell>
          <cell r="HO2413">
            <v>1</v>
          </cell>
          <cell r="HV2413">
            <v>1</v>
          </cell>
          <cell r="HZ2413">
            <v>1</v>
          </cell>
          <cell r="IC2413" t="str">
            <v>DA</v>
          </cell>
        </row>
        <row r="2414">
          <cell r="A2414">
            <v>1008</v>
          </cell>
          <cell r="B2414">
            <v>26</v>
          </cell>
          <cell r="C2414" t="str">
            <v>MOTOROIU</v>
          </cell>
          <cell r="D2414" t="str">
            <v>RAFAEL MIHAI</v>
          </cell>
          <cell r="E2414" t="str">
            <v>LIDO CAMPINA</v>
          </cell>
          <cell r="F2414" t="str">
            <v>FRM</v>
          </cell>
          <cell r="G2414" t="str">
            <v>A</v>
          </cell>
          <cell r="H2414" t="str">
            <v>50 J m</v>
          </cell>
          <cell r="I2414" t="str">
            <v>MX</v>
          </cell>
          <cell r="Q2414" t="str">
            <v>ok</v>
          </cell>
          <cell r="R2414">
            <v>8</v>
          </cell>
          <cell r="S2414">
            <v>42272</v>
          </cell>
          <cell r="T2414" t="str">
            <v>M</v>
          </cell>
          <cell r="W2414">
            <v>5150925295892</v>
          </cell>
          <cell r="Z2414">
            <v>728057849</v>
          </cell>
          <cell r="AA2414" t="str">
            <v>PRAHOVA</v>
          </cell>
          <cell r="AB2414" t="str">
            <v>EST</v>
          </cell>
          <cell r="AC2414" t="str">
            <v>ROU</v>
          </cell>
          <cell r="AD2414" t="str">
            <v>KTM</v>
          </cell>
          <cell r="AE2414" t="str">
            <v>50A</v>
          </cell>
        </row>
        <row r="2415">
          <cell r="A2415">
            <v>1009</v>
          </cell>
          <cell r="C2415" t="str">
            <v xml:space="preserve">MOTOROIU </v>
          </cell>
          <cell r="D2415" t="str">
            <v>FLORIN MARIAN</v>
          </cell>
          <cell r="E2415" t="str">
            <v>CSM FLACARA MORENI</v>
          </cell>
          <cell r="F2415" t="str">
            <v>FRM</v>
          </cell>
          <cell r="G2415" t="str">
            <v>C</v>
          </cell>
          <cell r="H2415" t="str">
            <v>AMAT</v>
          </cell>
          <cell r="I2415" t="str">
            <v>MX</v>
          </cell>
          <cell r="R2415">
            <v>27</v>
          </cell>
          <cell r="S2415">
            <v>35235</v>
          </cell>
          <cell r="T2415" t="str">
            <v>M</v>
          </cell>
          <cell r="W2415">
            <v>1960619295899</v>
          </cell>
          <cell r="X2415">
            <v>721367920</v>
          </cell>
          <cell r="AA2415" t="str">
            <v>PRAHOVA</v>
          </cell>
          <cell r="AB2415" t="str">
            <v>EST</v>
          </cell>
          <cell r="AC2415" t="str">
            <v>ROU</v>
          </cell>
          <cell r="AD2415" t="str">
            <v>YAMAHA</v>
          </cell>
        </row>
        <row r="2416">
          <cell r="A2416">
            <v>2468</v>
          </cell>
          <cell r="C2416" t="str">
            <v xml:space="preserve">MOTOROIU </v>
          </cell>
          <cell r="D2416" t="str">
            <v>VLAD RAZVAN</v>
          </cell>
          <cell r="E2416" t="str">
            <v>MASTER BIKE CLUJ</v>
          </cell>
          <cell r="F2416" t="str">
            <v>FRM</v>
          </cell>
          <cell r="G2416" t="str">
            <v>B</v>
          </cell>
          <cell r="H2416" t="str">
            <v>EXPERT</v>
          </cell>
          <cell r="I2416" t="str">
            <v>TT</v>
          </cell>
          <cell r="R2416">
            <v>33</v>
          </cell>
          <cell r="S2416">
            <v>33114</v>
          </cell>
          <cell r="T2416" t="str">
            <v>M</v>
          </cell>
          <cell r="W2416">
            <v>1900829295892</v>
          </cell>
          <cell r="AA2416" t="str">
            <v>PRAHOVA</v>
          </cell>
          <cell r="AB2416" t="str">
            <v>EST</v>
          </cell>
          <cell r="AC2416" t="str">
            <v>ROU</v>
          </cell>
        </row>
        <row r="2417">
          <cell r="A2417">
            <v>3711</v>
          </cell>
          <cell r="C2417" t="str">
            <v>MOUDGHIL</v>
          </cell>
          <cell r="D2417" t="str">
            <v>ASHISH SAURABH</v>
          </cell>
          <cell r="E2417" t="str">
            <v>AMERICA</v>
          </cell>
          <cell r="F2417" t="str">
            <v>AMA</v>
          </cell>
          <cell r="G2417" t="str">
            <v>C</v>
          </cell>
          <cell r="H2417" t="str">
            <v>HOBBY</v>
          </cell>
          <cell r="I2417" t="str">
            <v>TT</v>
          </cell>
          <cell r="R2417">
            <v>40</v>
          </cell>
          <cell r="S2417">
            <v>30639</v>
          </cell>
          <cell r="T2417" t="str">
            <v>M</v>
          </cell>
          <cell r="AB2417" t="e">
            <v>#N/A</v>
          </cell>
          <cell r="AC2417" t="str">
            <v>USA</v>
          </cell>
        </row>
        <row r="2418">
          <cell r="A2418">
            <v>3429</v>
          </cell>
          <cell r="C2418" t="str">
            <v>MOUREK</v>
          </cell>
          <cell r="D2418" t="str">
            <v>VACLAV</v>
          </cell>
          <cell r="E2418" t="str">
            <v>SUGAS SF. GHEORGHE</v>
          </cell>
          <cell r="F2418" t="str">
            <v>FRM</v>
          </cell>
          <cell r="G2418" t="str">
            <v>C</v>
          </cell>
          <cell r="H2418" t="str">
            <v>HOBBY</v>
          </cell>
          <cell r="I2418" t="str">
            <v>TT</v>
          </cell>
          <cell r="R2418">
            <v>44</v>
          </cell>
          <cell r="S2418">
            <v>29091</v>
          </cell>
          <cell r="T2418" t="str">
            <v>M</v>
          </cell>
          <cell r="W2418">
            <v>43811198</v>
          </cell>
          <cell r="X2418">
            <v>420606671174</v>
          </cell>
          <cell r="AA2418" t="str">
            <v>CEHIA</v>
          </cell>
          <cell r="AB2418" t="str">
            <v>CZE</v>
          </cell>
          <cell r="AC2418" t="str">
            <v>CZE</v>
          </cell>
          <cell r="BR2418">
            <v>459</v>
          </cell>
          <cell r="BS2418">
            <v>30</v>
          </cell>
          <cell r="BT2418">
            <v>25</v>
          </cell>
          <cell r="GW2418">
            <v>1</v>
          </cell>
          <cell r="HT2418">
            <v>1</v>
          </cell>
          <cell r="HZ2418">
            <v>1</v>
          </cell>
          <cell r="IC2418" t="str">
            <v>DA</v>
          </cell>
        </row>
        <row r="2419">
          <cell r="A2419">
            <v>1010</v>
          </cell>
          <cell r="B2419">
            <v>283</v>
          </cell>
          <cell r="C2419" t="str">
            <v>MOVILEANU</v>
          </cell>
          <cell r="D2419" t="str">
            <v>ALBERT GEORGE</v>
          </cell>
          <cell r="E2419" t="str">
            <v>JITSU ZARNESTI</v>
          </cell>
          <cell r="F2419" t="str">
            <v>FRM</v>
          </cell>
          <cell r="G2419" t="str">
            <v>C</v>
          </cell>
          <cell r="H2419" t="str">
            <v>HOBBY</v>
          </cell>
          <cell r="I2419" t="str">
            <v>TT</v>
          </cell>
          <cell r="Q2419" t="str">
            <v>ok</v>
          </cell>
          <cell r="R2419">
            <v>16</v>
          </cell>
          <cell r="S2419">
            <v>39535</v>
          </cell>
          <cell r="T2419" t="str">
            <v>M</v>
          </cell>
          <cell r="W2419">
            <v>5080328080111</v>
          </cell>
          <cell r="Z2419">
            <v>752268212</v>
          </cell>
          <cell r="AA2419" t="str">
            <v>BRASOV</v>
          </cell>
          <cell r="AB2419" t="str">
            <v>EST</v>
          </cell>
          <cell r="AC2419" t="str">
            <v>ROU</v>
          </cell>
          <cell r="AD2419" t="str">
            <v>KTM</v>
          </cell>
          <cell r="AE2419" t="str">
            <v>300/2T</v>
          </cell>
        </row>
        <row r="2420">
          <cell r="A2420">
            <v>2783</v>
          </cell>
          <cell r="B2420">
            <v>283</v>
          </cell>
          <cell r="C2420" t="str">
            <v>MOVILEANU</v>
          </cell>
          <cell r="D2420" t="str">
            <v>ALBERT GEORGE</v>
          </cell>
          <cell r="E2420" t="str">
            <v>JITSU ZARNESTI</v>
          </cell>
          <cell r="F2420" t="str">
            <v>FRM</v>
          </cell>
          <cell r="G2420" t="str">
            <v>A</v>
          </cell>
          <cell r="H2420" t="str">
            <v>MX.125</v>
          </cell>
          <cell r="I2420" t="str">
            <v>MX</v>
          </cell>
          <cell r="J2420" t="str">
            <v>MX</v>
          </cell>
          <cell r="M2420" t="str">
            <v>EXP 23-03</v>
          </cell>
          <cell r="N2420">
            <v>45657</v>
          </cell>
          <cell r="Q2420" t="str">
            <v>ok</v>
          </cell>
          <cell r="R2420">
            <v>16</v>
          </cell>
          <cell r="S2420">
            <v>39535</v>
          </cell>
          <cell r="T2420" t="str">
            <v>M</v>
          </cell>
          <cell r="V2420">
            <v>115</v>
          </cell>
          <cell r="W2420">
            <v>5080328080111</v>
          </cell>
          <cell r="Z2420">
            <v>752268212</v>
          </cell>
          <cell r="AA2420" t="str">
            <v>BRASOV</v>
          </cell>
          <cell r="AB2420" t="str">
            <v>EST</v>
          </cell>
          <cell r="AC2420" t="str">
            <v>ROU</v>
          </cell>
          <cell r="AD2420" t="str">
            <v>KTM</v>
          </cell>
          <cell r="AE2420" t="str">
            <v>125/2T</v>
          </cell>
          <cell r="AF2420">
            <v>45350</v>
          </cell>
          <cell r="AG2420">
            <v>45351</v>
          </cell>
          <cell r="AH2420" t="str">
            <v>OP</v>
          </cell>
          <cell r="AI2420" t="str">
            <v>DA</v>
          </cell>
          <cell r="AN2420">
            <v>300</v>
          </cell>
          <cell r="AQ2420">
            <v>300</v>
          </cell>
          <cell r="AT2420" t="str">
            <v>C</v>
          </cell>
          <cell r="BU2420">
            <v>283</v>
          </cell>
          <cell r="FC2420">
            <v>283</v>
          </cell>
          <cell r="FD2420" t="str">
            <v>L</v>
          </cell>
          <cell r="FE2420">
            <v>0</v>
          </cell>
          <cell r="FR2420">
            <v>283</v>
          </cell>
          <cell r="FS2420" t="str">
            <v>L</v>
          </cell>
          <cell r="FT2420">
            <v>0</v>
          </cell>
          <cell r="HF2420">
            <v>1</v>
          </cell>
          <cell r="HU2420">
            <v>1</v>
          </cell>
          <cell r="HZ2420">
            <v>1</v>
          </cell>
          <cell r="IC2420" t="str">
            <v>DA</v>
          </cell>
        </row>
        <row r="2421">
          <cell r="A2421">
            <v>1011</v>
          </cell>
          <cell r="C2421" t="str">
            <v>MOZEJKO</v>
          </cell>
          <cell r="D2421" t="str">
            <v>MICHAL</v>
          </cell>
          <cell r="E2421" t="str">
            <v>BRITMAR CAMPINA</v>
          </cell>
          <cell r="F2421" t="str">
            <v>FRM</v>
          </cell>
          <cell r="G2421" t="str">
            <v>C</v>
          </cell>
          <cell r="H2421" t="str">
            <v>HOBBY</v>
          </cell>
          <cell r="I2421" t="str">
            <v>TT</v>
          </cell>
          <cell r="R2421">
            <v>39</v>
          </cell>
          <cell r="S2421">
            <v>30824</v>
          </cell>
          <cell r="T2421" t="str">
            <v>M</v>
          </cell>
          <cell r="W2421">
            <v>84052218473</v>
          </cell>
          <cell r="X2421">
            <v>48600076480</v>
          </cell>
          <cell r="AA2421" t="str">
            <v>POLONIA</v>
          </cell>
          <cell r="AB2421" t="str">
            <v>POL</v>
          </cell>
          <cell r="AC2421" t="str">
            <v>POL</v>
          </cell>
          <cell r="AD2421" t="str">
            <v>HUSQVARNA</v>
          </cell>
          <cell r="AE2421" t="str">
            <v>150/2T</v>
          </cell>
        </row>
        <row r="2422">
          <cell r="A2422">
            <v>2350</v>
          </cell>
          <cell r="B2422">
            <v>121</v>
          </cell>
          <cell r="C2422" t="str">
            <v>MRCKOVIKJ</v>
          </cell>
          <cell r="D2422" t="str">
            <v xml:space="preserve">MIHAIL </v>
          </cell>
          <cell r="E2422" t="str">
            <v>MACEDONIA DE NORD</v>
          </cell>
          <cell r="F2422" t="str">
            <v>MFNM</v>
          </cell>
          <cell r="G2422" t="str">
            <v>A</v>
          </cell>
          <cell r="H2422" t="str">
            <v>65 cc</v>
          </cell>
          <cell r="I2422" t="str">
            <v>MX</v>
          </cell>
          <cell r="M2422" t="str">
            <v>SP</v>
          </cell>
          <cell r="N2422" t="str">
            <v>SP</v>
          </cell>
          <cell r="Q2422" t="str">
            <v>SP</v>
          </cell>
          <cell r="R2422">
            <v>9</v>
          </cell>
          <cell r="S2422">
            <v>41964</v>
          </cell>
          <cell r="T2422" t="str">
            <v>M</v>
          </cell>
          <cell r="AA2422" t="str">
            <v>MACEDONIA</v>
          </cell>
          <cell r="AB2422" t="e">
            <v>#N/A</v>
          </cell>
          <cell r="AC2422" t="str">
            <v>MKD</v>
          </cell>
          <cell r="AD2422" t="str">
            <v>KTM</v>
          </cell>
          <cell r="AE2422" t="str">
            <v>65/2T</v>
          </cell>
          <cell r="IC2422" t="str">
            <v>SP</v>
          </cell>
        </row>
        <row r="2423">
          <cell r="A2423">
            <v>2349</v>
          </cell>
          <cell r="B2423">
            <v>19</v>
          </cell>
          <cell r="C2423" t="str">
            <v>MRCKOVIKJ</v>
          </cell>
          <cell r="D2423" t="str">
            <v>STEFAN</v>
          </cell>
          <cell r="E2423" t="str">
            <v>MACEDONIA DE NORD</v>
          </cell>
          <cell r="F2423" t="str">
            <v>MFNM</v>
          </cell>
          <cell r="G2423" t="str">
            <v>A</v>
          </cell>
          <cell r="H2423" t="str">
            <v>85 cc</v>
          </cell>
          <cell r="I2423" t="str">
            <v>MX</v>
          </cell>
          <cell r="M2423" t="str">
            <v>SP</v>
          </cell>
          <cell r="N2423" t="str">
            <v>SP</v>
          </cell>
          <cell r="Q2423" t="str">
            <v>SP</v>
          </cell>
          <cell r="R2423">
            <v>14</v>
          </cell>
          <cell r="S2423">
            <v>39952</v>
          </cell>
          <cell r="T2423" t="str">
            <v>M</v>
          </cell>
          <cell r="AA2423" t="str">
            <v>MACEDONIA</v>
          </cell>
          <cell r="AB2423" t="e">
            <v>#N/A</v>
          </cell>
          <cell r="AC2423" t="str">
            <v>MKD</v>
          </cell>
          <cell r="AD2423" t="str">
            <v>HUSQVARNA</v>
          </cell>
          <cell r="AE2423" t="str">
            <v>85/2T</v>
          </cell>
          <cell r="IC2423" t="str">
            <v>SP</v>
          </cell>
        </row>
        <row r="2424">
          <cell r="A2424">
            <v>2606</v>
          </cell>
          <cell r="C2424" t="str">
            <v>MUCSI</v>
          </cell>
          <cell r="D2424" t="str">
            <v>KRISZTOFER</v>
          </cell>
          <cell r="E2424" t="str">
            <v>MASTER BIKE CLUJ</v>
          </cell>
          <cell r="F2424" t="str">
            <v>FRM</v>
          </cell>
          <cell r="G2424" t="str">
            <v>C</v>
          </cell>
          <cell r="H2424" t="str">
            <v>HOBBY</v>
          </cell>
          <cell r="I2424" t="str">
            <v>TT</v>
          </cell>
          <cell r="R2424">
            <v>29</v>
          </cell>
          <cell r="S2424">
            <v>34510</v>
          </cell>
          <cell r="T2424" t="str">
            <v>M</v>
          </cell>
          <cell r="W2424">
            <v>1940625055100</v>
          </cell>
          <cell r="X2424">
            <v>756151877</v>
          </cell>
          <cell r="Y2424" t="str">
            <v>krisztoferm@yahoo.com</v>
          </cell>
          <cell r="AA2424" t="str">
            <v>BIHOR</v>
          </cell>
          <cell r="AB2424" t="str">
            <v>VEST</v>
          </cell>
          <cell r="AC2424" t="str">
            <v>ROU</v>
          </cell>
          <cell r="AD2424" t="str">
            <v xml:space="preserve">KTM </v>
          </cell>
        </row>
        <row r="2425">
          <cell r="A2425">
            <v>1013</v>
          </cell>
          <cell r="C2425" t="str">
            <v>MUELLER</v>
          </cell>
          <cell r="D2425" t="str">
            <v xml:space="preserve">KLAUS DIETER </v>
          </cell>
          <cell r="E2425" t="str">
            <v>VIK POWER ARAD</v>
          </cell>
          <cell r="F2425" t="str">
            <v>FRM</v>
          </cell>
          <cell r="G2425" t="str">
            <v>C</v>
          </cell>
          <cell r="H2425" t="str">
            <v>HOBBY</v>
          </cell>
          <cell r="I2425" t="str">
            <v>TT</v>
          </cell>
          <cell r="R2425">
            <v>61</v>
          </cell>
          <cell r="S2425">
            <v>22865</v>
          </cell>
          <cell r="T2425" t="str">
            <v>M</v>
          </cell>
          <cell r="W2425" t="str">
            <v>L2V90TPJ1</v>
          </cell>
          <cell r="X2425">
            <v>491713860598</v>
          </cell>
          <cell r="AA2425" t="str">
            <v>GERMANIA</v>
          </cell>
          <cell r="AB2425" t="str">
            <v>DEU</v>
          </cell>
          <cell r="AC2425" t="str">
            <v>GER</v>
          </cell>
          <cell r="AD2425" t="str">
            <v>HUSQVARNA</v>
          </cell>
          <cell r="AE2425" t="str">
            <v>300/2T</v>
          </cell>
        </row>
        <row r="2426">
          <cell r="A2426">
            <v>1012</v>
          </cell>
          <cell r="C2426" t="str">
            <v>MUELLER</v>
          </cell>
          <cell r="D2426" t="str">
            <v>MANUEL</v>
          </cell>
          <cell r="E2426" t="str">
            <v>GERMANIA</v>
          </cell>
          <cell r="F2426" t="str">
            <v>DMSB</v>
          </cell>
          <cell r="G2426" t="str">
            <v>C</v>
          </cell>
          <cell r="H2426" t="str">
            <v>HOBBY</v>
          </cell>
          <cell r="I2426" t="str">
            <v>TT</v>
          </cell>
          <cell r="R2426">
            <v>35</v>
          </cell>
          <cell r="S2426">
            <v>32386</v>
          </cell>
          <cell r="T2426" t="str">
            <v>M</v>
          </cell>
          <cell r="W2426" t="str">
            <v>ID LGW2HP27N</v>
          </cell>
          <cell r="X2426">
            <v>491604653072</v>
          </cell>
          <cell r="Y2426" t="str">
            <v>manuelmueller24@arcor.de</v>
          </cell>
          <cell r="AA2426" t="str">
            <v>GERMANIA</v>
          </cell>
          <cell r="AB2426" t="str">
            <v>DEU</v>
          </cell>
          <cell r="AC2426" t="str">
            <v>GER</v>
          </cell>
          <cell r="AD2426" t="str">
            <v>KTM</v>
          </cell>
          <cell r="AE2426" t="str">
            <v>350/4T</v>
          </cell>
        </row>
        <row r="2427">
          <cell r="A2427">
            <v>2162</v>
          </cell>
          <cell r="C2427" t="str">
            <v>MUHRI</v>
          </cell>
          <cell r="D2427" t="str">
            <v>WOLFGANG</v>
          </cell>
          <cell r="E2427" t="str">
            <v>AUSTRIA</v>
          </cell>
          <cell r="F2427" t="str">
            <v>AMF</v>
          </cell>
          <cell r="G2427" t="str">
            <v>A</v>
          </cell>
          <cell r="H2427" t="str">
            <v>VET</v>
          </cell>
          <cell r="I2427" t="str">
            <v>TT</v>
          </cell>
          <cell r="M2427" t="str">
            <v>SP</v>
          </cell>
          <cell r="N2427" t="str">
            <v>SP</v>
          </cell>
          <cell r="R2427">
            <v>51</v>
          </cell>
          <cell r="S2427">
            <v>26513</v>
          </cell>
          <cell r="T2427" t="str">
            <v>M</v>
          </cell>
          <cell r="W2427" t="str">
            <v>12276793</v>
          </cell>
          <cell r="X2427" t="str">
            <v>+436605447472</v>
          </cell>
          <cell r="Y2427" t="str">
            <v>wolfgang.muhri@gmail.com</v>
          </cell>
          <cell r="AA2427" t="str">
            <v>AUSTRIA</v>
          </cell>
          <cell r="AB2427" t="str">
            <v>AUT</v>
          </cell>
          <cell r="AC2427" t="str">
            <v>AUT</v>
          </cell>
          <cell r="AD2427" t="str">
            <v>KTM</v>
          </cell>
          <cell r="FL2427">
            <v>132</v>
          </cell>
          <cell r="FM2427" t="str">
            <v>SP</v>
          </cell>
          <cell r="FN2427" t="str">
            <v>SP</v>
          </cell>
        </row>
        <row r="2428">
          <cell r="A2428">
            <v>2283</v>
          </cell>
          <cell r="C2428" t="str">
            <v>MULARCZYK</v>
          </cell>
          <cell r="D2428" t="str">
            <v>ADRIAN</v>
          </cell>
          <cell r="E2428" t="str">
            <v>HAITA DEVA</v>
          </cell>
          <cell r="F2428" t="str">
            <v>FRM</v>
          </cell>
          <cell r="G2428" t="str">
            <v>C</v>
          </cell>
          <cell r="H2428" t="str">
            <v>HOBBY</v>
          </cell>
          <cell r="I2428" t="str">
            <v>TT</v>
          </cell>
          <cell r="R2428">
            <v>36</v>
          </cell>
          <cell r="S2428">
            <v>32120</v>
          </cell>
          <cell r="T2428" t="str">
            <v>M</v>
          </cell>
          <cell r="W2428">
            <v>87120903071</v>
          </cell>
          <cell r="X2428">
            <v>48793299474</v>
          </cell>
          <cell r="AA2428" t="str">
            <v>POLONIA</v>
          </cell>
          <cell r="AB2428" t="str">
            <v>POL</v>
          </cell>
          <cell r="AC2428" t="str">
            <v>POL</v>
          </cell>
          <cell r="AD2428" t="str">
            <v>GAS GAS</v>
          </cell>
          <cell r="BR2428">
            <v>580</v>
          </cell>
          <cell r="BS2428">
            <v>30</v>
          </cell>
          <cell r="BT2428" t="str">
            <v>ARE</v>
          </cell>
          <cell r="GW2428">
            <v>1</v>
          </cell>
          <cell r="HT2428">
            <v>1</v>
          </cell>
          <cell r="HZ2428">
            <v>1</v>
          </cell>
          <cell r="IC2428" t="str">
            <v>DA</v>
          </cell>
        </row>
        <row r="2429">
          <cell r="A2429">
            <v>3375</v>
          </cell>
          <cell r="C2429" t="str">
            <v>MULARCZYK</v>
          </cell>
          <cell r="D2429" t="str">
            <v>RADOSLAW</v>
          </cell>
          <cell r="E2429" t="str">
            <v>SUGAS SF. GHEORGHE</v>
          </cell>
          <cell r="F2429" t="str">
            <v>FRM</v>
          </cell>
          <cell r="G2429" t="str">
            <v>C</v>
          </cell>
          <cell r="H2429" t="str">
            <v>HOBBY</v>
          </cell>
          <cell r="I2429" t="str">
            <v>TT</v>
          </cell>
          <cell r="R2429">
            <v>34</v>
          </cell>
          <cell r="S2429">
            <v>32927</v>
          </cell>
          <cell r="T2429" t="str">
            <v>M</v>
          </cell>
          <cell r="W2429" t="str">
            <v>CCN953048</v>
          </cell>
          <cell r="X2429">
            <v>793289797</v>
          </cell>
          <cell r="AA2429" t="str">
            <v>POLONIA</v>
          </cell>
          <cell r="AB2429" t="str">
            <v>POL</v>
          </cell>
          <cell r="AC2429" t="str">
            <v>POL</v>
          </cell>
          <cell r="BR2429">
            <v>342</v>
          </cell>
          <cell r="BS2429">
            <v>30</v>
          </cell>
          <cell r="BT2429" t="str">
            <v>ARE</v>
          </cell>
          <cell r="GW2429">
            <v>1</v>
          </cell>
          <cell r="HT2429">
            <v>1</v>
          </cell>
          <cell r="HZ2429">
            <v>1</v>
          </cell>
          <cell r="IC2429" t="str">
            <v>DA</v>
          </cell>
        </row>
        <row r="2430">
          <cell r="A2430">
            <v>2224</v>
          </cell>
          <cell r="C2430" t="str">
            <v>MULARCZYK</v>
          </cell>
          <cell r="D2430" t="str">
            <v>RADOSŁAW</v>
          </cell>
          <cell r="E2430" t="str">
            <v>POLONIA</v>
          </cell>
          <cell r="F2430" t="str">
            <v>PZM</v>
          </cell>
          <cell r="G2430" t="str">
            <v>C</v>
          </cell>
          <cell r="H2430" t="str">
            <v>HOBBY</v>
          </cell>
          <cell r="I2430" t="str">
            <v>TT</v>
          </cell>
          <cell r="R2430">
            <v>34</v>
          </cell>
          <cell r="S2430">
            <v>32927</v>
          </cell>
          <cell r="T2430" t="str">
            <v>M</v>
          </cell>
          <cell r="W2430" t="str">
            <v>CCN953048</v>
          </cell>
          <cell r="X2430">
            <v>793289797</v>
          </cell>
          <cell r="Y2430" t="str">
            <v>radekmularczyk44@gmail.com</v>
          </cell>
          <cell r="AA2430" t="str">
            <v>POLONIA</v>
          </cell>
          <cell r="AB2430" t="str">
            <v>POL</v>
          </cell>
          <cell r="AC2430" t="str">
            <v>POL</v>
          </cell>
        </row>
        <row r="2431">
          <cell r="A2431">
            <v>1910</v>
          </cell>
          <cell r="C2431" t="str">
            <v>MULEC</v>
          </cell>
          <cell r="D2431" t="str">
            <v xml:space="preserve">TONI </v>
          </cell>
          <cell r="E2431" t="str">
            <v>SLOVENIA</v>
          </cell>
          <cell r="F2431" t="str">
            <v>AMZS</v>
          </cell>
          <cell r="R2431">
            <v>38</v>
          </cell>
          <cell r="S2431">
            <v>31222</v>
          </cell>
          <cell r="T2431" t="str">
            <v>M</v>
          </cell>
          <cell r="AB2431" t="e">
            <v>#N/A</v>
          </cell>
        </row>
        <row r="2432">
          <cell r="A2432">
            <v>2172</v>
          </cell>
          <cell r="C2432" t="str">
            <v>MULLER</v>
          </cell>
          <cell r="D2432" t="str">
            <v>ANNA</v>
          </cell>
          <cell r="E2432" t="str">
            <v>HAITA DEVA</v>
          </cell>
          <cell r="F2432" t="str">
            <v>FRM</v>
          </cell>
          <cell r="G2432" t="str">
            <v>A</v>
          </cell>
          <cell r="H2432" t="str">
            <v>FETE</v>
          </cell>
          <cell r="I2432" t="str">
            <v>TT</v>
          </cell>
          <cell r="R2432">
            <v>30</v>
          </cell>
          <cell r="S2432">
            <v>34159</v>
          </cell>
          <cell r="T2432" t="str">
            <v>F</v>
          </cell>
          <cell r="W2432" t="str">
            <v>LF08772Y5</v>
          </cell>
          <cell r="X2432" t="str">
            <v>004915141488926</v>
          </cell>
          <cell r="Y2432" t="str">
            <v>amr-mueller@web.de</v>
          </cell>
          <cell r="AA2432" t="str">
            <v>GERMANIA</v>
          </cell>
          <cell r="AB2432" t="str">
            <v>DEU</v>
          </cell>
          <cell r="AC2432" t="str">
            <v>GER</v>
          </cell>
          <cell r="AD2432" t="str">
            <v>BETA</v>
          </cell>
        </row>
        <row r="2433">
          <cell r="A2433">
            <v>1014</v>
          </cell>
          <cell r="C2433" t="str">
            <v>MULLER</v>
          </cell>
          <cell r="D2433" t="str">
            <v>JAN DAVID</v>
          </cell>
          <cell r="E2433" t="str">
            <v>BLACK RYDERS SIBIU</v>
          </cell>
          <cell r="F2433" t="str">
            <v>FRM</v>
          </cell>
          <cell r="G2433" t="str">
            <v>B</v>
          </cell>
          <cell r="H2433" t="str">
            <v>EXPERT</v>
          </cell>
          <cell r="I2433" t="str">
            <v>TT</v>
          </cell>
          <cell r="K2433" t="str">
            <v>HE</v>
          </cell>
          <cell r="N2433">
            <v>45657</v>
          </cell>
          <cell r="R2433">
            <v>24</v>
          </cell>
          <cell r="S2433">
            <v>36386</v>
          </cell>
          <cell r="T2433" t="str">
            <v>M</v>
          </cell>
          <cell r="U2433" t="str">
            <v>ARE ASIG PERSONALA</v>
          </cell>
          <cell r="W2433">
            <v>1990814322959</v>
          </cell>
          <cell r="X2433">
            <v>747251777</v>
          </cell>
          <cell r="Z2433">
            <v>757808321</v>
          </cell>
          <cell r="AA2433" t="str">
            <v>SIBIU</v>
          </cell>
          <cell r="AB2433" t="str">
            <v>VEST</v>
          </cell>
          <cell r="AC2433" t="str">
            <v>ROU</v>
          </cell>
          <cell r="AD2433" t="str">
            <v>KTM</v>
          </cell>
          <cell r="AE2433" t="str">
            <v>350/4T</v>
          </cell>
          <cell r="AF2433" t="str">
            <v>NU</v>
          </cell>
          <cell r="AG2433">
            <v>45352</v>
          </cell>
          <cell r="AH2433" t="str">
            <v>OP</v>
          </cell>
          <cell r="AN2433">
            <v>300</v>
          </cell>
          <cell r="AQ2433" t="str">
            <v>ARE Personala</v>
          </cell>
          <cell r="AT2433" t="str">
            <v>C</v>
          </cell>
          <cell r="CN2433">
            <v>152</v>
          </cell>
          <cell r="CO2433">
            <v>125</v>
          </cell>
          <cell r="CP2433">
            <v>125</v>
          </cell>
          <cell r="GW2433">
            <v>1</v>
          </cell>
          <cell r="HT2433">
            <v>1</v>
          </cell>
          <cell r="HZ2433">
            <v>1</v>
          </cell>
          <cell r="IC2433" t="str">
            <v>DA</v>
          </cell>
        </row>
        <row r="2434">
          <cell r="A2434">
            <v>3460</v>
          </cell>
          <cell r="C2434" t="str">
            <v>MULLER</v>
          </cell>
          <cell r="D2434" t="str">
            <v>MANUEL</v>
          </cell>
          <cell r="E2434" t="str">
            <v>GERMANIA</v>
          </cell>
          <cell r="F2434" t="str">
            <v>DMSB</v>
          </cell>
          <cell r="G2434" t="str">
            <v>C</v>
          </cell>
          <cell r="H2434" t="str">
            <v>HOBBY</v>
          </cell>
          <cell r="I2434" t="str">
            <v>TT</v>
          </cell>
          <cell r="R2434">
            <v>35</v>
          </cell>
          <cell r="S2434">
            <v>32386</v>
          </cell>
          <cell r="T2434" t="str">
            <v>M</v>
          </cell>
          <cell r="W2434" t="str">
            <v>LGW2HP27N</v>
          </cell>
          <cell r="X2434">
            <v>491604653072</v>
          </cell>
          <cell r="AA2434" t="str">
            <v>GERMANIA</v>
          </cell>
          <cell r="AB2434" t="str">
            <v>DEU</v>
          </cell>
          <cell r="AC2434" t="str">
            <v>GER</v>
          </cell>
          <cell r="BR2434" t="str">
            <v>???</v>
          </cell>
        </row>
        <row r="2435">
          <cell r="A2435">
            <v>2077</v>
          </cell>
          <cell r="C2435" t="str">
            <v>MULLER</v>
          </cell>
          <cell r="D2435" t="str">
            <v>TIM</v>
          </cell>
          <cell r="E2435" t="str">
            <v>GERMANIA</v>
          </cell>
          <cell r="F2435" t="str">
            <v>DMSB</v>
          </cell>
          <cell r="G2435" t="str">
            <v>B</v>
          </cell>
          <cell r="H2435" t="str">
            <v>EXPERT</v>
          </cell>
          <cell r="I2435" t="str">
            <v>TT</v>
          </cell>
          <cell r="R2435">
            <v>29</v>
          </cell>
          <cell r="S2435">
            <v>34508</v>
          </cell>
          <cell r="T2435" t="str">
            <v>M</v>
          </cell>
          <cell r="W2435" t="str">
            <v>LCMMPY6P3</v>
          </cell>
          <cell r="X2435">
            <v>17621188369</v>
          </cell>
          <cell r="Y2435" t="str">
            <v>usertim135428@aol.com</v>
          </cell>
          <cell r="AA2435" t="str">
            <v>GERMANIA</v>
          </cell>
          <cell r="AB2435" t="str">
            <v>DEU</v>
          </cell>
          <cell r="AC2435" t="str">
            <v>GER</v>
          </cell>
          <cell r="AD2435" t="str">
            <v>KTM</v>
          </cell>
        </row>
        <row r="2436">
          <cell r="A2436">
            <v>2995</v>
          </cell>
          <cell r="C2436" t="str">
            <v xml:space="preserve">MULLNER </v>
          </cell>
          <cell r="D2436" t="str">
            <v>CHRISTOPH</v>
          </cell>
          <cell r="E2436" t="str">
            <v>AUSTRIA</v>
          </cell>
          <cell r="F2436" t="str">
            <v>AMF</v>
          </cell>
          <cell r="G2436" t="str">
            <v>C</v>
          </cell>
          <cell r="H2436" t="str">
            <v>HOBBY</v>
          </cell>
          <cell r="I2436" t="str">
            <v>TT</v>
          </cell>
          <cell r="R2436">
            <v>21</v>
          </cell>
          <cell r="S2436">
            <v>37631</v>
          </cell>
          <cell r="T2436" t="str">
            <v>M</v>
          </cell>
          <cell r="W2436">
            <v>20177061</v>
          </cell>
          <cell r="X2436">
            <v>4366488315626</v>
          </cell>
          <cell r="AA2436" t="str">
            <v>AUSTRIA</v>
          </cell>
          <cell r="AB2436" t="str">
            <v>AUT</v>
          </cell>
          <cell r="AC2436" t="str">
            <v>AUT</v>
          </cell>
          <cell r="AD2436" t="str">
            <v>BETA</v>
          </cell>
        </row>
        <row r="2437">
          <cell r="A2437">
            <v>2396</v>
          </cell>
          <cell r="C2437" t="str">
            <v>MUNTEAN</v>
          </cell>
          <cell r="D2437" t="str">
            <v>CATALIN MIHAI</v>
          </cell>
          <cell r="E2437" t="str">
            <v>MASTER BIKE CLUJ</v>
          </cell>
          <cell r="F2437" t="str">
            <v>FRM</v>
          </cell>
          <cell r="G2437" t="str">
            <v>C</v>
          </cell>
          <cell r="H2437" t="str">
            <v>HOBBY</v>
          </cell>
          <cell r="I2437" t="str">
            <v>TT</v>
          </cell>
          <cell r="R2437">
            <v>35</v>
          </cell>
          <cell r="S2437">
            <v>32353</v>
          </cell>
          <cell r="T2437" t="str">
            <v>M</v>
          </cell>
          <cell r="W2437">
            <v>1880729260053</v>
          </cell>
          <cell r="X2437">
            <v>756330979</v>
          </cell>
          <cell r="Z2437">
            <v>752535063</v>
          </cell>
          <cell r="AA2437" t="str">
            <v>MURES</v>
          </cell>
          <cell r="AB2437" t="str">
            <v>VEST</v>
          </cell>
          <cell r="AC2437" t="str">
            <v>ROU</v>
          </cell>
          <cell r="AD2437" t="str">
            <v>GAS GAS</v>
          </cell>
          <cell r="AE2437" t="str">
            <v>300/2T</v>
          </cell>
        </row>
        <row r="2438">
          <cell r="A2438">
            <v>1016</v>
          </cell>
          <cell r="B2438">
            <v>409</v>
          </cell>
          <cell r="C2438" t="str">
            <v>MUNTEAN</v>
          </cell>
          <cell r="D2438" t="str">
            <v>MARIUS</v>
          </cell>
          <cell r="E2438" t="str">
            <v>HAITA DEVA</v>
          </cell>
          <cell r="F2438" t="str">
            <v>FRM</v>
          </cell>
          <cell r="G2438" t="str">
            <v>B</v>
          </cell>
          <cell r="H2438" t="str">
            <v>EXPERT</v>
          </cell>
          <cell r="I2438" t="str">
            <v>TT</v>
          </cell>
          <cell r="R2438">
            <v>32</v>
          </cell>
          <cell r="S2438">
            <v>33483</v>
          </cell>
          <cell r="T2438" t="str">
            <v>M</v>
          </cell>
          <cell r="W2438">
            <v>1910902011160</v>
          </cell>
          <cell r="X2438">
            <v>744290835</v>
          </cell>
          <cell r="Y2438" t="str">
            <v>marius.prod@yahoo.com</v>
          </cell>
          <cell r="Z2438">
            <v>786090090</v>
          </cell>
          <cell r="AA2438" t="str">
            <v>ALBA</v>
          </cell>
          <cell r="AB2438" t="str">
            <v>VEST</v>
          </cell>
          <cell r="AC2438" t="str">
            <v>ROU</v>
          </cell>
          <cell r="AD2438" t="str">
            <v>KTM</v>
          </cell>
          <cell r="AE2438" t="str">
            <v>300/2T</v>
          </cell>
          <cell r="AI2438" t="str">
            <v>DA</v>
          </cell>
          <cell r="IC2438">
            <v>22</v>
          </cell>
        </row>
        <row r="2439">
          <cell r="A2439">
            <v>1015</v>
          </cell>
          <cell r="B2439">
            <v>568</v>
          </cell>
          <cell r="C2439" t="str">
            <v>MUNTEAN</v>
          </cell>
          <cell r="D2439" t="str">
            <v>RAZVAN IOAN</v>
          </cell>
          <cell r="E2439" t="str">
            <v>HE MARAMURES</v>
          </cell>
          <cell r="F2439" t="str">
            <v>FRM</v>
          </cell>
          <cell r="G2439" t="str">
            <v>C</v>
          </cell>
          <cell r="H2439" t="str">
            <v>ATV</v>
          </cell>
          <cell r="I2439" t="str">
            <v>TT</v>
          </cell>
          <cell r="R2439">
            <v>24</v>
          </cell>
          <cell r="S2439">
            <v>36578</v>
          </cell>
          <cell r="T2439" t="str">
            <v>M</v>
          </cell>
          <cell r="U2439" t="str">
            <v>A PLATIT DOAR TRANSF 16.02.2024</v>
          </cell>
          <cell r="W2439">
            <v>5000222245061</v>
          </cell>
          <cell r="X2439">
            <v>730605587</v>
          </cell>
          <cell r="AA2439" t="str">
            <v>MARAMURES</v>
          </cell>
          <cell r="AB2439" t="str">
            <v>VEST</v>
          </cell>
          <cell r="AC2439" t="str">
            <v>ROU</v>
          </cell>
          <cell r="AD2439" t="str">
            <v>CAN AM</v>
          </cell>
          <cell r="AE2439" t="str">
            <v>1000/4T</v>
          </cell>
          <cell r="AG2439">
            <v>45338</v>
          </cell>
          <cell r="AH2439" t="str">
            <v>OP</v>
          </cell>
          <cell r="AI2439" t="str">
            <v>DA</v>
          </cell>
          <cell r="AK2439" t="str">
            <v>DA</v>
          </cell>
          <cell r="AO2439" t="str">
            <v>DA</v>
          </cell>
          <cell r="AP2439">
            <v>300</v>
          </cell>
          <cell r="AR2439" t="str">
            <v>NU</v>
          </cell>
          <cell r="AZ2439">
            <v>212</v>
          </cell>
          <cell r="BA2439">
            <v>125</v>
          </cell>
          <cell r="BB2439">
            <v>125</v>
          </cell>
          <cell r="BL2439">
            <v>568</v>
          </cell>
          <cell r="BM2439" t="str">
            <v>L</v>
          </cell>
          <cell r="BN2439">
            <v>0</v>
          </cell>
          <cell r="CT2439">
            <v>568</v>
          </cell>
          <cell r="CU2439" t="str">
            <v>L</v>
          </cell>
          <cell r="CV2439">
            <v>0</v>
          </cell>
          <cell r="DC2439">
            <v>568</v>
          </cell>
          <cell r="DD2439" t="str">
            <v>L</v>
          </cell>
          <cell r="DE2439">
            <v>0</v>
          </cell>
          <cell r="EQ2439">
            <v>29</v>
          </cell>
          <cell r="ER2439" t="str">
            <v>L</v>
          </cell>
          <cell r="ES2439">
            <v>0</v>
          </cell>
          <cell r="FF2439">
            <v>208</v>
          </cell>
          <cell r="FG2439" t="str">
            <v>L</v>
          </cell>
          <cell r="FH2439">
            <v>0</v>
          </cell>
          <cell r="GZ2439">
            <v>1</v>
          </cell>
          <cell r="HT2439">
            <v>1</v>
          </cell>
          <cell r="HZ2439">
            <v>1</v>
          </cell>
          <cell r="IC2439" t="str">
            <v>DA</v>
          </cell>
        </row>
        <row r="2440">
          <cell r="A2440">
            <v>3113</v>
          </cell>
          <cell r="C2440" t="str">
            <v>MUNTEAN</v>
          </cell>
          <cell r="D2440" t="str">
            <v>RAZVAN IOAN</v>
          </cell>
          <cell r="E2440" t="str">
            <v>HE MARAMURES</v>
          </cell>
          <cell r="F2440" t="str">
            <v>FRM</v>
          </cell>
          <cell r="G2440" t="str">
            <v>C</v>
          </cell>
          <cell r="H2440" t="str">
            <v>SSV</v>
          </cell>
          <cell r="I2440" t="str">
            <v>TT</v>
          </cell>
          <cell r="Q2440" t="str">
            <v>P</v>
          </cell>
          <cell r="R2440">
            <v>24</v>
          </cell>
          <cell r="S2440">
            <v>36578</v>
          </cell>
          <cell r="T2440" t="str">
            <v>M</v>
          </cell>
          <cell r="W2440">
            <v>5000222245061</v>
          </cell>
          <cell r="X2440">
            <v>730605587</v>
          </cell>
          <cell r="AA2440" t="str">
            <v>MARAMURES</v>
          </cell>
          <cell r="AB2440" t="str">
            <v>VEST</v>
          </cell>
          <cell r="AC2440" t="str">
            <v>ROU</v>
          </cell>
          <cell r="AD2440" t="str">
            <v>CAN AM</v>
          </cell>
          <cell r="AE2440" t="str">
            <v>1000/4T</v>
          </cell>
          <cell r="GZ2440">
            <v>1</v>
          </cell>
          <cell r="HT2440">
            <v>1</v>
          </cell>
          <cell r="HZ2440">
            <v>1</v>
          </cell>
          <cell r="IC2440" t="str">
            <v>DA</v>
          </cell>
        </row>
        <row r="2441">
          <cell r="A2441">
            <v>1017</v>
          </cell>
          <cell r="C2441" t="str">
            <v xml:space="preserve">MUNTEAN </v>
          </cell>
          <cell r="D2441" t="str">
            <v>DANIEL</v>
          </cell>
          <cell r="E2441" t="str">
            <v>BLACK RYDERS SIBIU</v>
          </cell>
          <cell r="F2441" t="str">
            <v>FRM</v>
          </cell>
          <cell r="G2441" t="str">
            <v>A</v>
          </cell>
          <cell r="H2441" t="str">
            <v>PRO</v>
          </cell>
          <cell r="I2441" t="str">
            <v>TT</v>
          </cell>
          <cell r="R2441">
            <v>45</v>
          </cell>
          <cell r="S2441">
            <v>28640</v>
          </cell>
          <cell r="T2441" t="str">
            <v>M</v>
          </cell>
          <cell r="W2441">
            <v>1780530323967</v>
          </cell>
          <cell r="X2441">
            <v>748420055</v>
          </cell>
          <cell r="AA2441" t="str">
            <v>SIBIU</v>
          </cell>
          <cell r="AB2441" t="str">
            <v>VEST</v>
          </cell>
          <cell r="AC2441" t="str">
            <v>ROU</v>
          </cell>
          <cell r="AD2441" t="str">
            <v>TM</v>
          </cell>
          <cell r="AE2441" t="str">
            <v>300/2T</v>
          </cell>
        </row>
        <row r="2442">
          <cell r="A2442">
            <v>2920</v>
          </cell>
          <cell r="C2442" t="str">
            <v xml:space="preserve">MUNTEAN </v>
          </cell>
          <cell r="D2442" t="str">
            <v>FLAVIAN</v>
          </cell>
          <cell r="E2442" t="str">
            <v>JITSU ZARNESTI</v>
          </cell>
          <cell r="F2442" t="str">
            <v>FRM</v>
          </cell>
          <cell r="G2442" t="str">
            <v>B</v>
          </cell>
          <cell r="H2442" t="str">
            <v>EXPERT</v>
          </cell>
          <cell r="I2442" t="str">
            <v>TT</v>
          </cell>
          <cell r="R2442">
            <v>23</v>
          </cell>
          <cell r="S2442">
            <v>36708</v>
          </cell>
          <cell r="T2442" t="str">
            <v>M</v>
          </cell>
          <cell r="V2442" t="str">
            <v>FP</v>
          </cell>
          <cell r="W2442">
            <v>5000701142381</v>
          </cell>
          <cell r="X2442">
            <v>763125854</v>
          </cell>
          <cell r="AA2442" t="str">
            <v>COVASNA</v>
          </cell>
          <cell r="AB2442" t="str">
            <v>EST</v>
          </cell>
          <cell r="AC2442" t="str">
            <v>ROU</v>
          </cell>
          <cell r="AD2442" t="str">
            <v>KTM</v>
          </cell>
          <cell r="AI2442" t="str">
            <v>DA</v>
          </cell>
          <cell r="AK2442" t="str">
            <v>DA</v>
          </cell>
          <cell r="BI2442">
            <v>193</v>
          </cell>
          <cell r="BJ2442" t="str">
            <v>L</v>
          </cell>
          <cell r="BK2442">
            <v>0</v>
          </cell>
          <cell r="CE2442">
            <v>109</v>
          </cell>
          <cell r="CF2442" t="str">
            <v>L</v>
          </cell>
          <cell r="CG2442">
            <v>0</v>
          </cell>
          <cell r="DI2442">
            <v>155</v>
          </cell>
          <cell r="DJ2442" t="str">
            <v>L</v>
          </cell>
          <cell r="DK2442">
            <v>0</v>
          </cell>
          <cell r="ET2442">
            <v>110</v>
          </cell>
          <cell r="EU2442" t="str">
            <v>L</v>
          </cell>
          <cell r="EV2442">
            <v>0</v>
          </cell>
          <cell r="GW2442">
            <v>1</v>
          </cell>
          <cell r="HT2442">
            <v>1</v>
          </cell>
          <cell r="HZ2442">
            <v>1</v>
          </cell>
          <cell r="IC2442" t="str">
            <v>DA</v>
          </cell>
        </row>
        <row r="2443">
          <cell r="A2443">
            <v>3667</v>
          </cell>
          <cell r="C2443" t="str">
            <v>MUNTEANU</v>
          </cell>
          <cell r="D2443" t="str">
            <v>PAULO SEBASTIAN</v>
          </cell>
          <cell r="E2443" t="str">
            <v>X-CAPE RACING TEAM</v>
          </cell>
          <cell r="F2443" t="str">
            <v>FRM</v>
          </cell>
          <cell r="G2443" t="str">
            <v>C</v>
          </cell>
          <cell r="H2443" t="str">
            <v>HOBBY</v>
          </cell>
          <cell r="I2443" t="str">
            <v>TT</v>
          </cell>
          <cell r="R2443">
            <v>37</v>
          </cell>
          <cell r="S2443">
            <v>31656</v>
          </cell>
          <cell r="T2443" t="str">
            <v>M</v>
          </cell>
          <cell r="W2443">
            <v>1860901375474</v>
          </cell>
          <cell r="X2443">
            <v>747921563</v>
          </cell>
          <cell r="AA2443" t="str">
            <v>VASLUI</v>
          </cell>
          <cell r="AB2443" t="str">
            <v>EST</v>
          </cell>
          <cell r="AC2443" t="str">
            <v>ROU</v>
          </cell>
          <cell r="AD2443" t="str">
            <v xml:space="preserve">KTM </v>
          </cell>
          <cell r="AE2443" t="str">
            <v>200/2T</v>
          </cell>
          <cell r="CQ2443">
            <v>210</v>
          </cell>
          <cell r="CR2443">
            <v>125</v>
          </cell>
          <cell r="CS2443">
            <v>125</v>
          </cell>
          <cell r="GZ2443">
            <v>1</v>
          </cell>
          <cell r="HT2443">
            <v>1</v>
          </cell>
          <cell r="HZ2443">
            <v>1</v>
          </cell>
          <cell r="IC2443" t="str">
            <v>DA</v>
          </cell>
        </row>
        <row r="2444">
          <cell r="A2444">
            <v>3872</v>
          </cell>
          <cell r="C2444" t="str">
            <v xml:space="preserve">MUNTEANU </v>
          </cell>
          <cell r="D2444" t="str">
            <v>ALEXANDRU IOAN</v>
          </cell>
          <cell r="E2444" t="str">
            <v>BRITMAR CAMPINA</v>
          </cell>
          <cell r="F2444" t="str">
            <v>FRM</v>
          </cell>
          <cell r="G2444" t="str">
            <v>C</v>
          </cell>
          <cell r="H2444" t="str">
            <v>HOBBY</v>
          </cell>
          <cell r="I2444" t="str">
            <v>TT</v>
          </cell>
          <cell r="R2444">
            <v>24</v>
          </cell>
          <cell r="S2444">
            <v>36591</v>
          </cell>
          <cell r="T2444" t="str">
            <v>M</v>
          </cell>
          <cell r="W2444">
            <v>5000306295326</v>
          </cell>
          <cell r="X2444">
            <v>724780214</v>
          </cell>
          <cell r="Z2444">
            <v>721479796</v>
          </cell>
          <cell r="AB2444" t="e">
            <v>#N/A</v>
          </cell>
          <cell r="AC2444" t="str">
            <v>ROU</v>
          </cell>
          <cell r="EK2444">
            <v>200</v>
          </cell>
          <cell r="EL2444">
            <v>125</v>
          </cell>
          <cell r="EM2444">
            <v>125</v>
          </cell>
          <cell r="GZ2444">
            <v>1</v>
          </cell>
          <cell r="HT2444">
            <v>1</v>
          </cell>
          <cell r="HZ2444">
            <v>1</v>
          </cell>
          <cell r="IC2444" t="str">
            <v>DA</v>
          </cell>
        </row>
        <row r="2445">
          <cell r="A2445">
            <v>2572</v>
          </cell>
          <cell r="C2445" t="str">
            <v xml:space="preserve">MUNTEANU </v>
          </cell>
          <cell r="D2445" t="str">
            <v>LIVIU TIBERIU</v>
          </cell>
          <cell r="E2445" t="str">
            <v>BLACK RYDERS SIBIU</v>
          </cell>
          <cell r="F2445" t="str">
            <v>FRM</v>
          </cell>
          <cell r="G2445" t="str">
            <v>C</v>
          </cell>
          <cell r="H2445" t="str">
            <v>HOBBY</v>
          </cell>
          <cell r="I2445" t="str">
            <v>TT</v>
          </cell>
          <cell r="R2445">
            <v>37</v>
          </cell>
          <cell r="S2445">
            <v>31575</v>
          </cell>
          <cell r="T2445" t="str">
            <v>M</v>
          </cell>
          <cell r="W2445">
            <v>1860612324908</v>
          </cell>
          <cell r="X2445">
            <v>722660186</v>
          </cell>
          <cell r="AA2445" t="str">
            <v>SIBIU</v>
          </cell>
          <cell r="AB2445" t="str">
            <v>VEST</v>
          </cell>
          <cell r="AC2445" t="str">
            <v>ROU</v>
          </cell>
          <cell r="AD2445" t="str">
            <v>HUSQVARNA</v>
          </cell>
          <cell r="AE2445" t="str">
            <v>200/2T</v>
          </cell>
          <cell r="BY2445">
            <v>523</v>
          </cell>
          <cell r="BZ2445">
            <v>125</v>
          </cell>
          <cell r="CA2445">
            <v>125</v>
          </cell>
          <cell r="CN2445">
            <v>410</v>
          </cell>
          <cell r="CO2445">
            <v>125</v>
          </cell>
          <cell r="CP2445">
            <v>125</v>
          </cell>
          <cell r="ET2445">
            <v>339</v>
          </cell>
          <cell r="EU2445">
            <v>125</v>
          </cell>
          <cell r="EV2445">
            <v>125</v>
          </cell>
          <cell r="GW2445">
            <v>1</v>
          </cell>
          <cell r="HT2445">
            <v>1</v>
          </cell>
          <cell r="HZ2445">
            <v>1</v>
          </cell>
          <cell r="IC2445" t="str">
            <v>DA</v>
          </cell>
        </row>
        <row r="2446">
          <cell r="A2446">
            <v>2700</v>
          </cell>
          <cell r="C2446" t="str">
            <v>MURESAN</v>
          </cell>
          <cell r="D2446" t="str">
            <v xml:space="preserve">PATRICK </v>
          </cell>
          <cell r="E2446" t="str">
            <v>MASTER BIKE CLUJ</v>
          </cell>
          <cell r="F2446" t="str">
            <v>FRM</v>
          </cell>
          <cell r="G2446" t="str">
            <v>A</v>
          </cell>
          <cell r="H2446" t="str">
            <v>PRO</v>
          </cell>
          <cell r="I2446" t="str">
            <v>TT</v>
          </cell>
          <cell r="R2446">
            <v>43</v>
          </cell>
          <cell r="S2446">
            <v>29459</v>
          </cell>
          <cell r="T2446" t="str">
            <v>M</v>
          </cell>
          <cell r="W2446">
            <v>1800826125913</v>
          </cell>
          <cell r="X2446">
            <v>745327146</v>
          </cell>
          <cell r="Z2446">
            <v>742742234</v>
          </cell>
          <cell r="AA2446" t="str">
            <v>CLUJ</v>
          </cell>
          <cell r="AB2446" t="str">
            <v>VEST</v>
          </cell>
          <cell r="AC2446" t="str">
            <v>ROU</v>
          </cell>
          <cell r="AD2446" t="str">
            <v>KTM</v>
          </cell>
        </row>
        <row r="2447">
          <cell r="A2447">
            <v>1019</v>
          </cell>
          <cell r="B2447">
            <v>95</v>
          </cell>
          <cell r="C2447" t="str">
            <v>MURESAN</v>
          </cell>
          <cell r="D2447" t="str">
            <v>ROBERT ANDREI</v>
          </cell>
          <cell r="E2447" t="str">
            <v>VIK POWER ARAD</v>
          </cell>
          <cell r="F2447" t="str">
            <v>FRM</v>
          </cell>
          <cell r="G2447" t="str">
            <v>A</v>
          </cell>
          <cell r="H2447" t="str">
            <v>SBK</v>
          </cell>
          <cell r="I2447" t="str">
            <v>V</v>
          </cell>
          <cell r="R2447">
            <v>33</v>
          </cell>
          <cell r="S2447">
            <v>33319</v>
          </cell>
          <cell r="T2447" t="str">
            <v>M</v>
          </cell>
          <cell r="W2447">
            <v>1910322020114</v>
          </cell>
          <cell r="X2447">
            <v>743042342</v>
          </cell>
          <cell r="Y2447" t="str">
            <v>roby_muresan@yahoo.com</v>
          </cell>
          <cell r="Z2447">
            <v>744565717</v>
          </cell>
          <cell r="AA2447" t="str">
            <v>ARAD</v>
          </cell>
          <cell r="AB2447" t="str">
            <v>VEST</v>
          </cell>
          <cell r="AC2447" t="str">
            <v>ROU</v>
          </cell>
          <cell r="AD2447" t="str">
            <v>YAMAHA</v>
          </cell>
          <cell r="AE2447">
            <v>1000</v>
          </cell>
        </row>
        <row r="2448">
          <cell r="A2448">
            <v>1018</v>
          </cell>
          <cell r="C2448" t="str">
            <v>MURESAN</v>
          </cell>
          <cell r="D2448" t="str">
            <v>SERGIU SILVIU</v>
          </cell>
          <cell r="E2448" t="str">
            <v>MASTER BIKE CLUJ</v>
          </cell>
          <cell r="F2448" t="str">
            <v>FRM</v>
          </cell>
          <cell r="G2448" t="str">
            <v>B</v>
          </cell>
          <cell r="H2448" t="str">
            <v>EXPERT</v>
          </cell>
          <cell r="I2448" t="str">
            <v>TT</v>
          </cell>
          <cell r="R2448">
            <v>42</v>
          </cell>
          <cell r="S2448">
            <v>29781</v>
          </cell>
          <cell r="T2448" t="str">
            <v>M</v>
          </cell>
          <cell r="W2448">
            <v>1810714260030</v>
          </cell>
          <cell r="X2448">
            <v>751452987</v>
          </cell>
          <cell r="Y2448" t="str">
            <v>sergiucrf@yahoo.com</v>
          </cell>
          <cell r="Z2448">
            <v>751075196</v>
          </cell>
          <cell r="AA2448" t="str">
            <v>MURES</v>
          </cell>
          <cell r="AB2448" t="str">
            <v>VEST</v>
          </cell>
          <cell r="AC2448" t="str">
            <v>ROU</v>
          </cell>
          <cell r="AD2448" t="str">
            <v>KTM</v>
          </cell>
          <cell r="AE2448" t="str">
            <v>250/2T</v>
          </cell>
        </row>
        <row r="2449">
          <cell r="A2449">
            <v>3168</v>
          </cell>
          <cell r="B2449">
            <v>328</v>
          </cell>
          <cell r="C2449" t="str">
            <v>MURESANU</v>
          </cell>
          <cell r="D2449" t="str">
            <v>SORIN</v>
          </cell>
          <cell r="E2449" t="str">
            <v>LION RACING TEAM SEBIS</v>
          </cell>
          <cell r="F2449" t="str">
            <v>FRM</v>
          </cell>
          <cell r="G2449" t="str">
            <v>A</v>
          </cell>
          <cell r="H2449" t="str">
            <v>VET</v>
          </cell>
          <cell r="I2449" t="str">
            <v>TT</v>
          </cell>
          <cell r="R2449">
            <v>48</v>
          </cell>
          <cell r="S2449">
            <v>27818</v>
          </cell>
          <cell r="T2449" t="str">
            <v>M</v>
          </cell>
          <cell r="W2449">
            <v>1760228020019</v>
          </cell>
          <cell r="X2449">
            <v>749301245</v>
          </cell>
          <cell r="AA2449" t="str">
            <v>ARAD</v>
          </cell>
          <cell r="AB2449" t="str">
            <v>VEST</v>
          </cell>
          <cell r="AC2449" t="str">
            <v>ROU</v>
          </cell>
          <cell r="AD2449" t="str">
            <v>HUSQVARNA</v>
          </cell>
          <cell r="AE2449" t="str">
            <v>300/2T</v>
          </cell>
          <cell r="GZ2449">
            <v>1</v>
          </cell>
          <cell r="HT2449">
            <v>1</v>
          </cell>
          <cell r="HZ2449">
            <v>1</v>
          </cell>
          <cell r="IC2449" t="str">
            <v>DA</v>
          </cell>
        </row>
        <row r="2450">
          <cell r="A2450">
            <v>2067</v>
          </cell>
          <cell r="C2450" t="str">
            <v>MURGG</v>
          </cell>
          <cell r="D2450" t="str">
            <v>HAGEN</v>
          </cell>
          <cell r="E2450" t="str">
            <v>AUSTRIA</v>
          </cell>
          <cell r="F2450" t="str">
            <v>AMF</v>
          </cell>
          <cell r="G2450" t="str">
            <v>A</v>
          </cell>
          <cell r="H2450" t="str">
            <v>VET</v>
          </cell>
          <cell r="I2450" t="str">
            <v>TT</v>
          </cell>
          <cell r="R2450">
            <v>54</v>
          </cell>
          <cell r="S2450">
            <v>25488</v>
          </cell>
          <cell r="T2450" t="str">
            <v>M</v>
          </cell>
          <cell r="W2450" t="str">
            <v>U2662445</v>
          </cell>
          <cell r="X2450" t="str">
            <v>+4369910331042</v>
          </cell>
          <cell r="Y2450" t="str">
            <v>hagen.murgg@trygonal.com</v>
          </cell>
          <cell r="AA2450" t="str">
            <v>AUSTRIA</v>
          </cell>
          <cell r="AB2450" t="str">
            <v>AUT</v>
          </cell>
          <cell r="AC2450" t="str">
            <v>AUT</v>
          </cell>
          <cell r="AD2450" t="str">
            <v>SHERCO</v>
          </cell>
        </row>
        <row r="2451">
          <cell r="A2451">
            <v>2411</v>
          </cell>
          <cell r="C2451" t="str">
            <v>MURGOI</v>
          </cell>
          <cell r="D2451" t="str">
            <v>RARES  ALEXANDRU</v>
          </cell>
          <cell r="E2451" t="str">
            <v>ENDURO BISTRITA</v>
          </cell>
          <cell r="F2451" t="str">
            <v>FRM</v>
          </cell>
          <cell r="G2451" t="str">
            <v>C</v>
          </cell>
          <cell r="H2451" t="str">
            <v>HOBBY</v>
          </cell>
          <cell r="I2451" t="str">
            <v>TT</v>
          </cell>
          <cell r="R2451">
            <v>19</v>
          </cell>
          <cell r="S2451">
            <v>38169</v>
          </cell>
          <cell r="T2451" t="str">
            <v>M</v>
          </cell>
          <cell r="W2451">
            <v>5040701060039</v>
          </cell>
          <cell r="X2451">
            <v>740023236</v>
          </cell>
          <cell r="Z2451">
            <v>751323901</v>
          </cell>
          <cell r="AA2451" t="str">
            <v>BISTRITA - NASAUD</v>
          </cell>
          <cell r="AB2451" t="str">
            <v>VEST</v>
          </cell>
          <cell r="AC2451" t="str">
            <v>ROU</v>
          </cell>
          <cell r="AD2451" t="str">
            <v>HUSABERG</v>
          </cell>
          <cell r="AE2451" t="str">
            <v>300/2T</v>
          </cell>
          <cell r="CH2451">
            <v>330</v>
          </cell>
          <cell r="CI2451">
            <v>125</v>
          </cell>
          <cell r="CJ2451">
            <v>125</v>
          </cell>
          <cell r="EH2451">
            <v>208</v>
          </cell>
          <cell r="EI2451">
            <v>125</v>
          </cell>
          <cell r="EJ2451">
            <v>125</v>
          </cell>
          <cell r="GW2451">
            <v>1</v>
          </cell>
          <cell r="HT2451">
            <v>1</v>
          </cell>
          <cell r="HZ2451">
            <v>1</v>
          </cell>
          <cell r="IC2451" t="str">
            <v>DA</v>
          </cell>
        </row>
        <row r="2452">
          <cell r="A2452">
            <v>1760</v>
          </cell>
          <cell r="C2452" t="str">
            <v>MURVAI</v>
          </cell>
          <cell r="D2452" t="str">
            <v>CRISTIAN ALEXANDRU</v>
          </cell>
          <cell r="E2452" t="str">
            <v>HE MARAMURES</v>
          </cell>
          <cell r="F2452" t="str">
            <v>FRM</v>
          </cell>
          <cell r="G2452" t="str">
            <v>A</v>
          </cell>
          <cell r="H2452" t="str">
            <v>ATV</v>
          </cell>
          <cell r="I2452" t="str">
            <v>TT</v>
          </cell>
          <cell r="L2452">
            <v>1000</v>
          </cell>
          <cell r="R2452">
            <v>43</v>
          </cell>
          <cell r="S2452">
            <v>29443</v>
          </cell>
          <cell r="T2452" t="str">
            <v>M</v>
          </cell>
          <cell r="W2452">
            <v>1800810303314</v>
          </cell>
          <cell r="X2452">
            <v>752073330</v>
          </cell>
          <cell r="AA2452" t="str">
            <v>SATU MARE</v>
          </cell>
          <cell r="AB2452" t="str">
            <v>VEST</v>
          </cell>
          <cell r="AC2452" t="str">
            <v>ROU</v>
          </cell>
          <cell r="AD2452" t="str">
            <v>CAN AM</v>
          </cell>
          <cell r="AE2452" t="str">
            <v>1000/4T</v>
          </cell>
          <cell r="AZ2452">
            <v>213</v>
          </cell>
          <cell r="BA2452">
            <v>125</v>
          </cell>
          <cell r="BB2452">
            <v>125</v>
          </cell>
        </row>
        <row r="2453">
          <cell r="A2453">
            <v>3558</v>
          </cell>
          <cell r="C2453" t="str">
            <v>MUSAT</v>
          </cell>
          <cell r="D2453" t="str">
            <v>IONUT</v>
          </cell>
          <cell r="E2453" t="str">
            <v>AVENTURA PARC DOBROGEA</v>
          </cell>
          <cell r="F2453" t="str">
            <v>FRM</v>
          </cell>
          <cell r="G2453" t="str">
            <v>A</v>
          </cell>
          <cell r="H2453" t="str">
            <v>ATV</v>
          </cell>
          <cell r="I2453" t="str">
            <v>TT</v>
          </cell>
          <cell r="R2453">
            <v>43</v>
          </cell>
          <cell r="S2453">
            <v>29612</v>
          </cell>
          <cell r="T2453" t="str">
            <v>M</v>
          </cell>
          <cell r="W2453">
            <v>1810126360675</v>
          </cell>
          <cell r="X2453">
            <v>741214704</v>
          </cell>
          <cell r="AA2453" t="str">
            <v>TULCEA</v>
          </cell>
          <cell r="AB2453" t="str">
            <v>EST</v>
          </cell>
          <cell r="AC2453" t="str">
            <v>ROU</v>
          </cell>
          <cell r="AD2453" t="str">
            <v>CAN AM</v>
          </cell>
          <cell r="AE2453" t="str">
            <v>1000/4T</v>
          </cell>
          <cell r="CB2453">
            <v>24</v>
          </cell>
          <cell r="CC2453">
            <v>125</v>
          </cell>
          <cell r="CD2453">
            <v>125</v>
          </cell>
          <cell r="GZ2453">
            <v>1</v>
          </cell>
          <cell r="HT2453">
            <v>1</v>
          </cell>
          <cell r="HZ2453">
            <v>1</v>
          </cell>
          <cell r="IC2453" t="str">
            <v>DA</v>
          </cell>
        </row>
        <row r="2454">
          <cell r="A2454">
            <v>2511</v>
          </cell>
          <cell r="C2454" t="str">
            <v>MUSCALU</v>
          </cell>
          <cell r="D2454" t="str">
            <v>ALEXANDRU PETRISOR</v>
          </cell>
          <cell r="E2454" t="str">
            <v>CSA STEAUA</v>
          </cell>
          <cell r="F2454" t="str">
            <v>FRM</v>
          </cell>
          <cell r="G2454" t="str">
            <v>A</v>
          </cell>
          <cell r="H2454" t="str">
            <v>SSV</v>
          </cell>
          <cell r="I2454" t="str">
            <v>TT</v>
          </cell>
          <cell r="R2454">
            <v>43</v>
          </cell>
          <cell r="S2454">
            <v>29568</v>
          </cell>
          <cell r="T2454" t="str">
            <v>M</v>
          </cell>
          <cell r="W2454">
            <v>1801213203229</v>
          </cell>
          <cell r="X2454">
            <v>731246757</v>
          </cell>
          <cell r="AB2454" t="e">
            <v>#N/A</v>
          </cell>
          <cell r="AC2454" t="str">
            <v>ROU</v>
          </cell>
        </row>
        <row r="2455">
          <cell r="A2455">
            <v>1020</v>
          </cell>
          <cell r="C2455" t="str">
            <v>MUSZKIEWICZ</v>
          </cell>
          <cell r="D2455" t="str">
            <v>DAWID SZYMON</v>
          </cell>
          <cell r="E2455" t="str">
            <v>HARD ENDURO ARAD</v>
          </cell>
          <cell r="F2455" t="str">
            <v>FRM</v>
          </cell>
          <cell r="G2455" t="str">
            <v>C</v>
          </cell>
          <cell r="H2455" t="str">
            <v>HOBBY</v>
          </cell>
          <cell r="I2455" t="str">
            <v>TT</v>
          </cell>
          <cell r="R2455">
            <v>17</v>
          </cell>
          <cell r="S2455">
            <v>38938</v>
          </cell>
          <cell r="T2455" t="str">
            <v>M</v>
          </cell>
          <cell r="W2455" t="str">
            <v>P.ET9529110</v>
          </cell>
          <cell r="X2455">
            <v>48535730100</v>
          </cell>
          <cell r="Z2455">
            <v>48608067659</v>
          </cell>
          <cell r="AA2455" t="str">
            <v>POLONIA</v>
          </cell>
          <cell r="AB2455" t="str">
            <v>POL</v>
          </cell>
          <cell r="AC2455" t="str">
            <v>POL</v>
          </cell>
          <cell r="AD2455" t="str">
            <v>HUSQVARNA</v>
          </cell>
          <cell r="AE2455" t="str">
            <v>250/2T</v>
          </cell>
        </row>
        <row r="2456">
          <cell r="A2456">
            <v>1021</v>
          </cell>
          <cell r="C2456" t="str">
            <v>MUSZKIEWICZ</v>
          </cell>
          <cell r="D2456" t="str">
            <v>MICHAL</v>
          </cell>
          <cell r="E2456" t="str">
            <v>HARD ENDURO ARAD</v>
          </cell>
          <cell r="F2456" t="str">
            <v>FRM</v>
          </cell>
          <cell r="G2456" t="str">
            <v>C</v>
          </cell>
          <cell r="H2456" t="str">
            <v>HOBBY</v>
          </cell>
          <cell r="I2456" t="str">
            <v>TT</v>
          </cell>
          <cell r="R2456">
            <v>42</v>
          </cell>
          <cell r="S2456">
            <v>29953</v>
          </cell>
          <cell r="T2456" t="str">
            <v>M</v>
          </cell>
          <cell r="U2456" t="str">
            <v>LAPANORAMAAAVUTPBSIASIGNU</v>
          </cell>
          <cell r="W2456">
            <v>82010200896</v>
          </cell>
          <cell r="X2456">
            <v>48608067659</v>
          </cell>
          <cell r="AA2456" t="str">
            <v>POLONIA</v>
          </cell>
          <cell r="AB2456" t="str">
            <v>POL</v>
          </cell>
          <cell r="AC2456" t="str">
            <v>POL</v>
          </cell>
          <cell r="AD2456" t="str">
            <v>KTM</v>
          </cell>
          <cell r="AE2456" t="str">
            <v>250/4T</v>
          </cell>
        </row>
        <row r="2457">
          <cell r="A2457">
            <v>2186</v>
          </cell>
          <cell r="C2457" t="str">
            <v>MYSLINSKI</v>
          </cell>
          <cell r="D2457" t="str">
            <v>SZYMON</v>
          </cell>
          <cell r="E2457" t="str">
            <v>HAITA DEVA</v>
          </cell>
          <cell r="F2457" t="str">
            <v>FRM</v>
          </cell>
          <cell r="G2457" t="str">
            <v>C</v>
          </cell>
          <cell r="H2457" t="str">
            <v>HOBBY</v>
          </cell>
          <cell r="I2457" t="str">
            <v>TT</v>
          </cell>
          <cell r="R2457">
            <v>42</v>
          </cell>
          <cell r="S2457">
            <v>30021</v>
          </cell>
          <cell r="T2457" t="str">
            <v>M</v>
          </cell>
          <cell r="W2457" t="str">
            <v>EH0359817</v>
          </cell>
          <cell r="X2457" t="str">
            <v>+41793091043</v>
          </cell>
          <cell r="Y2457" t="str">
            <v>szymon.myslinski@gmail.com</v>
          </cell>
          <cell r="AA2457" t="str">
            <v>POLONIA</v>
          </cell>
          <cell r="AB2457" t="str">
            <v>POL</v>
          </cell>
          <cell r="AC2457" t="str">
            <v>POL</v>
          </cell>
          <cell r="AD2457" t="str">
            <v>KTM</v>
          </cell>
        </row>
        <row r="2458">
          <cell r="A2458">
            <v>1022</v>
          </cell>
          <cell r="C2458" t="str">
            <v>NĂDĂȘAN</v>
          </cell>
          <cell r="D2458" t="str">
            <v>ADRIAN</v>
          </cell>
          <cell r="E2458" t="str">
            <v>MASTER BIKE CLUJ</v>
          </cell>
          <cell r="F2458" t="str">
            <v>FRM</v>
          </cell>
          <cell r="G2458" t="str">
            <v>C</v>
          </cell>
          <cell r="H2458" t="str">
            <v>HOBBY</v>
          </cell>
          <cell r="I2458" t="str">
            <v>TT</v>
          </cell>
          <cell r="R2458">
            <v>35</v>
          </cell>
          <cell r="S2458">
            <v>32523</v>
          </cell>
          <cell r="T2458" t="str">
            <v>M</v>
          </cell>
          <cell r="W2458">
            <v>1890115125868</v>
          </cell>
          <cell r="X2458">
            <v>752482716</v>
          </cell>
          <cell r="Y2458" t="str">
            <v>adi.nadasan@gmail.com</v>
          </cell>
          <cell r="Z2458">
            <v>722364367</v>
          </cell>
          <cell r="AA2458" t="str">
            <v>CLUJ</v>
          </cell>
          <cell r="AB2458" t="str">
            <v>VEST</v>
          </cell>
          <cell r="AC2458" t="str">
            <v>ROU</v>
          </cell>
          <cell r="AD2458" t="str">
            <v>KTM</v>
          </cell>
          <cell r="AE2458" t="str">
            <v>250/2T</v>
          </cell>
        </row>
        <row r="2459">
          <cell r="A2459">
            <v>2968</v>
          </cell>
          <cell r="C2459" t="str">
            <v>NADVORNIK</v>
          </cell>
          <cell r="D2459" t="str">
            <v>JOSEF</v>
          </cell>
          <cell r="E2459" t="str">
            <v>HAITA DEVA</v>
          </cell>
          <cell r="F2459" t="str">
            <v>FRM</v>
          </cell>
          <cell r="G2459" t="str">
            <v>C</v>
          </cell>
          <cell r="H2459" t="str">
            <v>HOBBY</v>
          </cell>
          <cell r="I2459" t="str">
            <v>TT</v>
          </cell>
          <cell r="R2459">
            <v>26</v>
          </cell>
          <cell r="S2459">
            <v>35851</v>
          </cell>
          <cell r="T2459" t="str">
            <v>M</v>
          </cell>
          <cell r="W2459">
            <v>203336260</v>
          </cell>
          <cell r="X2459">
            <v>728133986</v>
          </cell>
          <cell r="AA2459" t="str">
            <v>CEHIA</v>
          </cell>
          <cell r="AB2459" t="str">
            <v>CZE</v>
          </cell>
          <cell r="AC2459" t="str">
            <v>CZE</v>
          </cell>
          <cell r="AD2459" t="str">
            <v>KTM</v>
          </cell>
        </row>
        <row r="2460">
          <cell r="A2460">
            <v>1980</v>
          </cell>
          <cell r="C2460" t="str">
            <v>NÁDVORNÍK</v>
          </cell>
          <cell r="D2460" t="str">
            <v>JOSEF</v>
          </cell>
          <cell r="E2460" t="str">
            <v>HAITA DEVA</v>
          </cell>
          <cell r="F2460" t="str">
            <v>FRM</v>
          </cell>
          <cell r="G2460" t="str">
            <v>C</v>
          </cell>
          <cell r="H2460" t="str">
            <v>HOBBY</v>
          </cell>
          <cell r="I2460" t="str">
            <v>TT</v>
          </cell>
          <cell r="R2460">
            <v>26</v>
          </cell>
          <cell r="S2460">
            <v>35851</v>
          </cell>
          <cell r="T2460" t="str">
            <v>M</v>
          </cell>
          <cell r="W2460">
            <v>203336260</v>
          </cell>
          <cell r="X2460">
            <v>728133986</v>
          </cell>
          <cell r="Y2460" t="str">
            <v>josef.nadvornikk@seznam.cz</v>
          </cell>
          <cell r="AA2460" t="str">
            <v>CEHIA</v>
          </cell>
          <cell r="AB2460" t="str">
            <v>CZE</v>
          </cell>
          <cell r="AC2460" t="str">
            <v>CZE</v>
          </cell>
          <cell r="AD2460" t="str">
            <v>KTM</v>
          </cell>
          <cell r="AE2460" t="str">
            <v>300/2T</v>
          </cell>
        </row>
        <row r="2461">
          <cell r="A2461">
            <v>1023</v>
          </cell>
          <cell r="C2461" t="str">
            <v>NAGEL</v>
          </cell>
          <cell r="D2461" t="str">
            <v>JOANAN GIDEON</v>
          </cell>
          <cell r="E2461" t="str">
            <v>CSU STIINTA BUCURESTI</v>
          </cell>
          <cell r="F2461" t="str">
            <v>FRM</v>
          </cell>
          <cell r="G2461" t="str">
            <v>A</v>
          </cell>
          <cell r="H2461" t="str">
            <v>PRO</v>
          </cell>
          <cell r="I2461" t="str">
            <v>TT</v>
          </cell>
          <cell r="K2461" t="str">
            <v>TT</v>
          </cell>
          <cell r="N2461">
            <v>45657</v>
          </cell>
          <cell r="R2461">
            <v>25</v>
          </cell>
          <cell r="S2461">
            <v>36188</v>
          </cell>
          <cell r="T2461" t="str">
            <v>M</v>
          </cell>
          <cell r="V2461">
            <v>4</v>
          </cell>
          <cell r="W2461">
            <v>1990128023974</v>
          </cell>
          <cell r="X2461">
            <v>748051533</v>
          </cell>
          <cell r="Z2461">
            <v>752033786</v>
          </cell>
          <cell r="AA2461" t="str">
            <v>ARAD</v>
          </cell>
          <cell r="AB2461" t="str">
            <v>VEST</v>
          </cell>
          <cell r="AC2461" t="str">
            <v>ROU</v>
          </cell>
          <cell r="AD2461" t="str">
            <v>BETA</v>
          </cell>
          <cell r="AE2461" t="str">
            <v>250/T</v>
          </cell>
          <cell r="AF2461">
            <v>45310</v>
          </cell>
          <cell r="AG2461">
            <v>45317</v>
          </cell>
          <cell r="AH2461" t="str">
            <v>OP</v>
          </cell>
          <cell r="AI2461" t="str">
            <v>DA</v>
          </cell>
          <cell r="AK2461" t="str">
            <v>DA</v>
          </cell>
          <cell r="AN2461">
            <v>450</v>
          </cell>
          <cell r="AO2461" t="str">
            <v>DA</v>
          </cell>
          <cell r="AP2461">
            <v>300</v>
          </cell>
          <cell r="AQ2461">
            <v>300</v>
          </cell>
          <cell r="AT2461" t="str">
            <v>C</v>
          </cell>
        </row>
        <row r="2462">
          <cell r="A2462">
            <v>1824</v>
          </cell>
          <cell r="B2462">
            <v>911</v>
          </cell>
          <cell r="C2462" t="str">
            <v>NAGHI</v>
          </cell>
          <cell r="D2462" t="str">
            <v>FELIX DUMITRU</v>
          </cell>
          <cell r="E2462" t="str">
            <v>LION RACING TEAM SEBIS</v>
          </cell>
          <cell r="F2462" t="str">
            <v>FRM</v>
          </cell>
          <cell r="G2462" t="str">
            <v>C</v>
          </cell>
          <cell r="H2462" t="str">
            <v>HOBBY</v>
          </cell>
          <cell r="I2462" t="str">
            <v>TT</v>
          </cell>
          <cell r="R2462">
            <v>46</v>
          </cell>
          <cell r="S2462">
            <v>28283</v>
          </cell>
          <cell r="T2462" t="str">
            <v>M</v>
          </cell>
          <cell r="W2462">
            <v>1770607054738</v>
          </cell>
          <cell r="AA2462" t="str">
            <v>BIHOR</v>
          </cell>
          <cell r="AB2462" t="str">
            <v>VEST</v>
          </cell>
          <cell r="AC2462" t="str">
            <v>ROU</v>
          </cell>
          <cell r="AD2462" t="str">
            <v>GAS GAS</v>
          </cell>
          <cell r="AE2462" t="str">
            <v>250/4T</v>
          </cell>
          <cell r="IC2462">
            <v>22</v>
          </cell>
        </row>
        <row r="2463">
          <cell r="A2463">
            <v>1024</v>
          </cell>
          <cell r="B2463">
            <v>850</v>
          </cell>
          <cell r="C2463" t="str">
            <v>NAGL</v>
          </cell>
          <cell r="D2463" t="str">
            <v>IOAN</v>
          </cell>
          <cell r="E2463" t="str">
            <v>LION RACING TEAM SEBIS</v>
          </cell>
          <cell r="F2463" t="str">
            <v>FRM</v>
          </cell>
          <cell r="G2463" t="str">
            <v>C</v>
          </cell>
          <cell r="H2463" t="str">
            <v>ATV</v>
          </cell>
          <cell r="I2463" t="str">
            <v>TT</v>
          </cell>
          <cell r="K2463" t="str">
            <v>Ec</v>
          </cell>
          <cell r="L2463">
            <v>1000</v>
          </cell>
          <cell r="N2463">
            <v>45657</v>
          </cell>
          <cell r="R2463">
            <v>57</v>
          </cell>
          <cell r="S2463">
            <v>24291</v>
          </cell>
          <cell r="T2463" t="str">
            <v>M</v>
          </cell>
          <cell r="W2463">
            <v>1660703304012</v>
          </cell>
          <cell r="X2463">
            <v>721718493</v>
          </cell>
          <cell r="Y2463" t="str">
            <v>lionracingteam@yahoo.com</v>
          </cell>
          <cell r="Z2463">
            <v>730565718</v>
          </cell>
          <cell r="AA2463" t="str">
            <v>ARAD</v>
          </cell>
          <cell r="AB2463" t="str">
            <v>VEST</v>
          </cell>
          <cell r="AC2463" t="str">
            <v>ROU</v>
          </cell>
          <cell r="AD2463" t="str">
            <v>POLARIS</v>
          </cell>
          <cell r="AE2463" t="str">
            <v>1000/4T</v>
          </cell>
          <cell r="AF2463" t="str">
            <v>NU</v>
          </cell>
          <cell r="AG2463">
            <v>45317</v>
          </cell>
          <cell r="AH2463" t="str">
            <v>OP</v>
          </cell>
          <cell r="AI2463" t="str">
            <v>DA</v>
          </cell>
          <cell r="AK2463" t="str">
            <v>DA</v>
          </cell>
          <cell r="AN2463">
            <v>300</v>
          </cell>
          <cell r="AQ2463">
            <v>300</v>
          </cell>
          <cell r="AS2463" t="str">
            <v>3-21477379</v>
          </cell>
          <cell r="AT2463" t="str">
            <v>C</v>
          </cell>
          <cell r="AZ2463">
            <v>218</v>
          </cell>
          <cell r="BA2463" t="str">
            <v>L</v>
          </cell>
          <cell r="BB2463">
            <v>0</v>
          </cell>
          <cell r="BL2463">
            <v>850</v>
          </cell>
          <cell r="BM2463" t="str">
            <v>L</v>
          </cell>
          <cell r="BN2463">
            <v>0</v>
          </cell>
          <cell r="CT2463">
            <v>850</v>
          </cell>
          <cell r="CU2463" t="str">
            <v>L</v>
          </cell>
          <cell r="CV2463">
            <v>0</v>
          </cell>
          <cell r="GZ2463">
            <v>1</v>
          </cell>
          <cell r="HT2463">
            <v>1</v>
          </cell>
          <cell r="HZ2463">
            <v>1</v>
          </cell>
          <cell r="IC2463" t="str">
            <v>DA</v>
          </cell>
        </row>
        <row r="2464">
          <cell r="A2464">
            <v>1845</v>
          </cell>
          <cell r="C2464" t="str">
            <v>NAGL</v>
          </cell>
          <cell r="D2464" t="str">
            <v>JOHAN</v>
          </cell>
          <cell r="E2464" t="str">
            <v>LION RACING TEAM SEBIS</v>
          </cell>
          <cell r="F2464" t="str">
            <v>FRM</v>
          </cell>
          <cell r="G2464" t="str">
            <v>C</v>
          </cell>
          <cell r="H2464" t="str">
            <v>V-ATV</v>
          </cell>
          <cell r="I2464" t="str">
            <v>TT</v>
          </cell>
          <cell r="R2464">
            <v>54</v>
          </cell>
          <cell r="S2464">
            <v>25666</v>
          </cell>
          <cell r="T2464" t="str">
            <v>M</v>
          </cell>
          <cell r="AB2464" t="e">
            <v>#N/A</v>
          </cell>
        </row>
        <row r="2465">
          <cell r="A2465">
            <v>1029</v>
          </cell>
          <cell r="B2465">
            <v>69</v>
          </cell>
          <cell r="C2465" t="str">
            <v>NAGY</v>
          </cell>
          <cell r="D2465" t="str">
            <v>DANIEL</v>
          </cell>
          <cell r="E2465" t="str">
            <v>CSA STEAUA</v>
          </cell>
          <cell r="F2465" t="str">
            <v>FRM</v>
          </cell>
          <cell r="G2465" t="str">
            <v>A</v>
          </cell>
          <cell r="H2465" t="str">
            <v>VET 2</v>
          </cell>
          <cell r="I2465" t="str">
            <v>MX</v>
          </cell>
          <cell r="J2465" t="str">
            <v>MX</v>
          </cell>
          <cell r="M2465">
            <v>45545</v>
          </cell>
          <cell r="N2465">
            <v>45657</v>
          </cell>
          <cell r="R2465">
            <v>56</v>
          </cell>
          <cell r="S2465">
            <v>24612</v>
          </cell>
          <cell r="T2465" t="str">
            <v>M</v>
          </cell>
          <cell r="V2465">
            <v>29</v>
          </cell>
          <cell r="W2465">
            <v>1670520264410</v>
          </cell>
          <cell r="X2465">
            <v>722503800</v>
          </cell>
          <cell r="AA2465" t="str">
            <v>MURES</v>
          </cell>
          <cell r="AB2465" t="str">
            <v>VEST</v>
          </cell>
          <cell r="AC2465" t="str">
            <v>ROU</v>
          </cell>
          <cell r="AD2465" t="str">
            <v>YAMAHA</v>
          </cell>
          <cell r="AE2465" t="str">
            <v>250/4T</v>
          </cell>
          <cell r="AF2465">
            <v>45331</v>
          </cell>
          <cell r="AG2465">
            <v>45343</v>
          </cell>
          <cell r="AH2465" t="str">
            <v>OP</v>
          </cell>
          <cell r="AI2465" t="str">
            <v>DA</v>
          </cell>
          <cell r="AK2465" t="str">
            <v>DA</v>
          </cell>
          <cell r="AL2465" t="str">
            <v>0I</v>
          </cell>
          <cell r="AN2465">
            <v>300</v>
          </cell>
          <cell r="AQ2465">
            <v>300</v>
          </cell>
          <cell r="AT2465" t="str">
            <v>C</v>
          </cell>
          <cell r="BC2465">
            <v>69</v>
          </cell>
          <cell r="BD2465" t="str">
            <v>L</v>
          </cell>
          <cell r="BE2465">
            <v>0</v>
          </cell>
          <cell r="BU2465">
            <v>69</v>
          </cell>
          <cell r="BV2465" t="str">
            <v>L</v>
          </cell>
          <cell r="BW2465">
            <v>0</v>
          </cell>
          <cell r="BX2465">
            <v>250</v>
          </cell>
          <cell r="FC2465">
            <v>69</v>
          </cell>
          <cell r="FD2465" t="str">
            <v>L</v>
          </cell>
          <cell r="FE2465">
            <v>0</v>
          </cell>
          <cell r="FR2465">
            <v>69</v>
          </cell>
          <cell r="FS2465" t="str">
            <v>L</v>
          </cell>
          <cell r="FT2465">
            <v>0</v>
          </cell>
          <cell r="GD2465">
            <v>69</v>
          </cell>
          <cell r="GE2465" t="str">
            <v>L</v>
          </cell>
          <cell r="GF2465">
            <v>0</v>
          </cell>
          <cell r="HF2465">
            <v>1</v>
          </cell>
          <cell r="HU2465">
            <v>1</v>
          </cell>
          <cell r="HZ2465">
            <v>1</v>
          </cell>
          <cell r="IC2465" t="str">
            <v>DA</v>
          </cell>
        </row>
        <row r="2466">
          <cell r="A2466">
            <v>1030</v>
          </cell>
          <cell r="C2466" t="str">
            <v>NAGY</v>
          </cell>
          <cell r="D2466" t="str">
            <v>ISTVAN</v>
          </cell>
          <cell r="E2466" t="str">
            <v>HE MARAMURES</v>
          </cell>
          <cell r="F2466" t="str">
            <v>FRM</v>
          </cell>
          <cell r="G2466" t="str">
            <v>B</v>
          </cell>
          <cell r="H2466" t="str">
            <v>EXPERT</v>
          </cell>
          <cell r="I2466" t="str">
            <v>TT</v>
          </cell>
          <cell r="R2466">
            <v>38</v>
          </cell>
          <cell r="S2466">
            <v>31501</v>
          </cell>
          <cell r="T2466" t="str">
            <v>M</v>
          </cell>
          <cell r="W2466" t="str">
            <v>649043AE</v>
          </cell>
          <cell r="X2466">
            <v>36205363610</v>
          </cell>
          <cell r="Z2466">
            <v>36304101567</v>
          </cell>
          <cell r="AA2466" t="str">
            <v>UNGARIA</v>
          </cell>
          <cell r="AB2466" t="str">
            <v>HUN</v>
          </cell>
          <cell r="AC2466" t="str">
            <v>HUN</v>
          </cell>
          <cell r="AD2466" t="str">
            <v>KTM</v>
          </cell>
          <cell r="AE2466" t="str">
            <v>300/27</v>
          </cell>
        </row>
        <row r="2467">
          <cell r="A2467">
            <v>1025</v>
          </cell>
          <cell r="B2467">
            <v>254</v>
          </cell>
          <cell r="C2467" t="str">
            <v>NAGY</v>
          </cell>
          <cell r="D2467" t="str">
            <v>ISTVAN</v>
          </cell>
          <cell r="E2467" t="str">
            <v>LION RACING TEAM SEBIS</v>
          </cell>
          <cell r="F2467" t="str">
            <v>FRM</v>
          </cell>
          <cell r="G2467" t="str">
            <v>C</v>
          </cell>
          <cell r="H2467" t="str">
            <v>HOBBY</v>
          </cell>
          <cell r="I2467" t="str">
            <v>TT</v>
          </cell>
          <cell r="K2467" t="str">
            <v>TT</v>
          </cell>
          <cell r="N2467">
            <v>45657</v>
          </cell>
          <cell r="R2467">
            <v>33</v>
          </cell>
          <cell r="S2467">
            <v>33277</v>
          </cell>
          <cell r="T2467" t="str">
            <v>M</v>
          </cell>
          <cell r="W2467">
            <v>1910208020124</v>
          </cell>
          <cell r="X2467">
            <v>745509239</v>
          </cell>
          <cell r="Z2467">
            <v>744521995</v>
          </cell>
          <cell r="AA2467" t="str">
            <v>ARAD</v>
          </cell>
          <cell r="AB2467" t="str">
            <v>VEST</v>
          </cell>
          <cell r="AC2467" t="str">
            <v>ROU</v>
          </cell>
          <cell r="AD2467" t="str">
            <v>BETA</v>
          </cell>
          <cell r="AE2467" t="str">
            <v>300/2T</v>
          </cell>
          <cell r="AF2467">
            <v>45343</v>
          </cell>
          <cell r="AG2467">
            <v>45350</v>
          </cell>
          <cell r="AH2467" t="str">
            <v>OP</v>
          </cell>
          <cell r="AI2467" t="str">
            <v>DA</v>
          </cell>
          <cell r="AK2467" t="str">
            <v>DA</v>
          </cell>
          <cell r="AN2467">
            <v>375</v>
          </cell>
          <cell r="AQ2467">
            <v>300</v>
          </cell>
          <cell r="AT2467" t="str">
            <v>C</v>
          </cell>
          <cell r="GZ2467">
            <v>1</v>
          </cell>
          <cell r="HT2467">
            <v>1</v>
          </cell>
          <cell r="HZ2467">
            <v>1</v>
          </cell>
          <cell r="IC2467" t="str">
            <v>DA</v>
          </cell>
        </row>
        <row r="2468">
          <cell r="A2468">
            <v>1033</v>
          </cell>
          <cell r="B2468">
            <v>74</v>
          </cell>
          <cell r="C2468" t="str">
            <v>NAGY</v>
          </cell>
          <cell r="D2468" t="str">
            <v>ISTVAN</v>
          </cell>
          <cell r="E2468" t="str">
            <v>VIK POWER ARAD</v>
          </cell>
          <cell r="F2468" t="str">
            <v>FRM</v>
          </cell>
          <cell r="G2468" t="str">
            <v>A</v>
          </cell>
          <cell r="H2468" t="str">
            <v>VET 1</v>
          </cell>
          <cell r="I2468" t="str">
            <v>MX</v>
          </cell>
          <cell r="R2468">
            <v>47</v>
          </cell>
          <cell r="S2468">
            <v>27876</v>
          </cell>
          <cell r="T2468" t="str">
            <v>M</v>
          </cell>
          <cell r="W2468">
            <v>523877</v>
          </cell>
          <cell r="AA2468" t="str">
            <v>UNGARIA</v>
          </cell>
          <cell r="AB2468" t="str">
            <v>HUN</v>
          </cell>
          <cell r="AC2468" t="str">
            <v>HUN</v>
          </cell>
          <cell r="AD2468" t="str">
            <v>KTM</v>
          </cell>
          <cell r="AE2468" t="str">
            <v>350/4T</v>
          </cell>
          <cell r="BU2468">
            <v>74</v>
          </cell>
          <cell r="BV2468">
            <v>175</v>
          </cell>
          <cell r="BW2468">
            <v>125</v>
          </cell>
          <cell r="BX2468">
            <v>50</v>
          </cell>
          <cell r="FC2468">
            <v>74</v>
          </cell>
          <cell r="HF2468">
            <v>1</v>
          </cell>
          <cell r="HU2468">
            <v>1</v>
          </cell>
          <cell r="HZ2468">
            <v>1</v>
          </cell>
          <cell r="IC2468" t="str">
            <v>DA</v>
          </cell>
        </row>
        <row r="2469">
          <cell r="A2469">
            <v>1031</v>
          </cell>
          <cell r="B2469">
            <v>205</v>
          </cell>
          <cell r="C2469" t="str">
            <v>NAGY</v>
          </cell>
          <cell r="D2469" t="str">
            <v>PETER</v>
          </cell>
          <cell r="E2469" t="str">
            <v>UNGARIA</v>
          </cell>
          <cell r="F2469" t="str">
            <v>MAMS</v>
          </cell>
          <cell r="G2469" t="str">
            <v>A</v>
          </cell>
          <cell r="H2469" t="str">
            <v>VET</v>
          </cell>
          <cell r="I2469" t="str">
            <v>TT</v>
          </cell>
          <cell r="R2469">
            <v>52</v>
          </cell>
          <cell r="S2469">
            <v>26038</v>
          </cell>
          <cell r="T2469" t="str">
            <v>M</v>
          </cell>
          <cell r="W2469" t="str">
            <v>893301LA</v>
          </cell>
          <cell r="X2469">
            <v>36209584542</v>
          </cell>
          <cell r="Y2469" t="str">
            <v>kyo@different.hu</v>
          </cell>
          <cell r="Z2469">
            <v>36203450666</v>
          </cell>
          <cell r="AA2469" t="str">
            <v>UNGARIA</v>
          </cell>
          <cell r="AB2469" t="str">
            <v>HUN</v>
          </cell>
          <cell r="AC2469" t="str">
            <v>HUN</v>
          </cell>
          <cell r="AD2469" t="str">
            <v>KTM</v>
          </cell>
          <cell r="AE2469" t="str">
            <v>350/4T</v>
          </cell>
        </row>
        <row r="2470">
          <cell r="A2470">
            <v>1032</v>
          </cell>
          <cell r="C2470" t="str">
            <v>NAGY</v>
          </cell>
          <cell r="D2470" t="str">
            <v>SIGISMUND CIPRIAN</v>
          </cell>
          <cell r="E2470" t="str">
            <v>EXTREM MOTORS ORASTIE</v>
          </cell>
          <cell r="F2470" t="str">
            <v>FRM</v>
          </cell>
          <cell r="G2470" t="str">
            <v>C</v>
          </cell>
          <cell r="H2470" t="str">
            <v>HOBBY</v>
          </cell>
          <cell r="I2470" t="str">
            <v>TT</v>
          </cell>
          <cell r="R2470">
            <v>23</v>
          </cell>
          <cell r="S2470">
            <v>36833</v>
          </cell>
          <cell r="T2470" t="str">
            <v>M</v>
          </cell>
          <cell r="W2470">
            <v>5001103010384</v>
          </cell>
          <cell r="X2470">
            <v>752520553</v>
          </cell>
          <cell r="AA2470" t="str">
            <v>ALBA</v>
          </cell>
          <cell r="AB2470" t="str">
            <v>VEST</v>
          </cell>
          <cell r="AC2470" t="str">
            <v>ROU</v>
          </cell>
          <cell r="AD2470" t="str">
            <v>KTM</v>
          </cell>
          <cell r="AE2470" t="str">
            <v>300/2T</v>
          </cell>
        </row>
        <row r="2471">
          <cell r="A2471">
            <v>1026</v>
          </cell>
          <cell r="B2471">
            <v>241</v>
          </cell>
          <cell r="C2471" t="str">
            <v>NAGY</v>
          </cell>
          <cell r="D2471" t="str">
            <v>STEFAN</v>
          </cell>
          <cell r="E2471" t="str">
            <v>LION RACING TEAM SEBIS</v>
          </cell>
          <cell r="F2471" t="str">
            <v>FRM</v>
          </cell>
          <cell r="G2471" t="str">
            <v>C</v>
          </cell>
          <cell r="H2471" t="str">
            <v>HOBBY</v>
          </cell>
          <cell r="I2471" t="str">
            <v>TT</v>
          </cell>
          <cell r="K2471" t="str">
            <v>TT</v>
          </cell>
          <cell r="N2471">
            <v>45657</v>
          </cell>
          <cell r="R2471">
            <v>64</v>
          </cell>
          <cell r="S2471">
            <v>21773</v>
          </cell>
          <cell r="T2471" t="str">
            <v>M</v>
          </cell>
          <cell r="U2471" t="str">
            <v>VM FARA TERMEN DE VAL</v>
          </cell>
          <cell r="W2471">
            <v>1590811020042</v>
          </cell>
          <cell r="X2471">
            <v>744507217</v>
          </cell>
          <cell r="Y2471" t="str">
            <v>rtvnagy@yahoo.com</v>
          </cell>
          <cell r="Z2471">
            <v>744521995</v>
          </cell>
          <cell r="AA2471" t="str">
            <v>ARAD</v>
          </cell>
          <cell r="AB2471" t="str">
            <v>VEST</v>
          </cell>
          <cell r="AC2471" t="str">
            <v>ROU</v>
          </cell>
          <cell r="AD2471" t="str">
            <v>BETA</v>
          </cell>
          <cell r="AE2471" t="str">
            <v>300/2T</v>
          </cell>
          <cell r="AF2471">
            <v>45343</v>
          </cell>
          <cell r="AG2471">
            <v>45350</v>
          </cell>
          <cell r="AH2471" t="str">
            <v>OP</v>
          </cell>
          <cell r="AI2471" t="str">
            <v>DA</v>
          </cell>
          <cell r="AK2471" t="str">
            <v>DA</v>
          </cell>
          <cell r="AN2471">
            <v>375</v>
          </cell>
          <cell r="AQ2471">
            <v>300</v>
          </cell>
          <cell r="AT2471" t="str">
            <v>C</v>
          </cell>
          <cell r="IC2471" t="str">
            <v>L</v>
          </cell>
        </row>
        <row r="2472">
          <cell r="A2472">
            <v>1027</v>
          </cell>
          <cell r="B2472">
            <v>505</v>
          </cell>
          <cell r="C2472" t="str">
            <v>NAGY</v>
          </cell>
          <cell r="D2472" t="str">
            <v>STEFAN</v>
          </cell>
          <cell r="E2472" t="str">
            <v>LION RACING TEAM SEBIS</v>
          </cell>
          <cell r="F2472" t="str">
            <v>FRM</v>
          </cell>
          <cell r="G2472" t="str">
            <v>B</v>
          </cell>
          <cell r="H2472" t="str">
            <v>VET</v>
          </cell>
          <cell r="I2472" t="str">
            <v>TT</v>
          </cell>
          <cell r="R2472">
            <v>64</v>
          </cell>
          <cell r="S2472">
            <v>21773</v>
          </cell>
          <cell r="T2472" t="str">
            <v>M</v>
          </cell>
          <cell r="W2472">
            <v>1590811020042</v>
          </cell>
          <cell r="X2472">
            <v>744507217</v>
          </cell>
          <cell r="Y2472" t="str">
            <v>rtvnagy@yahoo.com</v>
          </cell>
          <cell r="Z2472">
            <v>744521995</v>
          </cell>
          <cell r="AA2472" t="str">
            <v>ARAD</v>
          </cell>
          <cell r="AB2472" t="str">
            <v>VEST</v>
          </cell>
          <cell r="AC2472" t="str">
            <v>ROU</v>
          </cell>
          <cell r="AD2472" t="str">
            <v>BETA</v>
          </cell>
          <cell r="AE2472" t="str">
            <v>300/2T</v>
          </cell>
        </row>
        <row r="2473">
          <cell r="A2473">
            <v>1028</v>
          </cell>
          <cell r="B2473">
            <v>504</v>
          </cell>
          <cell r="C2473" t="str">
            <v>NAGY</v>
          </cell>
          <cell r="D2473" t="str">
            <v>TIBERIU</v>
          </cell>
          <cell r="E2473" t="str">
            <v>LION RACING TEAM SEBIS</v>
          </cell>
          <cell r="F2473" t="str">
            <v>FRM</v>
          </cell>
          <cell r="G2473" t="str">
            <v>A</v>
          </cell>
          <cell r="H2473" t="str">
            <v>VET</v>
          </cell>
          <cell r="I2473" t="str">
            <v>TT</v>
          </cell>
          <cell r="R2473">
            <v>52</v>
          </cell>
          <cell r="S2473">
            <v>26149</v>
          </cell>
          <cell r="T2473" t="str">
            <v>M</v>
          </cell>
          <cell r="W2473">
            <v>1710804020018</v>
          </cell>
          <cell r="X2473">
            <v>723590168</v>
          </cell>
          <cell r="Y2473" t="str">
            <v>lionracingteam@yahoo.com</v>
          </cell>
          <cell r="Z2473">
            <v>730565718</v>
          </cell>
          <cell r="AA2473" t="str">
            <v>ARAD</v>
          </cell>
          <cell r="AB2473" t="str">
            <v>VEST</v>
          </cell>
          <cell r="AC2473" t="str">
            <v>ROU</v>
          </cell>
          <cell r="AD2473" t="str">
            <v>HUSABERG</v>
          </cell>
          <cell r="AE2473" t="str">
            <v>300/2T</v>
          </cell>
          <cell r="IC2473">
            <v>22</v>
          </cell>
        </row>
        <row r="2474">
          <cell r="A2474">
            <v>1034</v>
          </cell>
          <cell r="C2474" t="str">
            <v>NAN</v>
          </cell>
          <cell r="D2474" t="str">
            <v>LUCIAN COSMIN</v>
          </cell>
          <cell r="E2474" t="str">
            <v>MASTER BIKE CLUJ</v>
          </cell>
          <cell r="F2474" t="str">
            <v>FRM</v>
          </cell>
          <cell r="G2474" t="str">
            <v>B</v>
          </cell>
          <cell r="H2474" t="str">
            <v>EXPERT</v>
          </cell>
          <cell r="I2474" t="str">
            <v>TT</v>
          </cell>
          <cell r="R2474">
            <v>39</v>
          </cell>
          <cell r="S2474">
            <v>31082</v>
          </cell>
          <cell r="T2474" t="str">
            <v>M</v>
          </cell>
          <cell r="W2474">
            <v>1850204261306</v>
          </cell>
          <cell r="X2474">
            <v>740108717</v>
          </cell>
          <cell r="Z2474">
            <v>745292877</v>
          </cell>
          <cell r="AA2474" t="str">
            <v>MURES</v>
          </cell>
          <cell r="AB2474" t="str">
            <v>VEST</v>
          </cell>
          <cell r="AC2474" t="str">
            <v>ROU</v>
          </cell>
          <cell r="AD2474" t="str">
            <v>HUSQVARNA</v>
          </cell>
          <cell r="AE2474" t="str">
            <v>300/2T</v>
          </cell>
          <cell r="CH2474">
            <v>157</v>
          </cell>
          <cell r="CI2474">
            <v>125</v>
          </cell>
          <cell r="CJ2474">
            <v>125</v>
          </cell>
          <cell r="GW2474">
            <v>1</v>
          </cell>
          <cell r="HT2474">
            <v>1</v>
          </cell>
          <cell r="HZ2474">
            <v>1</v>
          </cell>
          <cell r="IC2474" t="str">
            <v>DA</v>
          </cell>
        </row>
        <row r="2475">
          <cell r="A2475">
            <v>1035</v>
          </cell>
          <cell r="C2475" t="str">
            <v>NAN</v>
          </cell>
          <cell r="D2475" t="str">
            <v>SERGIU VALENTIN</v>
          </cell>
          <cell r="E2475" t="str">
            <v>HE MARAMURES</v>
          </cell>
          <cell r="F2475" t="str">
            <v>FRM</v>
          </cell>
          <cell r="G2475" t="str">
            <v>C</v>
          </cell>
          <cell r="H2475" t="str">
            <v>HOBBY</v>
          </cell>
          <cell r="I2475" t="str">
            <v>TT</v>
          </cell>
          <cell r="R2475">
            <v>22</v>
          </cell>
          <cell r="S2475">
            <v>37148</v>
          </cell>
          <cell r="T2475" t="str">
            <v>M</v>
          </cell>
          <cell r="W2475">
            <v>5010914245063</v>
          </cell>
          <cell r="X2475">
            <v>757253657</v>
          </cell>
          <cell r="Z2475">
            <v>751195609</v>
          </cell>
          <cell r="AA2475" t="str">
            <v>MARAMURES</v>
          </cell>
          <cell r="AB2475" t="str">
            <v>VEST</v>
          </cell>
          <cell r="AC2475" t="str">
            <v>ROU</v>
          </cell>
          <cell r="AD2475" t="str">
            <v>KTM</v>
          </cell>
          <cell r="AE2475" t="str">
            <v>300/2T</v>
          </cell>
          <cell r="BO2475">
            <v>110</v>
          </cell>
          <cell r="BP2475">
            <v>125</v>
          </cell>
          <cell r="BQ2475">
            <v>125</v>
          </cell>
          <cell r="GW2475">
            <v>1</v>
          </cell>
          <cell r="HT2475">
            <v>1</v>
          </cell>
          <cell r="HZ2475">
            <v>1</v>
          </cell>
          <cell r="IC2475" t="str">
            <v>DA</v>
          </cell>
        </row>
        <row r="2476">
          <cell r="A2476">
            <v>1036</v>
          </cell>
          <cell r="C2476" t="str">
            <v>NANASI</v>
          </cell>
          <cell r="D2476" t="str">
            <v>MATE</v>
          </cell>
          <cell r="E2476" t="str">
            <v>HE MARAMURES</v>
          </cell>
          <cell r="F2476" t="str">
            <v>FRM</v>
          </cell>
          <cell r="G2476" t="str">
            <v>B</v>
          </cell>
          <cell r="H2476" t="str">
            <v>EXPERT</v>
          </cell>
          <cell r="I2476" t="str">
            <v>TT</v>
          </cell>
          <cell r="R2476">
            <v>30</v>
          </cell>
          <cell r="S2476">
            <v>34084</v>
          </cell>
          <cell r="T2476" t="str">
            <v>M</v>
          </cell>
          <cell r="W2476" t="str">
            <v>363578SA</v>
          </cell>
          <cell r="X2476">
            <v>6302141655</v>
          </cell>
          <cell r="Z2476">
            <v>6305473429</v>
          </cell>
          <cell r="AA2476" t="str">
            <v>UNGARIA</v>
          </cell>
          <cell r="AB2476" t="str">
            <v>HUN</v>
          </cell>
          <cell r="AC2476" t="str">
            <v>HUN</v>
          </cell>
          <cell r="AD2476" t="str">
            <v>KTM</v>
          </cell>
          <cell r="AE2476" t="str">
            <v>300/2T</v>
          </cell>
          <cell r="DI2476">
            <v>139</v>
          </cell>
          <cell r="DJ2476">
            <v>30</v>
          </cell>
          <cell r="DK2476">
            <v>25</v>
          </cell>
          <cell r="GW2476">
            <v>1</v>
          </cell>
          <cell r="HT2476">
            <v>1</v>
          </cell>
          <cell r="HZ2476">
            <v>1</v>
          </cell>
          <cell r="IC2476" t="str">
            <v>DA</v>
          </cell>
        </row>
        <row r="2477">
          <cell r="A2477">
            <v>2819</v>
          </cell>
          <cell r="C2477" t="str">
            <v>NASALEAN</v>
          </cell>
          <cell r="D2477" t="str">
            <v>DORU CRISTIAN</v>
          </cell>
          <cell r="F2477" t="e">
            <v>#N/A</v>
          </cell>
          <cell r="G2477" t="str">
            <v>C</v>
          </cell>
          <cell r="H2477" t="str">
            <v>HOBBY</v>
          </cell>
          <cell r="I2477" t="str">
            <v>TT</v>
          </cell>
          <cell r="R2477">
            <v>124</v>
          </cell>
          <cell r="T2477" t="str">
            <v>M</v>
          </cell>
          <cell r="X2477">
            <v>744563740</v>
          </cell>
          <cell r="AB2477" t="e">
            <v>#N/A</v>
          </cell>
          <cell r="AC2477" t="str">
            <v>ROU</v>
          </cell>
        </row>
        <row r="2478">
          <cell r="A2478">
            <v>2238</v>
          </cell>
          <cell r="C2478" t="str">
            <v>NAWARA</v>
          </cell>
          <cell r="D2478" t="str">
            <v>TOMASZ</v>
          </cell>
          <cell r="E2478" t="str">
            <v>HAITA DEVA</v>
          </cell>
          <cell r="F2478" t="str">
            <v>FRM</v>
          </cell>
          <cell r="G2478" t="str">
            <v>C</v>
          </cell>
          <cell r="H2478" t="str">
            <v>HOBBY</v>
          </cell>
          <cell r="I2478" t="str">
            <v>TT</v>
          </cell>
          <cell r="R2478">
            <v>39</v>
          </cell>
          <cell r="S2478">
            <v>31058</v>
          </cell>
          <cell r="T2478" t="str">
            <v>M</v>
          </cell>
          <cell r="W2478" t="str">
            <v>D0150447</v>
          </cell>
          <cell r="X2478">
            <v>353851574782</v>
          </cell>
          <cell r="Y2478" t="str">
            <v>mrtomasznawara@gmail.com</v>
          </cell>
          <cell r="AA2478" t="str">
            <v>POLONIA</v>
          </cell>
          <cell r="AB2478" t="str">
            <v>POL</v>
          </cell>
          <cell r="AC2478" t="str">
            <v>POL</v>
          </cell>
          <cell r="AD2478" t="str">
            <v>KTM</v>
          </cell>
        </row>
        <row r="2479">
          <cell r="A2479">
            <v>4078</v>
          </cell>
          <cell r="C2479" t="str">
            <v>NEACSU</v>
          </cell>
          <cell r="D2479" t="str">
            <v xml:space="preserve">ANGEL   </v>
          </cell>
          <cell r="E2479" t="str">
            <v xml:space="preserve">LUPO RACING </v>
          </cell>
          <cell r="F2479" t="str">
            <v>FRM</v>
          </cell>
          <cell r="G2479" t="str">
            <v>A</v>
          </cell>
          <cell r="H2479" t="str">
            <v>VET</v>
          </cell>
          <cell r="I2479" t="str">
            <v>TT</v>
          </cell>
          <cell r="L2479" t="str">
            <v>SM</v>
          </cell>
          <cell r="N2479">
            <v>45657</v>
          </cell>
          <cell r="R2479">
            <v>48</v>
          </cell>
          <cell r="S2479">
            <v>27854</v>
          </cell>
          <cell r="T2479" t="str">
            <v>M</v>
          </cell>
          <cell r="W2479">
            <v>1760404120705</v>
          </cell>
          <cell r="X2479">
            <v>757072816</v>
          </cell>
          <cell r="Z2479">
            <v>755458222</v>
          </cell>
          <cell r="AA2479" t="str">
            <v>CLUJ</v>
          </cell>
          <cell r="AB2479" t="str">
            <v>VEST</v>
          </cell>
          <cell r="AC2479" t="str">
            <v>ROU</v>
          </cell>
          <cell r="AD2479" t="str">
            <v>HUSABERG</v>
          </cell>
          <cell r="AE2479" t="str">
            <v>650/4T</v>
          </cell>
          <cell r="AF2479">
            <v>45349</v>
          </cell>
          <cell r="AG2479">
            <v>45350</v>
          </cell>
          <cell r="AH2479" t="str">
            <v>OP</v>
          </cell>
          <cell r="AI2479" t="str">
            <v>DA</v>
          </cell>
          <cell r="AK2479" t="str">
            <v>NU</v>
          </cell>
          <cell r="AL2479" t="str">
            <v>0I</v>
          </cell>
          <cell r="AM2479" t="str">
            <v>POZITIV</v>
          </cell>
          <cell r="AN2479">
            <v>300</v>
          </cell>
          <cell r="AQ2479">
            <v>300</v>
          </cell>
          <cell r="AT2479" t="str">
            <v>S</v>
          </cell>
        </row>
        <row r="2480">
          <cell r="A2480">
            <v>4077</v>
          </cell>
          <cell r="C2480" t="str">
            <v>NEACSU</v>
          </cell>
          <cell r="D2480" t="str">
            <v>ANGEL PAUL</v>
          </cell>
          <cell r="E2480" t="str">
            <v xml:space="preserve">LUPO RACING </v>
          </cell>
          <cell r="F2480" t="str">
            <v>FRM</v>
          </cell>
          <cell r="G2480" t="str">
            <v>C</v>
          </cell>
          <cell r="H2480" t="str">
            <v>HOBBY</v>
          </cell>
          <cell r="I2480" t="str">
            <v>SM</v>
          </cell>
          <cell r="L2480" t="str">
            <v>SM</v>
          </cell>
          <cell r="N2480">
            <v>45657</v>
          </cell>
          <cell r="Q2480" t="str">
            <v>ok</v>
          </cell>
          <cell r="R2480">
            <v>16</v>
          </cell>
          <cell r="S2480">
            <v>39316</v>
          </cell>
          <cell r="T2480" t="str">
            <v>M</v>
          </cell>
          <cell r="W2480">
            <v>5070822125799</v>
          </cell>
          <cell r="X2480">
            <v>757072816</v>
          </cell>
          <cell r="Z2480">
            <v>755458222</v>
          </cell>
          <cell r="AA2480" t="str">
            <v>CLUJ</v>
          </cell>
          <cell r="AB2480" t="str">
            <v>VEST</v>
          </cell>
          <cell r="AC2480" t="str">
            <v>ROU</v>
          </cell>
          <cell r="AD2480" t="str">
            <v>KTM</v>
          </cell>
          <cell r="AE2480" t="str">
            <v>450/4T</v>
          </cell>
          <cell r="AF2480">
            <v>45349</v>
          </cell>
          <cell r="AG2480">
            <v>45350</v>
          </cell>
          <cell r="AH2480" t="str">
            <v>OP</v>
          </cell>
          <cell r="AI2480" t="str">
            <v>DA</v>
          </cell>
          <cell r="AK2480" t="str">
            <v>NU</v>
          </cell>
          <cell r="AL2480" t="str">
            <v xml:space="preserve">0I </v>
          </cell>
          <cell r="AM2480" t="str">
            <v>POZITIV</v>
          </cell>
          <cell r="AN2480">
            <v>300</v>
          </cell>
          <cell r="AQ2480">
            <v>300</v>
          </cell>
          <cell r="AT2480" t="str">
            <v>S</v>
          </cell>
        </row>
        <row r="2481">
          <cell r="A2481">
            <v>3542</v>
          </cell>
          <cell r="C2481" t="str">
            <v>NEACSU</v>
          </cell>
          <cell r="D2481" t="str">
            <v>STEFANUT VALENTIN</v>
          </cell>
          <cell r="E2481" t="str">
            <v>AVENTURA PARC DOBROGEA</v>
          </cell>
          <cell r="F2481" t="str">
            <v>FRM</v>
          </cell>
          <cell r="G2481" t="str">
            <v>C</v>
          </cell>
          <cell r="H2481" t="str">
            <v>HOBBY</v>
          </cell>
          <cell r="I2481" t="str">
            <v>TT</v>
          </cell>
          <cell r="Q2481" t="str">
            <v>ok</v>
          </cell>
          <cell r="R2481">
            <v>18</v>
          </cell>
          <cell r="S2481">
            <v>38762</v>
          </cell>
          <cell r="T2481" t="str">
            <v>M</v>
          </cell>
          <cell r="W2481">
            <v>5060214134137</v>
          </cell>
          <cell r="X2481">
            <v>726081367</v>
          </cell>
          <cell r="Z2481">
            <v>799444838</v>
          </cell>
          <cell r="AA2481" t="str">
            <v>CONSTANTA</v>
          </cell>
          <cell r="AB2481" t="str">
            <v>EST</v>
          </cell>
          <cell r="AC2481" t="str">
            <v>ROU</v>
          </cell>
          <cell r="AD2481" t="str">
            <v>BETA</v>
          </cell>
          <cell r="AE2481" t="str">
            <v>300/2T</v>
          </cell>
          <cell r="CB2481">
            <v>317</v>
          </cell>
          <cell r="CC2481">
            <v>125</v>
          </cell>
          <cell r="CD2481">
            <v>125</v>
          </cell>
          <cell r="GZ2481">
            <v>1</v>
          </cell>
          <cell r="HT2481">
            <v>1</v>
          </cell>
          <cell r="HZ2481">
            <v>1</v>
          </cell>
          <cell r="IC2481" t="str">
            <v>DA</v>
          </cell>
        </row>
        <row r="2482">
          <cell r="A2482">
            <v>1039</v>
          </cell>
          <cell r="B2482">
            <v>194</v>
          </cell>
          <cell r="C2482" t="str">
            <v>NEAGA</v>
          </cell>
          <cell r="D2482" t="str">
            <v xml:space="preserve">VLAD </v>
          </cell>
          <cell r="E2482" t="str">
            <v xml:space="preserve">V.N. MOTORSPORT </v>
          </cell>
          <cell r="F2482" t="str">
            <v>FRM</v>
          </cell>
          <cell r="G2482" t="str">
            <v>A</v>
          </cell>
          <cell r="H2482" t="str">
            <v>S OPEN</v>
          </cell>
          <cell r="I2482" t="str">
            <v>SM</v>
          </cell>
          <cell r="L2482" t="str">
            <v>SM</v>
          </cell>
          <cell r="N2482">
            <v>45657</v>
          </cell>
          <cell r="R2482">
            <v>24</v>
          </cell>
          <cell r="S2482">
            <v>36371</v>
          </cell>
          <cell r="T2482" t="str">
            <v>M</v>
          </cell>
          <cell r="W2482">
            <v>1990730204992</v>
          </cell>
          <cell r="X2482">
            <v>730414147</v>
          </cell>
          <cell r="Y2482" t="str">
            <v>horea_neaga@yahoo.com</v>
          </cell>
          <cell r="Z2482">
            <v>722526161</v>
          </cell>
          <cell r="AA2482" t="str">
            <v>TIMIS</v>
          </cell>
          <cell r="AB2482" t="str">
            <v>VEST</v>
          </cell>
          <cell r="AC2482" t="str">
            <v>ROU</v>
          </cell>
          <cell r="AD2482" t="str">
            <v>TM</v>
          </cell>
          <cell r="AE2482" t="str">
            <v>450/4T</v>
          </cell>
          <cell r="AF2482">
            <v>45348</v>
          </cell>
          <cell r="AG2482">
            <v>45348</v>
          </cell>
          <cell r="AH2482" t="str">
            <v>OP</v>
          </cell>
          <cell r="AI2482" t="str">
            <v>DA</v>
          </cell>
          <cell r="AK2482" t="str">
            <v>DA</v>
          </cell>
          <cell r="AL2482" t="str">
            <v>0I</v>
          </cell>
          <cell r="AM2482" t="str">
            <v>POZITIV</v>
          </cell>
          <cell r="AN2482">
            <v>300</v>
          </cell>
          <cell r="AQ2482" t="str">
            <v>ok</v>
          </cell>
          <cell r="AT2482" t="str">
            <v>C</v>
          </cell>
          <cell r="IC2482">
            <v>22</v>
          </cell>
        </row>
        <row r="2483">
          <cell r="A2483">
            <v>1138</v>
          </cell>
          <cell r="B2483">
            <v>20</v>
          </cell>
          <cell r="C2483" t="str">
            <v>PASCOTĂ</v>
          </cell>
          <cell r="D2483" t="str">
            <v>IONEL PETRU</v>
          </cell>
          <cell r="E2483" t="str">
            <v>PASCOTA IOAN ILIE</v>
          </cell>
          <cell r="F2483" t="str">
            <v>FRM</v>
          </cell>
          <cell r="G2483" t="str">
            <v>A</v>
          </cell>
          <cell r="H2483" t="str">
            <v>SBK</v>
          </cell>
          <cell r="I2483" t="str">
            <v>V</v>
          </cell>
          <cell r="L2483" t="str">
            <v>V</v>
          </cell>
          <cell r="M2483">
            <v>45490</v>
          </cell>
          <cell r="O2483">
            <v>45713</v>
          </cell>
          <cell r="R2483">
            <v>44</v>
          </cell>
          <cell r="S2483">
            <v>29050</v>
          </cell>
          <cell r="T2483" t="str">
            <v>M</v>
          </cell>
          <cell r="V2483">
            <v>1</v>
          </cell>
          <cell r="W2483">
            <v>1790714354878</v>
          </cell>
          <cell r="X2483">
            <v>723128018</v>
          </cell>
          <cell r="AA2483" t="str">
            <v>TIMIS</v>
          </cell>
          <cell r="AB2483" t="str">
            <v>VEST</v>
          </cell>
          <cell r="AC2483" t="str">
            <v>ROU</v>
          </cell>
          <cell r="AD2483" t="str">
            <v>DUCATI</v>
          </cell>
          <cell r="AE2483" t="str">
            <v>1000/4T</v>
          </cell>
          <cell r="AF2483">
            <v>45308</v>
          </cell>
          <cell r="AG2483">
            <v>45291</v>
          </cell>
          <cell r="AH2483" t="str">
            <v>OP</v>
          </cell>
          <cell r="AN2483">
            <v>300</v>
          </cell>
          <cell r="AR2483">
            <v>700</v>
          </cell>
          <cell r="AS2483">
            <v>8504272767</v>
          </cell>
          <cell r="AT2483" t="str">
            <v>C</v>
          </cell>
          <cell r="HI2483">
            <v>1</v>
          </cell>
          <cell r="HV2483">
            <v>1</v>
          </cell>
          <cell r="HZ2483">
            <v>1</v>
          </cell>
          <cell r="IC2483" t="str">
            <v>da?</v>
          </cell>
        </row>
        <row r="2484">
          <cell r="A2484">
            <v>1864</v>
          </cell>
          <cell r="B2484">
            <v>3</v>
          </cell>
          <cell r="C2484" t="str">
            <v>SOLDAN</v>
          </cell>
          <cell r="D2484" t="str">
            <v xml:space="preserve">IULIAN ADRIAN </v>
          </cell>
          <cell r="E2484" t="str">
            <v>PASCOTA IOAN ILIE</v>
          </cell>
          <cell r="F2484" t="str">
            <v>FRM</v>
          </cell>
          <cell r="G2484" t="str">
            <v>A</v>
          </cell>
          <cell r="H2484" t="str">
            <v>SBK</v>
          </cell>
          <cell r="I2484" t="str">
            <v>V</v>
          </cell>
          <cell r="L2484" t="str">
            <v>V</v>
          </cell>
          <cell r="M2484">
            <v>45490</v>
          </cell>
          <cell r="O2484">
            <v>45412</v>
          </cell>
          <cell r="R2484">
            <v>36</v>
          </cell>
          <cell r="S2484">
            <v>32023</v>
          </cell>
          <cell r="T2484" t="str">
            <v>M</v>
          </cell>
          <cell r="V2484">
            <v>3</v>
          </cell>
          <cell r="W2484">
            <v>1870903011158</v>
          </cell>
          <cell r="X2484">
            <v>756891951</v>
          </cell>
          <cell r="AA2484" t="str">
            <v>ALBA</v>
          </cell>
          <cell r="AB2484" t="str">
            <v>VEST</v>
          </cell>
          <cell r="AC2484" t="str">
            <v>ROU</v>
          </cell>
          <cell r="AD2484" t="str">
            <v>YAMAHA</v>
          </cell>
          <cell r="AE2484" t="str">
            <v>1000/4T</v>
          </cell>
          <cell r="AF2484">
            <v>45308</v>
          </cell>
          <cell r="AG2484">
            <v>45291</v>
          </cell>
          <cell r="AH2484" t="str">
            <v>OP</v>
          </cell>
          <cell r="AI2484" t="str">
            <v>DA</v>
          </cell>
          <cell r="AK2484" t="str">
            <v>DA</v>
          </cell>
          <cell r="AN2484">
            <v>300</v>
          </cell>
          <cell r="AR2484" t="str">
            <v>NU</v>
          </cell>
          <cell r="AT2484" t="str">
            <v>C</v>
          </cell>
          <cell r="HI2484">
            <v>1</v>
          </cell>
          <cell r="HV2484">
            <v>1</v>
          </cell>
          <cell r="HZ2484">
            <v>1</v>
          </cell>
          <cell r="IC2484" t="str">
            <v>da?</v>
          </cell>
        </row>
        <row r="2485">
          <cell r="A2485">
            <v>3783</v>
          </cell>
          <cell r="C2485" t="str">
            <v>NEAGOE</v>
          </cell>
          <cell r="D2485" t="str">
            <v>ANA ILINCA</v>
          </cell>
          <cell r="E2485" t="str">
            <v>GO RACING</v>
          </cell>
          <cell r="F2485" t="str">
            <v>FRM</v>
          </cell>
          <cell r="G2485" t="str">
            <v>C</v>
          </cell>
          <cell r="H2485" t="str">
            <v>HOBBY</v>
          </cell>
          <cell r="I2485" t="str">
            <v>TT</v>
          </cell>
          <cell r="M2485" t="str">
            <v>EXP 06-01</v>
          </cell>
          <cell r="Q2485" t="str">
            <v>ok</v>
          </cell>
          <cell r="R2485">
            <v>16</v>
          </cell>
          <cell r="S2485">
            <v>39430</v>
          </cell>
          <cell r="T2485" t="str">
            <v>M</v>
          </cell>
          <cell r="W2485">
            <v>6071214430046</v>
          </cell>
          <cell r="X2485">
            <v>724146350</v>
          </cell>
          <cell r="Z2485">
            <v>722523600</v>
          </cell>
          <cell r="AA2485" t="str">
            <v>BUCURESTI</v>
          </cell>
          <cell r="AB2485" t="str">
            <v>EST</v>
          </cell>
          <cell r="AC2485" t="str">
            <v>ROU</v>
          </cell>
          <cell r="AD2485" t="str">
            <v>GAS GAS</v>
          </cell>
          <cell r="AE2485" t="str">
            <v>300/2T</v>
          </cell>
          <cell r="AI2485" t="str">
            <v>DA</v>
          </cell>
          <cell r="AK2485" t="str">
            <v>DA</v>
          </cell>
          <cell r="AL2485" t="str">
            <v>AII</v>
          </cell>
          <cell r="AM2485" t="str">
            <v>POZITIV</v>
          </cell>
          <cell r="IC2485" t="str">
            <v>L</v>
          </cell>
        </row>
        <row r="2486">
          <cell r="A2486">
            <v>2367</v>
          </cell>
          <cell r="C2486" t="str">
            <v>NEAGOE</v>
          </cell>
          <cell r="D2486" t="str">
            <v>LUCA</v>
          </cell>
          <cell r="E2486" t="str">
            <v xml:space="preserve">TOP CROSS T.C.S. </v>
          </cell>
          <cell r="F2486" t="str">
            <v>FRM</v>
          </cell>
          <cell r="G2486" t="str">
            <v>C</v>
          </cell>
          <cell r="H2486" t="str">
            <v>HOBBY</v>
          </cell>
          <cell r="I2486" t="str">
            <v>TT</v>
          </cell>
          <cell r="M2486" t="str">
            <v>EXP 06-01</v>
          </cell>
          <cell r="R2486">
            <v>21</v>
          </cell>
          <cell r="S2486">
            <v>37514</v>
          </cell>
          <cell r="T2486" t="str">
            <v>M</v>
          </cell>
          <cell r="W2486">
            <v>5020915430040</v>
          </cell>
          <cell r="X2486">
            <v>731200300</v>
          </cell>
          <cell r="Y2486" t="str">
            <v>lucaneagoe.ro@gmail.com</v>
          </cell>
          <cell r="Z2486">
            <v>722523600</v>
          </cell>
          <cell r="AA2486" t="str">
            <v>BUCURESTI</v>
          </cell>
          <cell r="AB2486" t="str">
            <v>EST</v>
          </cell>
          <cell r="AC2486" t="str">
            <v>ROU</v>
          </cell>
          <cell r="AD2486" t="str">
            <v>GAS GAS</v>
          </cell>
          <cell r="AE2486" t="str">
            <v>300/2T</v>
          </cell>
          <cell r="AI2486" t="str">
            <v>DA</v>
          </cell>
          <cell r="AK2486" t="str">
            <v>DA</v>
          </cell>
          <cell r="AL2486" t="str">
            <v>AII</v>
          </cell>
          <cell r="AM2486" t="str">
            <v>POZITIV</v>
          </cell>
          <cell r="IC2486" t="str">
            <v>L</v>
          </cell>
        </row>
        <row r="2487">
          <cell r="A2487">
            <v>1040</v>
          </cell>
          <cell r="B2487">
            <v>152</v>
          </cell>
          <cell r="C2487" t="str">
            <v>NEAGOE</v>
          </cell>
          <cell r="D2487" t="str">
            <v>LUCA</v>
          </cell>
          <cell r="E2487" t="str">
            <v xml:space="preserve">TOP CROSS T.C.S. </v>
          </cell>
          <cell r="F2487" t="str">
            <v>FRM</v>
          </cell>
          <cell r="G2487" t="str">
            <v>C</v>
          </cell>
          <cell r="H2487" t="str">
            <v>A.MX2</v>
          </cell>
          <cell r="I2487" t="str">
            <v>MX</v>
          </cell>
          <cell r="R2487">
            <v>21</v>
          </cell>
          <cell r="S2487">
            <v>37514</v>
          </cell>
          <cell r="T2487" t="str">
            <v>M</v>
          </cell>
          <cell r="W2487">
            <v>5020915430040</v>
          </cell>
          <cell r="X2487">
            <v>731200300</v>
          </cell>
          <cell r="Y2487" t="str">
            <v>lucaneagoe.ro@gmail.com</v>
          </cell>
          <cell r="Z2487">
            <v>722523600</v>
          </cell>
          <cell r="AA2487" t="str">
            <v>BUCURESTI</v>
          </cell>
          <cell r="AB2487" t="str">
            <v>EST</v>
          </cell>
          <cell r="AC2487" t="str">
            <v>ROU</v>
          </cell>
          <cell r="AD2487" t="str">
            <v>YAMAHA</v>
          </cell>
          <cell r="AE2487" t="str">
            <v>250/4T</v>
          </cell>
          <cell r="AI2487" t="str">
            <v>DA</v>
          </cell>
          <cell r="AK2487" t="str">
            <v>DA</v>
          </cell>
          <cell r="AL2487" t="str">
            <v>AII</v>
          </cell>
          <cell r="AM2487" t="str">
            <v>POZITIV</v>
          </cell>
          <cell r="IC2487">
            <v>22</v>
          </cell>
        </row>
        <row r="2488">
          <cell r="A2488">
            <v>3595</v>
          </cell>
          <cell r="C2488" t="str">
            <v>NEAGOE</v>
          </cell>
          <cell r="D2488" t="str">
            <v>OVIDIU</v>
          </cell>
          <cell r="E2488" t="str">
            <v>MASTER BIKE CLUJ</v>
          </cell>
          <cell r="F2488" t="str">
            <v>FRM</v>
          </cell>
          <cell r="G2488" t="str">
            <v>C</v>
          </cell>
          <cell r="H2488" t="str">
            <v>HOBBY</v>
          </cell>
          <cell r="I2488" t="str">
            <v>TT</v>
          </cell>
          <cell r="R2488">
            <v>29</v>
          </cell>
          <cell r="S2488">
            <v>34554</v>
          </cell>
          <cell r="T2488" t="str">
            <v>M</v>
          </cell>
          <cell r="W2488">
            <v>1940808124941</v>
          </cell>
          <cell r="X2488">
            <v>745212411</v>
          </cell>
          <cell r="AA2488" t="str">
            <v>CLUJ</v>
          </cell>
          <cell r="AB2488" t="str">
            <v>VEST</v>
          </cell>
          <cell r="AC2488" t="str">
            <v>ROU</v>
          </cell>
          <cell r="AD2488" t="str">
            <v>KTM</v>
          </cell>
          <cell r="AE2488" t="str">
            <v>350/4T</v>
          </cell>
          <cell r="CH2488">
            <v>345</v>
          </cell>
          <cell r="CI2488">
            <v>125</v>
          </cell>
          <cell r="CJ2488">
            <v>125</v>
          </cell>
          <cell r="GW2488">
            <v>1</v>
          </cell>
          <cell r="HT2488">
            <v>1</v>
          </cell>
          <cell r="HZ2488">
            <v>1</v>
          </cell>
          <cell r="IC2488" t="str">
            <v>DA</v>
          </cell>
        </row>
        <row r="2489">
          <cell r="A2489">
            <v>1041</v>
          </cell>
          <cell r="C2489" t="str">
            <v>NEAGU</v>
          </cell>
          <cell r="D2489" t="str">
            <v>BOGDAN COSTIN</v>
          </cell>
          <cell r="E2489" t="str">
            <v>MASTER BIKE CLUJ</v>
          </cell>
          <cell r="F2489" t="str">
            <v>FRM</v>
          </cell>
          <cell r="G2489" t="str">
            <v>C</v>
          </cell>
          <cell r="H2489" t="str">
            <v>HOBBY</v>
          </cell>
          <cell r="I2489" t="str">
            <v>TT</v>
          </cell>
          <cell r="R2489">
            <v>32</v>
          </cell>
          <cell r="S2489">
            <v>33382</v>
          </cell>
          <cell r="T2489" t="str">
            <v>M</v>
          </cell>
          <cell r="W2489">
            <v>1910524090011</v>
          </cell>
          <cell r="X2489">
            <v>756359110</v>
          </cell>
          <cell r="Y2489" t="str">
            <v>bogdan_neagu1991@yahoo.com</v>
          </cell>
          <cell r="Z2489">
            <v>744566497</v>
          </cell>
          <cell r="AA2489" t="str">
            <v>BRAILA</v>
          </cell>
          <cell r="AB2489" t="str">
            <v>EST</v>
          </cell>
          <cell r="AC2489" t="str">
            <v>ROU</v>
          </cell>
          <cell r="AD2489" t="str">
            <v>SHERCO</v>
          </cell>
          <cell r="AE2489" t="str">
            <v>300/2T</v>
          </cell>
          <cell r="CW2489">
            <v>325</v>
          </cell>
          <cell r="CX2489">
            <v>125</v>
          </cell>
          <cell r="CY2489">
            <v>125</v>
          </cell>
          <cell r="GW2489">
            <v>1</v>
          </cell>
          <cell r="HT2489">
            <v>1</v>
          </cell>
          <cell r="HZ2489">
            <v>1</v>
          </cell>
          <cell r="IC2489" t="str">
            <v>DA</v>
          </cell>
        </row>
        <row r="2490">
          <cell r="A2490">
            <v>2452</v>
          </cell>
          <cell r="C2490" t="str">
            <v xml:space="preserve">NEAGU </v>
          </cell>
          <cell r="D2490" t="str">
            <v>STEFAN</v>
          </cell>
          <cell r="E2490" t="str">
            <v>CSM FLACARA MORENI</v>
          </cell>
          <cell r="F2490" t="str">
            <v>FRM</v>
          </cell>
          <cell r="G2490" t="str">
            <v>C</v>
          </cell>
          <cell r="H2490" t="str">
            <v>HOBBY</v>
          </cell>
          <cell r="I2490" t="str">
            <v>TT</v>
          </cell>
          <cell r="Q2490" t="str">
            <v>1C</v>
          </cell>
          <cell r="R2490">
            <v>17</v>
          </cell>
          <cell r="S2490">
            <v>38975</v>
          </cell>
          <cell r="T2490" t="str">
            <v>M</v>
          </cell>
          <cell r="W2490">
            <v>5050915295901</v>
          </cell>
          <cell r="X2490">
            <v>744480675</v>
          </cell>
          <cell r="Z2490">
            <v>733271972</v>
          </cell>
          <cell r="AB2490" t="e">
            <v>#N/A</v>
          </cell>
          <cell r="AC2490" t="str">
            <v>ROU</v>
          </cell>
          <cell r="AD2490" t="str">
            <v>KTM</v>
          </cell>
        </row>
        <row r="2491">
          <cell r="A2491">
            <v>3684</v>
          </cell>
          <cell r="C2491" t="str">
            <v>NECHITA</v>
          </cell>
          <cell r="D2491" t="str">
            <v>ALEXANDRU-VASILE</v>
          </cell>
          <cell r="E2491" t="str">
            <v>X-CAPE RACING TEAM</v>
          </cell>
          <cell r="F2491" t="str">
            <v>FRM</v>
          </cell>
          <cell r="G2491" t="str">
            <v>C</v>
          </cell>
          <cell r="H2491" t="str">
            <v>ATV</v>
          </cell>
          <cell r="I2491" t="str">
            <v>TT</v>
          </cell>
          <cell r="Q2491" t="str">
            <v>1C</v>
          </cell>
          <cell r="R2491">
            <v>17</v>
          </cell>
          <cell r="S2491">
            <v>38946</v>
          </cell>
          <cell r="T2491" t="str">
            <v>M</v>
          </cell>
          <cell r="W2491">
            <v>5060817226736</v>
          </cell>
          <cell r="X2491">
            <v>740364946</v>
          </cell>
          <cell r="AA2491" t="str">
            <v>IASI</v>
          </cell>
          <cell r="AB2491" t="str">
            <v>EST</v>
          </cell>
          <cell r="AC2491" t="str">
            <v>ROU</v>
          </cell>
          <cell r="CQ2491">
            <v>241</v>
          </cell>
          <cell r="CR2491">
            <v>125</v>
          </cell>
          <cell r="CS2491">
            <v>125</v>
          </cell>
          <cell r="GZ2491">
            <v>1</v>
          </cell>
          <cell r="HT2491">
            <v>1</v>
          </cell>
          <cell r="HZ2491">
            <v>1</v>
          </cell>
          <cell r="IC2491" t="str">
            <v>DA</v>
          </cell>
        </row>
        <row r="2492">
          <cell r="A2492">
            <v>2660</v>
          </cell>
          <cell r="C2492" t="str">
            <v>NECHITA</v>
          </cell>
          <cell r="D2492" t="str">
            <v>CIPRIAN DUMITRU</v>
          </cell>
          <cell r="E2492" t="str">
            <v>HE MARAMURES</v>
          </cell>
          <cell r="F2492" t="str">
            <v>FRM</v>
          </cell>
          <cell r="G2492" t="str">
            <v>A</v>
          </cell>
          <cell r="H2492" t="str">
            <v>PRO</v>
          </cell>
          <cell r="I2492" t="str">
            <v>TT</v>
          </cell>
          <cell r="R2492">
            <v>41</v>
          </cell>
          <cell r="S2492">
            <v>30415</v>
          </cell>
          <cell r="T2492" t="str">
            <v>M</v>
          </cell>
          <cell r="W2492">
            <v>1830409245047</v>
          </cell>
          <cell r="X2492">
            <v>33614131004</v>
          </cell>
          <cell r="Z2492">
            <v>33650895157</v>
          </cell>
          <cell r="AA2492" t="str">
            <v>MARAMURES</v>
          </cell>
          <cell r="AB2492" t="str">
            <v>VEST</v>
          </cell>
          <cell r="AC2492" t="str">
            <v>ROU</v>
          </cell>
          <cell r="AD2492" t="str">
            <v>BETA</v>
          </cell>
          <cell r="AE2492" t="str">
            <v>300/2T</v>
          </cell>
        </row>
        <row r="2493">
          <cell r="A2493">
            <v>1043</v>
          </cell>
          <cell r="B2493">
            <v>511</v>
          </cell>
          <cell r="C2493" t="str">
            <v>NECȘOIU</v>
          </cell>
          <cell r="D2493" t="str">
            <v>ROMULUS</v>
          </cell>
          <cell r="E2493" t="str">
            <v>CSM FLACARA MORENI</v>
          </cell>
          <cell r="F2493" t="str">
            <v>FRM</v>
          </cell>
          <cell r="G2493" t="str">
            <v>A</v>
          </cell>
          <cell r="H2493" t="str">
            <v>VET 1</v>
          </cell>
          <cell r="I2493" t="str">
            <v>MX</v>
          </cell>
          <cell r="J2493" t="str">
            <v>MX</v>
          </cell>
          <cell r="M2493">
            <v>45562</v>
          </cell>
          <cell r="N2493">
            <v>45657</v>
          </cell>
          <cell r="R2493">
            <v>47</v>
          </cell>
          <cell r="S2493">
            <v>28182</v>
          </cell>
          <cell r="T2493" t="str">
            <v>M</v>
          </cell>
          <cell r="V2493">
            <v>35</v>
          </cell>
          <cell r="W2493">
            <v>1770226293113</v>
          </cell>
          <cell r="X2493">
            <v>723177205</v>
          </cell>
          <cell r="Z2493">
            <v>766933474</v>
          </cell>
          <cell r="AA2493" t="str">
            <v>PRAHOVA</v>
          </cell>
          <cell r="AB2493" t="str">
            <v>EST</v>
          </cell>
          <cell r="AC2493" t="str">
            <v>ROU</v>
          </cell>
          <cell r="AD2493" t="str">
            <v>KAWASAKI</v>
          </cell>
          <cell r="AE2493" t="str">
            <v>250/4T</v>
          </cell>
          <cell r="AF2493">
            <v>45337</v>
          </cell>
          <cell r="AG2493">
            <v>45351</v>
          </cell>
          <cell r="AH2493" t="str">
            <v>OP</v>
          </cell>
          <cell r="AN2493">
            <v>300</v>
          </cell>
          <cell r="AQ2493">
            <v>300</v>
          </cell>
          <cell r="AT2493" t="str">
            <v>C</v>
          </cell>
          <cell r="BC2493">
            <v>511</v>
          </cell>
          <cell r="BD2493" t="str">
            <v>L</v>
          </cell>
          <cell r="BE2493">
            <v>0</v>
          </cell>
          <cell r="BU2493">
            <v>511</v>
          </cell>
          <cell r="BV2493" t="str">
            <v>L</v>
          </cell>
          <cell r="BW2493">
            <v>0</v>
          </cell>
          <cell r="BX2493">
            <v>250</v>
          </cell>
          <cell r="FC2493">
            <v>511</v>
          </cell>
          <cell r="FD2493" t="str">
            <v>L</v>
          </cell>
          <cell r="FE2493">
            <v>0</v>
          </cell>
          <cell r="FR2493">
            <v>511</v>
          </cell>
          <cell r="FS2493" t="str">
            <v>L</v>
          </cell>
          <cell r="FT2493">
            <v>0</v>
          </cell>
          <cell r="HF2493">
            <v>1</v>
          </cell>
          <cell r="HU2493">
            <v>1</v>
          </cell>
          <cell r="HZ2493">
            <v>1</v>
          </cell>
          <cell r="IC2493" t="str">
            <v>DA</v>
          </cell>
        </row>
        <row r="2494">
          <cell r="A2494">
            <v>1042</v>
          </cell>
          <cell r="B2494">
            <v>1818</v>
          </cell>
          <cell r="C2494" t="str">
            <v>NECȘOIU</v>
          </cell>
          <cell r="D2494" t="str">
            <v>VASILE CLAUDIU</v>
          </cell>
          <cell r="E2494" t="str">
            <v>LION RACING TEAM SEBIS</v>
          </cell>
          <cell r="F2494" t="str">
            <v>FRM</v>
          </cell>
          <cell r="G2494" t="str">
            <v>C</v>
          </cell>
          <cell r="H2494" t="str">
            <v>ATV</v>
          </cell>
          <cell r="I2494" t="str">
            <v>TT</v>
          </cell>
          <cell r="R2494">
            <v>41</v>
          </cell>
          <cell r="S2494">
            <v>30407</v>
          </cell>
          <cell r="T2494" t="str">
            <v>M</v>
          </cell>
          <cell r="W2494">
            <v>1830401384215</v>
          </cell>
          <cell r="AB2494" t="e">
            <v>#N/A</v>
          </cell>
          <cell r="AC2494" t="str">
            <v>ROU</v>
          </cell>
        </row>
        <row r="2495">
          <cell r="A2495">
            <v>2644</v>
          </cell>
          <cell r="C2495" t="str">
            <v>NECULAE</v>
          </cell>
          <cell r="D2495" t="str">
            <v>VICTOR BOGDAN</v>
          </cell>
          <cell r="E2495" t="str">
            <v>BRITMAR CAMPINA</v>
          </cell>
          <cell r="F2495" t="str">
            <v>FRM</v>
          </cell>
          <cell r="G2495" t="str">
            <v>C</v>
          </cell>
          <cell r="H2495" t="str">
            <v>HOBBY</v>
          </cell>
          <cell r="I2495" t="str">
            <v>TT</v>
          </cell>
          <cell r="R2495">
            <v>37</v>
          </cell>
          <cell r="S2495">
            <v>31788</v>
          </cell>
          <cell r="T2495" t="str">
            <v>M</v>
          </cell>
          <cell r="W2495">
            <v>1870111324851</v>
          </cell>
          <cell r="AB2495" t="e">
            <v>#N/A</v>
          </cell>
          <cell r="AC2495" t="str">
            <v>ROU</v>
          </cell>
          <cell r="AD2495" t="str">
            <v>KTM</v>
          </cell>
          <cell r="AE2495" t="str">
            <v>640/4T</v>
          </cell>
        </row>
        <row r="2496">
          <cell r="A2496">
            <v>1044</v>
          </cell>
          <cell r="B2496">
            <v>450</v>
          </cell>
          <cell r="C2496" t="str">
            <v>NEDELCU</v>
          </cell>
          <cell r="D2496" t="str">
            <v>MADALIN CRISTIAN</v>
          </cell>
          <cell r="E2496" t="str">
            <v>CSM FLACARA MORENI</v>
          </cell>
          <cell r="F2496" t="str">
            <v>FRM</v>
          </cell>
          <cell r="G2496" t="str">
            <v>B</v>
          </cell>
          <cell r="H2496" t="str">
            <v>EXPERT</v>
          </cell>
          <cell r="I2496" t="str">
            <v>TT</v>
          </cell>
          <cell r="R2496">
            <v>39</v>
          </cell>
          <cell r="S2496">
            <v>30837</v>
          </cell>
          <cell r="T2496" t="str">
            <v>M</v>
          </cell>
          <cell r="W2496">
            <v>1840604295901</v>
          </cell>
          <cell r="X2496">
            <v>762731236</v>
          </cell>
          <cell r="Z2496">
            <v>766255997</v>
          </cell>
          <cell r="AA2496" t="str">
            <v>PRAHOVA</v>
          </cell>
          <cell r="AB2496" t="str">
            <v>EST</v>
          </cell>
          <cell r="AC2496" t="str">
            <v>ROU</v>
          </cell>
          <cell r="AD2496" t="str">
            <v>YAMAHA</v>
          </cell>
          <cell r="AE2496" t="str">
            <v>450/4T</v>
          </cell>
        </row>
        <row r="2497">
          <cell r="A2497">
            <v>3656</v>
          </cell>
          <cell r="C2497" t="str">
            <v>NEDU</v>
          </cell>
          <cell r="D2497" t="str">
            <v>EVDOCHIN</v>
          </cell>
          <cell r="E2497" t="str">
            <v>FREE BIKE TEAM</v>
          </cell>
          <cell r="F2497" t="str">
            <v>FRM</v>
          </cell>
          <cell r="G2497" t="str">
            <v>C</v>
          </cell>
          <cell r="H2497" t="str">
            <v>HOBBY</v>
          </cell>
          <cell r="I2497" t="str">
            <v>TT</v>
          </cell>
          <cell r="R2497">
            <v>28</v>
          </cell>
          <cell r="S2497">
            <v>34946</v>
          </cell>
          <cell r="T2497" t="str">
            <v>M</v>
          </cell>
          <cell r="W2497">
            <v>1950904180031</v>
          </cell>
          <cell r="X2497">
            <v>764140815</v>
          </cell>
          <cell r="AA2497" t="str">
            <v>VALCEA</v>
          </cell>
          <cell r="AB2497" t="str">
            <v>VEST</v>
          </cell>
          <cell r="AC2497" t="str">
            <v>ROU</v>
          </cell>
          <cell r="CN2497">
            <v>413</v>
          </cell>
          <cell r="CO2497">
            <v>125</v>
          </cell>
          <cell r="CP2497">
            <v>125</v>
          </cell>
          <cell r="GW2497">
            <v>1</v>
          </cell>
          <cell r="HT2497">
            <v>1</v>
          </cell>
          <cell r="HZ2497">
            <v>1</v>
          </cell>
          <cell r="IC2497" t="str">
            <v>DA</v>
          </cell>
        </row>
        <row r="2498">
          <cell r="A2498">
            <v>2236</v>
          </cell>
          <cell r="C2498" t="str">
            <v>NEDZA</v>
          </cell>
          <cell r="D2498" t="str">
            <v>MATEUSZ</v>
          </cell>
          <cell r="E2498" t="str">
            <v>HAITA DEVA</v>
          </cell>
          <cell r="F2498" t="str">
            <v>FRM</v>
          </cell>
          <cell r="G2498" t="str">
            <v>C</v>
          </cell>
          <cell r="H2498" t="str">
            <v>HOBBY</v>
          </cell>
          <cell r="I2498" t="str">
            <v>TT</v>
          </cell>
          <cell r="R2498">
            <v>37</v>
          </cell>
          <cell r="S2498">
            <v>31571</v>
          </cell>
          <cell r="T2498" t="str">
            <v>M</v>
          </cell>
          <cell r="W2498">
            <v>86060813071</v>
          </cell>
          <cell r="X2498" t="str">
            <v>00353858252938</v>
          </cell>
          <cell r="Y2498" t="str">
            <v>mateusznedz@gmail.com</v>
          </cell>
          <cell r="AA2498" t="str">
            <v>POLONIA</v>
          </cell>
          <cell r="AB2498" t="str">
            <v>POL</v>
          </cell>
          <cell r="AC2498" t="str">
            <v>POL</v>
          </cell>
          <cell r="AD2498" t="str">
            <v>KTM</v>
          </cell>
          <cell r="FL2498">
            <v>363</v>
          </cell>
          <cell r="FM2498">
            <v>30</v>
          </cell>
          <cell r="FN2498">
            <v>30</v>
          </cell>
          <cell r="GW2498">
            <v>1</v>
          </cell>
          <cell r="HT2498">
            <v>1</v>
          </cell>
          <cell r="HZ2498">
            <v>1</v>
          </cell>
          <cell r="IC2498" t="str">
            <v>DA</v>
          </cell>
        </row>
        <row r="2499">
          <cell r="A2499">
            <v>1045</v>
          </cell>
          <cell r="B2499">
            <v>170</v>
          </cell>
          <cell r="C2499" t="str">
            <v>NEGOITA</v>
          </cell>
          <cell r="D2499" t="str">
            <v>ALEXANDRA ADRIANA</v>
          </cell>
          <cell r="E2499" t="str">
            <v xml:space="preserve">TOP CROSS T.C.S. </v>
          </cell>
          <cell r="F2499" t="str">
            <v>FRM</v>
          </cell>
          <cell r="G2499" t="str">
            <v>A</v>
          </cell>
          <cell r="H2499" t="str">
            <v>FETE</v>
          </cell>
          <cell r="I2499" t="str">
            <v>MX</v>
          </cell>
          <cell r="R2499">
            <v>39</v>
          </cell>
          <cell r="S2499">
            <v>30804</v>
          </cell>
          <cell r="T2499" t="str">
            <v>F</v>
          </cell>
          <cell r="W2499">
            <v>2840502160018</v>
          </cell>
          <cell r="X2499">
            <v>731750026</v>
          </cell>
          <cell r="Y2499" t="str">
            <v>alexamx17@gmail.com</v>
          </cell>
          <cell r="Z2499">
            <v>761324650</v>
          </cell>
          <cell r="AA2499" t="str">
            <v>BUCURESTI</v>
          </cell>
          <cell r="AB2499" t="str">
            <v>EST</v>
          </cell>
          <cell r="AC2499" t="str">
            <v>ROU</v>
          </cell>
          <cell r="AD2499" t="str">
            <v>YAMAHA</v>
          </cell>
          <cell r="AE2499" t="str">
            <v>125/2T</v>
          </cell>
        </row>
        <row r="2500">
          <cell r="A2500">
            <v>2930</v>
          </cell>
          <cell r="C2500" t="str">
            <v>NEGREA</v>
          </cell>
          <cell r="D2500" t="str">
            <v>LUCIAN</v>
          </cell>
          <cell r="F2500" t="e">
            <v>#N/A</v>
          </cell>
          <cell r="G2500" t="str">
            <v>C</v>
          </cell>
          <cell r="H2500" t="str">
            <v>HOBBY</v>
          </cell>
          <cell r="I2500" t="str">
            <v>TT</v>
          </cell>
          <cell r="R2500">
            <v>124</v>
          </cell>
          <cell r="T2500" t="str">
            <v>M</v>
          </cell>
          <cell r="X2500">
            <v>727449449</v>
          </cell>
          <cell r="AB2500" t="e">
            <v>#N/A</v>
          </cell>
          <cell r="AC2500" t="str">
            <v>ROU</v>
          </cell>
          <cell r="AD2500" t="str">
            <v>HUSQVARNA</v>
          </cell>
        </row>
        <row r="2501">
          <cell r="A2501">
            <v>3626</v>
          </cell>
          <cell r="C2501" t="str">
            <v>NEGRILA</v>
          </cell>
          <cell r="D2501" t="str">
            <v>VIOREL MARIUS</v>
          </cell>
          <cell r="E2501" t="str">
            <v>HAITA DEVA</v>
          </cell>
          <cell r="F2501" t="str">
            <v>FRM</v>
          </cell>
          <cell r="G2501" t="str">
            <v>C</v>
          </cell>
          <cell r="H2501" t="str">
            <v>HOBBY</v>
          </cell>
          <cell r="I2501" t="str">
            <v>TT</v>
          </cell>
          <cell r="R2501">
            <v>35</v>
          </cell>
          <cell r="S2501">
            <v>32509</v>
          </cell>
          <cell r="T2501" t="str">
            <v>M</v>
          </cell>
          <cell r="W2501">
            <v>1890101205570</v>
          </cell>
          <cell r="X2501">
            <v>731497690</v>
          </cell>
          <cell r="AA2501" t="str">
            <v>HUNEDOARA</v>
          </cell>
          <cell r="AB2501" t="str">
            <v>VEST</v>
          </cell>
          <cell r="AC2501" t="str">
            <v>ROU</v>
          </cell>
          <cell r="CN2501">
            <v>350</v>
          </cell>
          <cell r="CO2501">
            <v>125</v>
          </cell>
          <cell r="CP2501">
            <v>125</v>
          </cell>
          <cell r="GW2501">
            <v>1</v>
          </cell>
          <cell r="HT2501">
            <v>1</v>
          </cell>
          <cell r="HZ2501">
            <v>1</v>
          </cell>
          <cell r="IC2501" t="str">
            <v>DA</v>
          </cell>
        </row>
        <row r="2502">
          <cell r="A2502">
            <v>1046</v>
          </cell>
          <cell r="B2502">
            <v>101</v>
          </cell>
          <cell r="C2502" t="str">
            <v>NEGRU</v>
          </cell>
          <cell r="D2502" t="str">
            <v>ALEXANDRU COSMIN</v>
          </cell>
          <cell r="E2502" t="str">
            <v>MRM BUCURESTI</v>
          </cell>
          <cell r="F2502" t="str">
            <v>FRM</v>
          </cell>
          <cell r="G2502" t="str">
            <v>A</v>
          </cell>
          <cell r="H2502" t="str">
            <v>DRAG</v>
          </cell>
          <cell r="I2502" t="str">
            <v>V</v>
          </cell>
          <cell r="R2502">
            <v>35</v>
          </cell>
          <cell r="S2502">
            <v>32432</v>
          </cell>
          <cell r="T2502" t="str">
            <v>M</v>
          </cell>
          <cell r="W2502">
            <v>1881016420020</v>
          </cell>
          <cell r="X2502">
            <v>734425282</v>
          </cell>
          <cell r="AA2502" t="str">
            <v>BUCURESTI</v>
          </cell>
          <cell r="AB2502" t="str">
            <v>EST</v>
          </cell>
          <cell r="AC2502" t="str">
            <v>ROU</v>
          </cell>
          <cell r="AD2502" t="str">
            <v>SUZUKI</v>
          </cell>
          <cell r="HO2502">
            <v>1</v>
          </cell>
          <cell r="HV2502">
            <v>1</v>
          </cell>
          <cell r="HZ2502">
            <v>1</v>
          </cell>
          <cell r="IC2502" t="str">
            <v>DA</v>
          </cell>
        </row>
        <row r="2503">
          <cell r="A2503">
            <v>1047</v>
          </cell>
          <cell r="B2503">
            <v>89</v>
          </cell>
          <cell r="C2503" t="str">
            <v>NEGRU</v>
          </cell>
          <cell r="D2503" t="str">
            <v>AURELIAN COSMIN</v>
          </cell>
          <cell r="E2503" t="str">
            <v>TASE RACING TEAM</v>
          </cell>
          <cell r="F2503" t="str">
            <v>FRM</v>
          </cell>
          <cell r="G2503" t="str">
            <v>B</v>
          </cell>
          <cell r="H2503" t="str">
            <v>D1000</v>
          </cell>
          <cell r="I2503" t="str">
            <v>V</v>
          </cell>
          <cell r="R2503">
            <v>34</v>
          </cell>
          <cell r="S2503">
            <v>32828</v>
          </cell>
          <cell r="T2503" t="str">
            <v>M</v>
          </cell>
          <cell r="W2503">
            <v>1891116171692</v>
          </cell>
          <cell r="X2503">
            <v>745538033</v>
          </cell>
          <cell r="Y2503" t="str">
            <v>negrucosmin89@gmail.com</v>
          </cell>
          <cell r="Z2503">
            <v>744570599</v>
          </cell>
          <cell r="AA2503" t="str">
            <v>ILFOV</v>
          </cell>
          <cell r="AB2503" t="str">
            <v>EST</v>
          </cell>
          <cell r="AC2503" t="str">
            <v>ROU</v>
          </cell>
          <cell r="AD2503" t="str">
            <v>YAMAHA</v>
          </cell>
          <cell r="AE2503" t="str">
            <v>1000/4T</v>
          </cell>
        </row>
        <row r="2504">
          <cell r="A2504">
            <v>3036</v>
          </cell>
          <cell r="C2504" t="str">
            <v>NEILANDS</v>
          </cell>
          <cell r="D2504" t="str">
            <v>BRETT</v>
          </cell>
          <cell r="E2504" t="str">
            <v>FREE BIKE TEAM</v>
          </cell>
          <cell r="F2504" t="str">
            <v>FRM</v>
          </cell>
          <cell r="G2504" t="str">
            <v>C</v>
          </cell>
          <cell r="H2504" t="str">
            <v>HOBBY</v>
          </cell>
          <cell r="I2504" t="str">
            <v>TT</v>
          </cell>
          <cell r="R2504">
            <v>50</v>
          </cell>
          <cell r="S2504">
            <v>27078</v>
          </cell>
          <cell r="T2504" t="str">
            <v>M</v>
          </cell>
          <cell r="W2504" t="str">
            <v>GBR505476527</v>
          </cell>
          <cell r="X2504">
            <v>46735266807</v>
          </cell>
          <cell r="AA2504" t="str">
            <v>ANGLIA</v>
          </cell>
          <cell r="AB2504" t="str">
            <v>GBR</v>
          </cell>
          <cell r="AC2504" t="str">
            <v>GBR</v>
          </cell>
          <cell r="AD2504" t="str">
            <v xml:space="preserve">KTM </v>
          </cell>
          <cell r="AE2504" t="str">
            <v>300/2T</v>
          </cell>
        </row>
        <row r="2505">
          <cell r="A2505">
            <v>2104</v>
          </cell>
          <cell r="C2505" t="str">
            <v>NEMEC</v>
          </cell>
          <cell r="D2505" t="str">
            <v>PETR</v>
          </cell>
          <cell r="E2505" t="str">
            <v>CEHIA</v>
          </cell>
          <cell r="F2505" t="str">
            <v>ACCR</v>
          </cell>
          <cell r="G2505" t="str">
            <v>C</v>
          </cell>
          <cell r="H2505" t="str">
            <v>HOBBY</v>
          </cell>
          <cell r="I2505" t="str">
            <v>TT</v>
          </cell>
          <cell r="R2505">
            <v>124</v>
          </cell>
          <cell r="T2505" t="str">
            <v>M</v>
          </cell>
          <cell r="W2505" t="str">
            <v/>
          </cell>
          <cell r="AA2505" t="str">
            <v>CEHIA</v>
          </cell>
          <cell r="AB2505" t="str">
            <v>CZE</v>
          </cell>
          <cell r="AC2505" t="str">
            <v>CZE</v>
          </cell>
        </row>
        <row r="2506">
          <cell r="A2506">
            <v>1048</v>
          </cell>
          <cell r="C2506" t="str">
            <v xml:space="preserve">NEMEC </v>
          </cell>
          <cell r="D2506" t="str">
            <v>TOMAS</v>
          </cell>
          <cell r="E2506" t="str">
            <v>HAITA DEVA</v>
          </cell>
          <cell r="F2506" t="str">
            <v>FRM</v>
          </cell>
          <cell r="G2506" t="str">
            <v>C</v>
          </cell>
          <cell r="H2506" t="str">
            <v>HOBBY</v>
          </cell>
          <cell r="I2506" t="str">
            <v>TT</v>
          </cell>
          <cell r="R2506">
            <v>55</v>
          </cell>
          <cell r="S2506">
            <v>24990</v>
          </cell>
          <cell r="T2506" t="str">
            <v>M</v>
          </cell>
          <cell r="W2506" t="str">
            <v>EJ906970</v>
          </cell>
          <cell r="X2506">
            <v>4203175915</v>
          </cell>
          <cell r="Z2506">
            <v>420603175915</v>
          </cell>
          <cell r="AA2506" t="str">
            <v>CEHIA</v>
          </cell>
          <cell r="AB2506" t="str">
            <v>CZE</v>
          </cell>
          <cell r="AC2506" t="str">
            <v>CZE</v>
          </cell>
          <cell r="AD2506" t="str">
            <v>KTM</v>
          </cell>
          <cell r="AE2506" t="str">
            <v>300/2T</v>
          </cell>
          <cell r="FL2506">
            <v>322</v>
          </cell>
          <cell r="FM2506">
            <v>125</v>
          </cell>
          <cell r="FN2506">
            <v>125</v>
          </cell>
          <cell r="GW2506">
            <v>1</v>
          </cell>
          <cell r="HT2506">
            <v>1</v>
          </cell>
          <cell r="HZ2506">
            <v>1</v>
          </cell>
          <cell r="IC2506" t="str">
            <v>DA</v>
          </cell>
        </row>
        <row r="2507">
          <cell r="A2507">
            <v>1049</v>
          </cell>
          <cell r="C2507" t="str">
            <v>NEMES</v>
          </cell>
          <cell r="D2507" t="str">
            <v>GHEORGHE FLAVIU</v>
          </cell>
          <cell r="E2507" t="str">
            <v>ENDURO BISTRITA</v>
          </cell>
          <cell r="F2507" t="str">
            <v>FRM</v>
          </cell>
          <cell r="G2507" t="str">
            <v>B</v>
          </cell>
          <cell r="H2507" t="str">
            <v>EXPERT</v>
          </cell>
          <cell r="I2507" t="str">
            <v>TT</v>
          </cell>
          <cell r="R2507">
            <v>30</v>
          </cell>
          <cell r="S2507">
            <v>34269</v>
          </cell>
          <cell r="T2507" t="str">
            <v>M</v>
          </cell>
          <cell r="W2507">
            <v>1931027060041</v>
          </cell>
          <cell r="X2507">
            <v>765957902</v>
          </cell>
          <cell r="AA2507" t="str">
            <v>BISTRITA - NASAUD</v>
          </cell>
          <cell r="AB2507" t="str">
            <v>VEST</v>
          </cell>
          <cell r="AC2507" t="str">
            <v>ROU</v>
          </cell>
          <cell r="AD2507" t="str">
            <v>HUSABERG</v>
          </cell>
          <cell r="AE2507" t="str">
            <v>300/2T</v>
          </cell>
        </row>
        <row r="2508">
          <cell r="A2508">
            <v>2473</v>
          </cell>
          <cell r="C2508" t="str">
            <v>NEMES</v>
          </cell>
          <cell r="D2508" t="str">
            <v>IOAN</v>
          </cell>
          <cell r="E2508" t="str">
            <v>MASTER BIKE CLUJ</v>
          </cell>
          <cell r="F2508" t="str">
            <v>FRM</v>
          </cell>
          <cell r="G2508" t="str">
            <v>C</v>
          </cell>
          <cell r="H2508" t="str">
            <v>HOBBY</v>
          </cell>
          <cell r="I2508" t="str">
            <v>TT</v>
          </cell>
          <cell r="R2508">
            <v>124</v>
          </cell>
          <cell r="T2508" t="str">
            <v>M</v>
          </cell>
          <cell r="AB2508" t="e">
            <v>#N/A</v>
          </cell>
          <cell r="AC2508" t="str">
            <v>ROU</v>
          </cell>
        </row>
        <row r="2509">
          <cell r="A2509">
            <v>1934</v>
          </cell>
          <cell r="C2509" t="str">
            <v>NEMETH</v>
          </cell>
          <cell r="D2509" t="str">
            <v>DANIEL</v>
          </cell>
          <cell r="E2509" t="str">
            <v>HARD ENDURO ARAD</v>
          </cell>
          <cell r="F2509" t="str">
            <v>FRM</v>
          </cell>
          <cell r="G2509" t="str">
            <v>C</v>
          </cell>
          <cell r="H2509" t="str">
            <v>HOBBY</v>
          </cell>
          <cell r="I2509" t="str">
            <v>TT</v>
          </cell>
          <cell r="R2509">
            <v>40</v>
          </cell>
          <cell r="S2509">
            <v>30527</v>
          </cell>
          <cell r="T2509" t="str">
            <v>M</v>
          </cell>
          <cell r="W2509" t="str">
            <v>587448RA</v>
          </cell>
          <cell r="X2509">
            <v>36307262098</v>
          </cell>
          <cell r="AA2509" t="str">
            <v>UNGARIA</v>
          </cell>
          <cell r="AB2509" t="str">
            <v>HUN</v>
          </cell>
          <cell r="AC2509" t="str">
            <v>HUN</v>
          </cell>
          <cell r="AD2509" t="str">
            <v>HUSABERG</v>
          </cell>
          <cell r="AE2509">
            <v>300</v>
          </cell>
        </row>
        <row r="2510">
          <cell r="A2510">
            <v>2426</v>
          </cell>
          <cell r="C2510" t="str">
            <v>NEMETHI</v>
          </cell>
          <cell r="D2510" t="str">
            <v>TIBOR</v>
          </cell>
          <cell r="E2510" t="str">
            <v>MASTER BIKE CLUJ</v>
          </cell>
          <cell r="F2510" t="str">
            <v>FRM</v>
          </cell>
          <cell r="G2510" t="str">
            <v>C</v>
          </cell>
          <cell r="H2510" t="str">
            <v>HOBBY</v>
          </cell>
          <cell r="I2510" t="str">
            <v>TT</v>
          </cell>
          <cell r="R2510">
            <v>38</v>
          </cell>
          <cell r="S2510">
            <v>31315</v>
          </cell>
          <cell r="T2510" t="str">
            <v>M</v>
          </cell>
          <cell r="W2510">
            <v>1850925261698</v>
          </cell>
          <cell r="X2510">
            <v>747872563</v>
          </cell>
          <cell r="Z2510">
            <v>745107718</v>
          </cell>
          <cell r="AA2510" t="str">
            <v>MURES</v>
          </cell>
          <cell r="AB2510" t="str">
            <v>VEST</v>
          </cell>
          <cell r="AC2510" t="str">
            <v>ROU</v>
          </cell>
          <cell r="AD2510" t="str">
            <v>HUSQVARNA</v>
          </cell>
          <cell r="AE2510" t="str">
            <v>300/2T</v>
          </cell>
        </row>
        <row r="2511">
          <cell r="A2511">
            <v>3204</v>
          </cell>
          <cell r="C2511" t="str">
            <v>NENKOV</v>
          </cell>
          <cell r="D2511" t="str">
            <v>SIMEON</v>
          </cell>
          <cell r="E2511" t="str">
            <v>BULGARIA</v>
          </cell>
          <cell r="F2511" t="str">
            <v>BMF</v>
          </cell>
          <cell r="G2511" t="str">
            <v>B</v>
          </cell>
          <cell r="H2511" t="str">
            <v>EXPERT</v>
          </cell>
          <cell r="I2511" t="str">
            <v>TT</v>
          </cell>
          <cell r="M2511" t="str">
            <v>SP</v>
          </cell>
          <cell r="N2511" t="str">
            <v>SP</v>
          </cell>
          <cell r="R2511">
            <v>22</v>
          </cell>
          <cell r="S2511">
            <v>37014</v>
          </cell>
          <cell r="T2511" t="str">
            <v>M</v>
          </cell>
          <cell r="W2511">
            <v>648918124</v>
          </cell>
          <cell r="X2511">
            <v>359879350721</v>
          </cell>
          <cell r="AA2511" t="str">
            <v>BULGARIA</v>
          </cell>
          <cell r="AB2511" t="str">
            <v>BGR</v>
          </cell>
          <cell r="AC2511" t="str">
            <v>BUL</v>
          </cell>
          <cell r="AD2511" t="str">
            <v>KTM</v>
          </cell>
          <cell r="BI2511">
            <v>128</v>
          </cell>
          <cell r="BJ2511" t="str">
            <v>SP</v>
          </cell>
          <cell r="BK2511" t="str">
            <v>SP</v>
          </cell>
          <cell r="GX2511">
            <v>1</v>
          </cell>
          <cell r="IB2511">
            <v>1</v>
          </cell>
          <cell r="IC2511">
            <v>1</v>
          </cell>
        </row>
        <row r="2512">
          <cell r="A2512">
            <v>1050</v>
          </cell>
          <cell r="C2512" t="str">
            <v>NESUTA</v>
          </cell>
          <cell r="D2512" t="str">
            <v>PETER</v>
          </cell>
          <cell r="E2512" t="str">
            <v>AUSTRIA</v>
          </cell>
          <cell r="F2512" t="str">
            <v>AMF</v>
          </cell>
          <cell r="G2512" t="str">
            <v>C</v>
          </cell>
          <cell r="H2512" t="str">
            <v>HOBBY</v>
          </cell>
          <cell r="I2512" t="str">
            <v>TT</v>
          </cell>
          <cell r="M2512" t="str">
            <v>SP</v>
          </cell>
          <cell r="N2512" t="str">
            <v>SP</v>
          </cell>
          <cell r="R2512">
            <v>64</v>
          </cell>
          <cell r="S2512">
            <v>21783</v>
          </cell>
          <cell r="T2512" t="str">
            <v>M</v>
          </cell>
          <cell r="W2512">
            <v>11611874</v>
          </cell>
          <cell r="X2512">
            <v>436641020415</v>
          </cell>
          <cell r="Y2512" t="str">
            <v>nesuta@me.com</v>
          </cell>
          <cell r="AA2512" t="str">
            <v>AUSTRIA</v>
          </cell>
          <cell r="AB2512" t="str">
            <v>AUT</v>
          </cell>
          <cell r="AC2512" t="str">
            <v>AUT</v>
          </cell>
          <cell r="AD2512" t="str">
            <v>HUSQVARNA</v>
          </cell>
          <cell r="AE2512" t="str">
            <v>350/4T</v>
          </cell>
          <cell r="BR2512">
            <v>316</v>
          </cell>
          <cell r="BS2512" t="str">
            <v>SP</v>
          </cell>
          <cell r="BT2512" t="str">
            <v>SP</v>
          </cell>
          <cell r="FL2512">
            <v>340</v>
          </cell>
          <cell r="FM2512" t="str">
            <v>SP</v>
          </cell>
          <cell r="FN2512" t="str">
            <v>SP</v>
          </cell>
        </row>
        <row r="2513">
          <cell r="A2513">
            <v>1985</v>
          </cell>
          <cell r="C2513" t="str">
            <v>NETÍK</v>
          </cell>
          <cell r="D2513" t="str">
            <v>ŠTĚPÁN</v>
          </cell>
          <cell r="E2513" t="str">
            <v>CEHIA</v>
          </cell>
          <cell r="F2513" t="str">
            <v>ACCR</v>
          </cell>
          <cell r="G2513" t="str">
            <v>C</v>
          </cell>
          <cell r="H2513" t="str">
            <v>HOBBY</v>
          </cell>
          <cell r="I2513" t="str">
            <v>TT</v>
          </cell>
          <cell r="R2513">
            <v>40</v>
          </cell>
          <cell r="S2513">
            <v>30491</v>
          </cell>
          <cell r="T2513" t="str">
            <v>M</v>
          </cell>
          <cell r="X2513">
            <v>604255888</v>
          </cell>
          <cell r="Y2513" t="str">
            <v>stepannetik@gmail.com</v>
          </cell>
          <cell r="AA2513" t="str">
            <v>CEHIA</v>
          </cell>
          <cell r="AB2513" t="str">
            <v>CZE</v>
          </cell>
          <cell r="AC2513" t="str">
            <v>CZE</v>
          </cell>
          <cell r="AE2513" t="str">
            <v>300/2T</v>
          </cell>
        </row>
        <row r="2514">
          <cell r="A2514">
            <v>3947</v>
          </cell>
          <cell r="C2514" t="str">
            <v>NEUBAUER</v>
          </cell>
          <cell r="D2514" t="str">
            <v>ROMAN</v>
          </cell>
          <cell r="E2514" t="str">
            <v xml:space="preserve">DEMENTOR RACING </v>
          </cell>
          <cell r="F2514" t="str">
            <v>FRM</v>
          </cell>
          <cell r="G2514" t="str">
            <v>B</v>
          </cell>
          <cell r="H2514" t="str">
            <v>EXPERT</v>
          </cell>
          <cell r="I2514" t="str">
            <v>TT</v>
          </cell>
          <cell r="R2514">
            <v>44</v>
          </cell>
          <cell r="S2514">
            <v>29271</v>
          </cell>
          <cell r="T2514" t="str">
            <v>M</v>
          </cell>
          <cell r="W2514" t="str">
            <v>U7400312</v>
          </cell>
          <cell r="X2514">
            <v>436765757381</v>
          </cell>
          <cell r="AA2514" t="str">
            <v>AUSTRIA</v>
          </cell>
          <cell r="AB2514" t="str">
            <v>AUT</v>
          </cell>
          <cell r="AC2514" t="str">
            <v>AUT</v>
          </cell>
          <cell r="AD2514" t="str">
            <v>HUSQVARNA</v>
          </cell>
          <cell r="FL2514">
            <v>140</v>
          </cell>
          <cell r="FM2514">
            <v>30</v>
          </cell>
          <cell r="FN2514">
            <v>30</v>
          </cell>
          <cell r="GW2514">
            <v>1</v>
          </cell>
          <cell r="HT2514">
            <v>1</v>
          </cell>
          <cell r="HZ2514">
            <v>1</v>
          </cell>
          <cell r="IC2514" t="str">
            <v>DA</v>
          </cell>
        </row>
        <row r="2515">
          <cell r="A2515">
            <v>2166</v>
          </cell>
          <cell r="C2515" t="str">
            <v>NEUMANN</v>
          </cell>
          <cell r="D2515" t="str">
            <v>ENRICO</v>
          </cell>
          <cell r="E2515" t="str">
            <v>GERMANIA</v>
          </cell>
          <cell r="F2515" t="str">
            <v>DMSB</v>
          </cell>
          <cell r="G2515" t="str">
            <v>C</v>
          </cell>
          <cell r="H2515" t="str">
            <v>HOBBY</v>
          </cell>
          <cell r="I2515" t="str">
            <v>TT</v>
          </cell>
          <cell r="R2515">
            <v>45</v>
          </cell>
          <cell r="S2515">
            <v>28869</v>
          </cell>
          <cell r="T2515" t="str">
            <v>M</v>
          </cell>
          <cell r="W2515" t="str">
            <v>C1XV4H00Y</v>
          </cell>
          <cell r="X2515" t="str">
            <v>+491782864186</v>
          </cell>
          <cell r="Y2515" t="str">
            <v>Enrico_neumann@gmx.de</v>
          </cell>
          <cell r="AA2515" t="str">
            <v>GERMANIA</v>
          </cell>
          <cell r="AB2515" t="str">
            <v>DEU</v>
          </cell>
          <cell r="AC2515" t="str">
            <v>GER</v>
          </cell>
          <cell r="AD2515" t="str">
            <v>HUSQVARNA</v>
          </cell>
          <cell r="BR2515">
            <v>310</v>
          </cell>
          <cell r="BS2515" t="str">
            <v>SP</v>
          </cell>
          <cell r="BT2515" t="str">
            <v>SP</v>
          </cell>
        </row>
        <row r="2516">
          <cell r="A2516">
            <v>3436</v>
          </cell>
          <cell r="C2516" t="str">
            <v>NEUMANN</v>
          </cell>
          <cell r="D2516" t="str">
            <v>LUKAS</v>
          </cell>
          <cell r="E2516" t="str">
            <v>SUGAS SF. GHEORGHE</v>
          </cell>
          <cell r="F2516" t="str">
            <v>FRM</v>
          </cell>
          <cell r="G2516" t="str">
            <v>C</v>
          </cell>
          <cell r="H2516" t="str">
            <v>HOBBY</v>
          </cell>
          <cell r="I2516" t="str">
            <v>TT</v>
          </cell>
          <cell r="R2516">
            <v>24</v>
          </cell>
          <cell r="S2516">
            <v>36425</v>
          </cell>
          <cell r="T2516" t="str">
            <v>M</v>
          </cell>
          <cell r="W2516" t="str">
            <v>L36HG2Z67</v>
          </cell>
          <cell r="X2516">
            <v>17660316475</v>
          </cell>
          <cell r="AA2516" t="str">
            <v>GERMANIA</v>
          </cell>
          <cell r="AB2516" t="str">
            <v>DEU</v>
          </cell>
          <cell r="AC2516" t="str">
            <v>GER</v>
          </cell>
          <cell r="BR2516">
            <v>466</v>
          </cell>
          <cell r="BS2516">
            <v>30</v>
          </cell>
          <cell r="BT2516">
            <v>25</v>
          </cell>
          <cell r="GW2516">
            <v>1</v>
          </cell>
          <cell r="HT2516">
            <v>1</v>
          </cell>
          <cell r="HZ2516">
            <v>1</v>
          </cell>
          <cell r="IC2516" t="str">
            <v>DA</v>
          </cell>
        </row>
        <row r="2517">
          <cell r="A2517">
            <v>2141</v>
          </cell>
          <cell r="C2517" t="str">
            <v>NEUMÜLLER</v>
          </cell>
          <cell r="D2517" t="str">
            <v>NORBERT</v>
          </cell>
          <cell r="E2517" t="str">
            <v>AUSTRIA</v>
          </cell>
          <cell r="F2517" t="str">
            <v>AMF</v>
          </cell>
          <cell r="G2517" t="str">
            <v>C</v>
          </cell>
          <cell r="H2517" t="str">
            <v>HOBBY</v>
          </cell>
          <cell r="I2517" t="str">
            <v>TT</v>
          </cell>
          <cell r="R2517">
            <v>45</v>
          </cell>
          <cell r="S2517">
            <v>28735</v>
          </cell>
          <cell r="T2517" t="str">
            <v>M</v>
          </cell>
          <cell r="W2517" t="str">
            <v>09279943</v>
          </cell>
          <cell r="X2517" t="str">
            <v>+436706030440</v>
          </cell>
          <cell r="Y2517" t="str">
            <v>n.neumueller@gmx.at</v>
          </cell>
          <cell r="AA2517" t="str">
            <v>AUSTRIA</v>
          </cell>
          <cell r="AB2517" t="str">
            <v>AUT</v>
          </cell>
          <cell r="AC2517" t="str">
            <v>AUT</v>
          </cell>
          <cell r="AD2517" t="str">
            <v>HUSQVARNA</v>
          </cell>
          <cell r="BR2517">
            <v>397</v>
          </cell>
          <cell r="BS2517" t="str">
            <v>SP</v>
          </cell>
          <cell r="BT2517" t="str">
            <v>SP</v>
          </cell>
        </row>
        <row r="2518">
          <cell r="A2518">
            <v>1051</v>
          </cell>
          <cell r="B2518">
            <v>50</v>
          </cell>
          <cell r="C2518" t="str">
            <v>NEYCHEV</v>
          </cell>
          <cell r="D2518" t="str">
            <v>STEFAN IVANOV</v>
          </cell>
          <cell r="E2518" t="str">
            <v>BULGARIA</v>
          </cell>
          <cell r="F2518" t="str">
            <v>BMF</v>
          </cell>
          <cell r="G2518" t="str">
            <v>A</v>
          </cell>
          <cell r="H2518" t="str">
            <v>MX.1</v>
          </cell>
          <cell r="I2518" t="str">
            <v>MX</v>
          </cell>
          <cell r="M2518" t="str">
            <v>SP</v>
          </cell>
          <cell r="N2518" t="str">
            <v>SP</v>
          </cell>
          <cell r="Q2518" t="str">
            <v>SP</v>
          </cell>
          <cell r="R2518">
            <v>22</v>
          </cell>
          <cell r="S2518">
            <v>37052</v>
          </cell>
          <cell r="T2518" t="str">
            <v>M</v>
          </cell>
          <cell r="AA2518" t="str">
            <v>BULGARIA</v>
          </cell>
          <cell r="AB2518" t="str">
            <v>BGR</v>
          </cell>
          <cell r="AC2518" t="str">
            <v>BUL</v>
          </cell>
          <cell r="IC2518" t="str">
            <v>SP</v>
          </cell>
        </row>
        <row r="2519">
          <cell r="A2519">
            <v>1052</v>
          </cell>
          <cell r="B2519">
            <v>92</v>
          </cell>
          <cell r="C2519" t="str">
            <v>NEYCHEV</v>
          </cell>
          <cell r="D2519" t="str">
            <v>VIKTOR IVANOV</v>
          </cell>
          <cell r="E2519" t="str">
            <v>BULGARIA</v>
          </cell>
          <cell r="F2519" t="str">
            <v>BMF</v>
          </cell>
          <cell r="G2519" t="str">
            <v>A</v>
          </cell>
          <cell r="H2519" t="str">
            <v>MX.125</v>
          </cell>
          <cell r="I2519" t="str">
            <v>MX</v>
          </cell>
          <cell r="M2519" t="str">
            <v>SP</v>
          </cell>
          <cell r="N2519" t="str">
            <v>SP</v>
          </cell>
          <cell r="Q2519" t="str">
            <v>SP</v>
          </cell>
          <cell r="R2519">
            <v>21</v>
          </cell>
          <cell r="S2519">
            <v>37677</v>
          </cell>
          <cell r="T2519" t="str">
            <v>M</v>
          </cell>
          <cell r="AA2519" t="str">
            <v>BULGARIA</v>
          </cell>
          <cell r="AB2519" t="str">
            <v>BGR</v>
          </cell>
          <cell r="AC2519" t="str">
            <v>BUL</v>
          </cell>
          <cell r="IC2519" t="str">
            <v>SP</v>
          </cell>
        </row>
        <row r="2520">
          <cell r="A2520">
            <v>1053</v>
          </cell>
          <cell r="C2520" t="str">
            <v>NIADA</v>
          </cell>
          <cell r="D2520" t="str">
            <v>DEBORAH</v>
          </cell>
          <cell r="E2520" t="str">
            <v>FREE BIKE TEAM</v>
          </cell>
          <cell r="F2520" t="str">
            <v>FRM</v>
          </cell>
          <cell r="G2520" t="str">
            <v>A</v>
          </cell>
          <cell r="H2520" t="str">
            <v>FETE</v>
          </cell>
          <cell r="I2520" t="str">
            <v>TT</v>
          </cell>
          <cell r="R2520">
            <v>42</v>
          </cell>
          <cell r="S2520">
            <v>29720</v>
          </cell>
          <cell r="T2520" t="str">
            <v>F</v>
          </cell>
          <cell r="U2520" t="str">
            <v>RELEASE 2022</v>
          </cell>
          <cell r="W2520" t="str">
            <v>CA 28466GR</v>
          </cell>
          <cell r="X2520">
            <v>39333455748</v>
          </cell>
          <cell r="AA2520" t="str">
            <v>ITALIA</v>
          </cell>
          <cell r="AB2520" t="str">
            <v>ITA</v>
          </cell>
          <cell r="AC2520" t="str">
            <v>ITA</v>
          </cell>
          <cell r="AD2520" t="str">
            <v>SHERCO</v>
          </cell>
          <cell r="AE2520" t="str">
            <v>250/2T</v>
          </cell>
          <cell r="AI2520" t="str">
            <v>DA</v>
          </cell>
          <cell r="AK2520" t="str">
            <v>DA</v>
          </cell>
          <cell r="BR2520">
            <v>455</v>
          </cell>
          <cell r="BS2520" t="str">
            <v>L</v>
          </cell>
          <cell r="BT2520">
            <v>0</v>
          </cell>
          <cell r="FL2520">
            <v>382</v>
          </cell>
          <cell r="FM2520" t="str">
            <v>L</v>
          </cell>
          <cell r="FN2520">
            <v>0</v>
          </cell>
          <cell r="GW2520">
            <v>1</v>
          </cell>
          <cell r="HT2520">
            <v>1</v>
          </cell>
          <cell r="HZ2520">
            <v>1</v>
          </cell>
          <cell r="IC2520" t="str">
            <v>DA</v>
          </cell>
        </row>
        <row r="2521">
          <cell r="A2521">
            <v>3904</v>
          </cell>
          <cell r="B2521">
            <v>85</v>
          </cell>
          <cell r="C2521" t="str">
            <v>NICA</v>
          </cell>
          <cell r="D2521" t="str">
            <v>ERIC ANDREI</v>
          </cell>
          <cell r="E2521" t="str">
            <v xml:space="preserve">V.N. MOTORSPORT </v>
          </cell>
          <cell r="F2521" t="str">
            <v>FRM</v>
          </cell>
          <cell r="G2521" t="str">
            <v>A</v>
          </cell>
          <cell r="H2521" t="str">
            <v>65 cc</v>
          </cell>
          <cell r="I2521" t="str">
            <v>MX</v>
          </cell>
          <cell r="J2521" t="str">
            <v>MX</v>
          </cell>
          <cell r="M2521">
            <v>45564</v>
          </cell>
          <cell r="N2521">
            <v>45657</v>
          </cell>
          <cell r="Q2521" t="str">
            <v>ok</v>
          </cell>
          <cell r="R2521">
            <v>9</v>
          </cell>
          <cell r="S2521">
            <v>41957</v>
          </cell>
          <cell r="T2521" t="str">
            <v>M</v>
          </cell>
          <cell r="V2521">
            <v>150</v>
          </cell>
          <cell r="W2521">
            <v>5141114350050</v>
          </cell>
          <cell r="X2521">
            <v>770056164</v>
          </cell>
          <cell r="AA2521" t="str">
            <v>TIMIS</v>
          </cell>
          <cell r="AB2521" t="str">
            <v>VEST</v>
          </cell>
          <cell r="AC2521" t="str">
            <v>ROU</v>
          </cell>
          <cell r="AD2521" t="str">
            <v>KTM</v>
          </cell>
          <cell r="AE2521" t="str">
            <v>65/2T</v>
          </cell>
          <cell r="AF2521">
            <v>45321</v>
          </cell>
          <cell r="AG2521">
            <v>45348</v>
          </cell>
          <cell r="AH2521" t="str">
            <v>OP</v>
          </cell>
          <cell r="AJ2521" t="str">
            <v>DA</v>
          </cell>
          <cell r="AK2521" t="str">
            <v>DA</v>
          </cell>
          <cell r="AN2521">
            <v>300</v>
          </cell>
          <cell r="AQ2521">
            <v>300</v>
          </cell>
          <cell r="AT2521" t="str">
            <v>C</v>
          </cell>
          <cell r="BC2521">
            <v>85</v>
          </cell>
          <cell r="BD2521" t="str">
            <v>L</v>
          </cell>
          <cell r="BE2521">
            <v>0</v>
          </cell>
          <cell r="FC2521">
            <v>85</v>
          </cell>
          <cell r="FD2521">
            <v>175</v>
          </cell>
          <cell r="FE2521">
            <v>125</v>
          </cell>
          <cell r="FR2521">
            <v>85</v>
          </cell>
          <cell r="FS2521">
            <v>175</v>
          </cell>
          <cell r="FT2521">
            <v>125</v>
          </cell>
          <cell r="HF2521">
            <v>1</v>
          </cell>
          <cell r="HU2521">
            <v>1</v>
          </cell>
          <cell r="HZ2521">
            <v>1</v>
          </cell>
          <cell r="IC2521" t="str">
            <v>DA</v>
          </cell>
        </row>
        <row r="2522">
          <cell r="A2522">
            <v>4068</v>
          </cell>
          <cell r="B2522">
            <v>85</v>
          </cell>
          <cell r="C2522" t="str">
            <v>NICA</v>
          </cell>
          <cell r="D2522" t="str">
            <v>ERIC ANDREI</v>
          </cell>
          <cell r="E2522" t="str">
            <v xml:space="preserve">V.N. MOTORSPORT </v>
          </cell>
          <cell r="F2522" t="str">
            <v>FRM</v>
          </cell>
          <cell r="G2522" t="str">
            <v>A</v>
          </cell>
          <cell r="H2522" t="str">
            <v>65 cc</v>
          </cell>
          <cell r="I2522" t="str">
            <v>SM</v>
          </cell>
          <cell r="L2522" t="str">
            <v>SM</v>
          </cell>
          <cell r="M2522">
            <v>45564</v>
          </cell>
          <cell r="N2522">
            <v>45657</v>
          </cell>
          <cell r="Q2522" t="str">
            <v>ok</v>
          </cell>
          <cell r="R2522">
            <v>9</v>
          </cell>
          <cell r="S2522">
            <v>41957</v>
          </cell>
          <cell r="T2522" t="str">
            <v>M</v>
          </cell>
          <cell r="W2522">
            <v>5141114350050</v>
          </cell>
          <cell r="X2522">
            <v>770056164</v>
          </cell>
          <cell r="AA2522" t="str">
            <v>TIMIS</v>
          </cell>
          <cell r="AB2522" t="str">
            <v>VEST</v>
          </cell>
          <cell r="AC2522" t="str">
            <v>ROU</v>
          </cell>
          <cell r="AD2522" t="str">
            <v>KTM</v>
          </cell>
          <cell r="AE2522" t="str">
            <v>65/2T</v>
          </cell>
          <cell r="AF2522">
            <v>45321</v>
          </cell>
          <cell r="AG2522">
            <v>45348</v>
          </cell>
          <cell r="AH2522" t="str">
            <v>OP</v>
          </cell>
          <cell r="AJ2522" t="str">
            <v>DA</v>
          </cell>
          <cell r="AK2522" t="str">
            <v>DA</v>
          </cell>
          <cell r="AN2522">
            <v>300</v>
          </cell>
          <cell r="AQ2522" t="str">
            <v>ok</v>
          </cell>
          <cell r="AT2522" t="str">
            <v>C</v>
          </cell>
        </row>
        <row r="2523">
          <cell r="A2523">
            <v>3144</v>
          </cell>
          <cell r="B2523">
            <v>923</v>
          </cell>
          <cell r="C2523" t="str">
            <v>NICA</v>
          </cell>
          <cell r="D2523" t="str">
            <v>IONUT MARIN</v>
          </cell>
          <cell r="E2523" t="str">
            <v>ACS ODOBESTI</v>
          </cell>
          <cell r="F2523" t="str">
            <v>FRM</v>
          </cell>
          <cell r="G2523" t="str">
            <v>C</v>
          </cell>
          <cell r="H2523" t="str">
            <v>SSV</v>
          </cell>
          <cell r="I2523" t="str">
            <v>TT</v>
          </cell>
          <cell r="Q2523" t="str">
            <v>C</v>
          </cell>
          <cell r="R2523">
            <v>39</v>
          </cell>
          <cell r="S2523">
            <v>30953</v>
          </cell>
          <cell r="T2523" t="str">
            <v>M</v>
          </cell>
          <cell r="W2523">
            <v>1840928100137</v>
          </cell>
          <cell r="X2523">
            <v>745146663</v>
          </cell>
          <cell r="Z2523">
            <v>761972874</v>
          </cell>
          <cell r="AA2523" t="str">
            <v>BUZAU</v>
          </cell>
          <cell r="AB2523" t="str">
            <v>EST</v>
          </cell>
          <cell r="AC2523" t="str">
            <v>ROU</v>
          </cell>
          <cell r="AD2523" t="str">
            <v>CAN AM</v>
          </cell>
          <cell r="AE2523" t="str">
            <v>1000/4T</v>
          </cell>
          <cell r="AI2523" t="str">
            <v>DA</v>
          </cell>
          <cell r="AK2523" t="str">
            <v>DA</v>
          </cell>
          <cell r="IC2523" t="str">
            <v>L</v>
          </cell>
        </row>
        <row r="2524">
          <cell r="A2524">
            <v>3604</v>
          </cell>
          <cell r="C2524" t="str">
            <v>NICA</v>
          </cell>
          <cell r="D2524" t="str">
            <v>VASILE</v>
          </cell>
          <cell r="E2524" t="str">
            <v>VECTRA ZARNESTI</v>
          </cell>
          <cell r="F2524" t="str">
            <v>FRM</v>
          </cell>
          <cell r="G2524" t="str">
            <v>B</v>
          </cell>
          <cell r="H2524" t="str">
            <v>EXPERT</v>
          </cell>
          <cell r="I2524" t="str">
            <v>TT</v>
          </cell>
          <cell r="R2524">
            <v>37</v>
          </cell>
          <cell r="S2524">
            <v>31523</v>
          </cell>
          <cell r="T2524" t="str">
            <v>M</v>
          </cell>
          <cell r="W2524">
            <v>1860421081668</v>
          </cell>
          <cell r="X2524">
            <v>761323961</v>
          </cell>
          <cell r="Y2524" t="str">
            <v>login_vasii@yahoo.com</v>
          </cell>
          <cell r="Z2524">
            <v>744427959</v>
          </cell>
          <cell r="AA2524" t="str">
            <v>BRASOV</v>
          </cell>
          <cell r="AB2524" t="str">
            <v>EST</v>
          </cell>
          <cell r="AC2524" t="str">
            <v>ROU</v>
          </cell>
          <cell r="AD2524" t="str">
            <v>HUSQVARNA</v>
          </cell>
          <cell r="AE2524" t="str">
            <v>300/2T</v>
          </cell>
          <cell r="CN2524">
            <v>128</v>
          </cell>
          <cell r="CO2524">
            <v>125</v>
          </cell>
          <cell r="CP2524">
            <v>125</v>
          </cell>
          <cell r="GW2524">
            <v>1</v>
          </cell>
          <cell r="HT2524">
            <v>1</v>
          </cell>
          <cell r="HZ2524">
            <v>1</v>
          </cell>
          <cell r="IC2524" t="str">
            <v>DA</v>
          </cell>
        </row>
        <row r="2525">
          <cell r="A2525">
            <v>1054</v>
          </cell>
          <cell r="B2525">
            <v>1849</v>
          </cell>
          <cell r="C2525" t="str">
            <v>NICHITA REISS</v>
          </cell>
          <cell r="D2525" t="str">
            <v>ANTON GEORGE</v>
          </cell>
          <cell r="E2525" t="str">
            <v>LION RACING TEAM SEBIS</v>
          </cell>
          <cell r="F2525" t="str">
            <v>FRM</v>
          </cell>
          <cell r="G2525" t="str">
            <v>C</v>
          </cell>
          <cell r="H2525" t="str">
            <v>ATV</v>
          </cell>
          <cell r="I2525" t="str">
            <v>TT</v>
          </cell>
          <cell r="R2525">
            <v>33</v>
          </cell>
          <cell r="S2525">
            <v>33099</v>
          </cell>
          <cell r="T2525" t="str">
            <v>M</v>
          </cell>
          <cell r="W2525">
            <v>1900814245029</v>
          </cell>
          <cell r="X2525">
            <v>751617232</v>
          </cell>
          <cell r="AA2525" t="str">
            <v>MARAMURES</v>
          </cell>
          <cell r="AB2525" t="str">
            <v>VEST</v>
          </cell>
          <cell r="AC2525" t="str">
            <v>ROU</v>
          </cell>
          <cell r="AD2525" t="str">
            <v>CAN AM</v>
          </cell>
        </row>
        <row r="2526">
          <cell r="A2526">
            <v>1055</v>
          </cell>
          <cell r="C2526" t="str">
            <v>NICOARA</v>
          </cell>
          <cell r="D2526" t="str">
            <v>DANIEL IOAN</v>
          </cell>
          <cell r="E2526" t="str">
            <v>HE MARAMURES</v>
          </cell>
          <cell r="F2526" t="str">
            <v>FRM</v>
          </cell>
          <cell r="G2526" t="str">
            <v>B</v>
          </cell>
          <cell r="H2526" t="str">
            <v>EXPERT</v>
          </cell>
          <cell r="I2526" t="str">
            <v>TT</v>
          </cell>
          <cell r="K2526" t="str">
            <v>TT</v>
          </cell>
          <cell r="M2526">
            <v>45532</v>
          </cell>
          <cell r="N2526">
            <v>45657</v>
          </cell>
          <cell r="R2526">
            <v>23</v>
          </cell>
          <cell r="S2526">
            <v>36818</v>
          </cell>
          <cell r="T2526" t="str">
            <v>M</v>
          </cell>
          <cell r="V2526">
            <v>37</v>
          </cell>
          <cell r="W2526">
            <v>5001019245024</v>
          </cell>
          <cell r="X2526">
            <v>741422060</v>
          </cell>
          <cell r="Z2526">
            <v>751803193</v>
          </cell>
          <cell r="AA2526" t="str">
            <v>MARAMURES</v>
          </cell>
          <cell r="AB2526" t="str">
            <v>VEST</v>
          </cell>
          <cell r="AC2526" t="str">
            <v>ROU</v>
          </cell>
          <cell r="AD2526" t="str">
            <v>HUSQVARNA</v>
          </cell>
          <cell r="AE2526" t="str">
            <v>300/2T</v>
          </cell>
          <cell r="AF2526">
            <v>45345</v>
          </cell>
          <cell r="AG2526">
            <v>45351</v>
          </cell>
          <cell r="AH2526" t="str">
            <v>OP</v>
          </cell>
          <cell r="AN2526">
            <v>450</v>
          </cell>
          <cell r="AQ2526">
            <v>300</v>
          </cell>
          <cell r="AT2526" t="str">
            <v>C</v>
          </cell>
          <cell r="AZ2526">
            <v>6</v>
          </cell>
          <cell r="BA2526">
            <v>125</v>
          </cell>
          <cell r="BB2526">
            <v>125</v>
          </cell>
          <cell r="BF2526">
            <v>102</v>
          </cell>
          <cell r="BG2526" t="str">
            <v>L</v>
          </cell>
          <cell r="BH2526">
            <v>0</v>
          </cell>
          <cell r="BI2526" t="str">
            <v>EXP</v>
          </cell>
        </row>
        <row r="2527">
          <cell r="A2527">
            <v>2515</v>
          </cell>
          <cell r="C2527" t="str">
            <v>NICOARĂ</v>
          </cell>
          <cell r="D2527" t="str">
            <v>ALEXANDRU</v>
          </cell>
          <cell r="E2527" t="str">
            <v>HAI LA MIȘCARE SIBIU</v>
          </cell>
          <cell r="F2527" t="str">
            <v>FRM</v>
          </cell>
          <cell r="G2527" t="str">
            <v>A</v>
          </cell>
          <cell r="H2527" t="str">
            <v>PRO</v>
          </cell>
          <cell r="I2527" t="str">
            <v>TT</v>
          </cell>
          <cell r="R2527">
            <v>25</v>
          </cell>
          <cell r="S2527">
            <v>35969</v>
          </cell>
          <cell r="T2527" t="str">
            <v>M</v>
          </cell>
          <cell r="W2527">
            <v>1980623013641</v>
          </cell>
          <cell r="X2527">
            <v>740850354</v>
          </cell>
          <cell r="Z2527">
            <v>740850359</v>
          </cell>
          <cell r="AA2527" t="str">
            <v>ALBA</v>
          </cell>
          <cell r="AB2527" t="str">
            <v>VEST</v>
          </cell>
          <cell r="AC2527" t="str">
            <v>ROU</v>
          </cell>
          <cell r="AD2527" t="str">
            <v>SHERCO</v>
          </cell>
          <cell r="AE2527" t="str">
            <v>300/2T</v>
          </cell>
        </row>
        <row r="2528">
          <cell r="A2528">
            <v>1791</v>
          </cell>
          <cell r="B2528">
            <v>132</v>
          </cell>
          <cell r="C2528" t="str">
            <v>NICOLAE</v>
          </cell>
          <cell r="D2528" t="str">
            <v>ADRIAN FLORIN</v>
          </cell>
          <cell r="E2528" t="str">
            <v>GO RACING</v>
          </cell>
          <cell r="F2528" t="str">
            <v>FRM</v>
          </cell>
          <cell r="G2528" t="str">
            <v>B</v>
          </cell>
          <cell r="H2528" t="str">
            <v>D1000</v>
          </cell>
          <cell r="I2528" t="str">
            <v>V</v>
          </cell>
          <cell r="R2528">
            <v>34</v>
          </cell>
          <cell r="S2528">
            <v>32799</v>
          </cell>
          <cell r="T2528" t="str">
            <v>M</v>
          </cell>
          <cell r="W2528">
            <v>1891018450042</v>
          </cell>
          <cell r="X2528">
            <v>745968274</v>
          </cell>
          <cell r="Z2528">
            <v>722676177</v>
          </cell>
          <cell r="AA2528" t="str">
            <v>BUCURESTI</v>
          </cell>
          <cell r="AB2528" t="str">
            <v>EST</v>
          </cell>
          <cell r="AC2528" t="str">
            <v>ROU</v>
          </cell>
          <cell r="AD2528" t="str">
            <v>KAWASAKI</v>
          </cell>
          <cell r="AE2528" t="str">
            <v>1000/4T</v>
          </cell>
          <cell r="AI2528" t="str">
            <v>DA</v>
          </cell>
          <cell r="AK2528" t="str">
            <v>DA</v>
          </cell>
          <cell r="AL2528" t="str">
            <v>AII</v>
          </cell>
          <cell r="AM2528" t="str">
            <v>POZITIV</v>
          </cell>
          <cell r="AV2528" t="str">
            <v>ARE IN CONT LA ASIG 1 C EXTERNA</v>
          </cell>
          <cell r="HI2528">
            <v>1</v>
          </cell>
          <cell r="HV2528">
            <v>1</v>
          </cell>
          <cell r="HZ2528">
            <v>1</v>
          </cell>
          <cell r="IC2528" t="str">
            <v>da?</v>
          </cell>
        </row>
        <row r="2529">
          <cell r="A2529">
            <v>3617</v>
          </cell>
          <cell r="C2529" t="str">
            <v>NICOLAE</v>
          </cell>
          <cell r="D2529" t="str">
            <v>ALEXANDRU</v>
          </cell>
          <cell r="E2529" t="str">
            <v>FREE BIKE TEAM</v>
          </cell>
          <cell r="F2529" t="str">
            <v>FRM</v>
          </cell>
          <cell r="G2529" t="str">
            <v>C</v>
          </cell>
          <cell r="H2529" t="str">
            <v>HOBBY</v>
          </cell>
          <cell r="I2529" t="str">
            <v>TT</v>
          </cell>
          <cell r="R2529">
            <v>30</v>
          </cell>
          <cell r="S2529">
            <v>34127</v>
          </cell>
          <cell r="T2529" t="str">
            <v>M</v>
          </cell>
          <cell r="W2529">
            <v>1930607033352</v>
          </cell>
          <cell r="X2529">
            <v>755848348</v>
          </cell>
          <cell r="AA2529" t="str">
            <v>VALCEA</v>
          </cell>
          <cell r="AB2529" t="str">
            <v>VEST</v>
          </cell>
          <cell r="AC2529" t="str">
            <v>ROU</v>
          </cell>
          <cell r="CN2529">
            <v>406</v>
          </cell>
          <cell r="CO2529">
            <v>125</v>
          </cell>
          <cell r="CP2529">
            <v>125</v>
          </cell>
          <cell r="GW2529">
            <v>1</v>
          </cell>
          <cell r="HT2529">
            <v>1</v>
          </cell>
          <cell r="HZ2529">
            <v>1</v>
          </cell>
          <cell r="IC2529" t="str">
            <v>DA</v>
          </cell>
        </row>
        <row r="2530">
          <cell r="A2530">
            <v>2655</v>
          </cell>
          <cell r="C2530" t="str">
            <v>NICOLAE</v>
          </cell>
          <cell r="D2530" t="str">
            <v>ALEXANDRU MARIO</v>
          </cell>
          <cell r="E2530" t="str">
            <v>CSM BRAILA</v>
          </cell>
          <cell r="F2530" t="str">
            <v>FRM</v>
          </cell>
          <cell r="G2530" t="str">
            <v>A</v>
          </cell>
          <cell r="H2530" t="str">
            <v>SEN</v>
          </cell>
          <cell r="I2530" t="str">
            <v>DT</v>
          </cell>
          <cell r="R2530">
            <v>19</v>
          </cell>
          <cell r="S2530">
            <v>38296</v>
          </cell>
          <cell r="T2530" t="str">
            <v>M</v>
          </cell>
          <cell r="W2530">
            <v>5041105090014</v>
          </cell>
          <cell r="Z2530">
            <v>745238872</v>
          </cell>
          <cell r="AA2530" t="str">
            <v>BRAILA</v>
          </cell>
          <cell r="AB2530" t="str">
            <v>EST</v>
          </cell>
          <cell r="AC2530" t="str">
            <v>ROU</v>
          </cell>
          <cell r="AD2530" t="str">
            <v>GM</v>
          </cell>
          <cell r="AE2530">
            <v>500</v>
          </cell>
          <cell r="HR2530">
            <v>1</v>
          </cell>
          <cell r="HZ2530">
            <v>1</v>
          </cell>
          <cell r="IC2530" t="str">
            <v>DA</v>
          </cell>
        </row>
        <row r="2531">
          <cell r="A2531">
            <v>1056</v>
          </cell>
          <cell r="B2531">
            <v>411</v>
          </cell>
          <cell r="C2531" t="str">
            <v>NICOLAE</v>
          </cell>
          <cell r="D2531" t="str">
            <v>DANIEL</v>
          </cell>
          <cell r="E2531" t="str">
            <v>JITSU ZARNESTI</v>
          </cell>
          <cell r="F2531" t="str">
            <v>FRM</v>
          </cell>
          <cell r="G2531" t="str">
            <v>A</v>
          </cell>
          <cell r="H2531" t="str">
            <v>VET</v>
          </cell>
          <cell r="I2531" t="str">
            <v>TT</v>
          </cell>
          <cell r="K2531" t="str">
            <v>TT</v>
          </cell>
          <cell r="M2531">
            <v>45570</v>
          </cell>
          <cell r="N2531">
            <v>45657</v>
          </cell>
          <cell r="R2531">
            <v>45</v>
          </cell>
          <cell r="S2531">
            <v>28744</v>
          </cell>
          <cell r="T2531" t="str">
            <v>M</v>
          </cell>
          <cell r="V2531" t="str">
            <v>FP</v>
          </cell>
          <cell r="W2531">
            <v>1780911080212</v>
          </cell>
          <cell r="X2531">
            <v>766630771</v>
          </cell>
          <cell r="Z2531">
            <v>743003351</v>
          </cell>
          <cell r="AA2531" t="str">
            <v>BRASOV</v>
          </cell>
          <cell r="AB2531" t="str">
            <v>EST</v>
          </cell>
          <cell r="AC2531" t="str">
            <v>ROU</v>
          </cell>
          <cell r="AD2531" t="str">
            <v>KTM</v>
          </cell>
          <cell r="AE2531" t="str">
            <v>300/2T</v>
          </cell>
          <cell r="AG2531">
            <v>45351</v>
          </cell>
          <cell r="AH2531" t="str">
            <v>OP</v>
          </cell>
          <cell r="AN2531">
            <v>450</v>
          </cell>
          <cell r="AQ2531">
            <v>300</v>
          </cell>
          <cell r="AT2531" t="str">
            <v>C</v>
          </cell>
          <cell r="BF2531">
            <v>303</v>
          </cell>
          <cell r="BG2531" t="str">
            <v>L</v>
          </cell>
          <cell r="BH2531">
            <v>0</v>
          </cell>
          <cell r="BI2531" t="str">
            <v>VET</v>
          </cell>
        </row>
        <row r="2532">
          <cell r="A2532">
            <v>3611</v>
          </cell>
          <cell r="C2532" t="str">
            <v>NICOLAE</v>
          </cell>
          <cell r="D2532" t="str">
            <v xml:space="preserve">MARIN  </v>
          </cell>
          <cell r="E2532" t="str">
            <v>AVENTURA PARC DOBROGEA</v>
          </cell>
          <cell r="F2532" t="str">
            <v>FRM</v>
          </cell>
          <cell r="G2532" t="str">
            <v>B</v>
          </cell>
          <cell r="H2532" t="str">
            <v>EXPERT</v>
          </cell>
          <cell r="I2532" t="str">
            <v>TT</v>
          </cell>
          <cell r="R2532">
            <v>124</v>
          </cell>
          <cell r="T2532" t="str">
            <v>M</v>
          </cell>
          <cell r="AB2532" t="e">
            <v>#N/A</v>
          </cell>
          <cell r="AC2532" t="str">
            <v>ROU</v>
          </cell>
        </row>
        <row r="2533">
          <cell r="A2533">
            <v>1894</v>
          </cell>
          <cell r="C2533" t="str">
            <v xml:space="preserve">NICOLAE </v>
          </cell>
          <cell r="D2533" t="str">
            <v>CRISTIAN</v>
          </cell>
          <cell r="G2533" t="str">
            <v>C</v>
          </cell>
          <cell r="H2533" t="str">
            <v>HOBBY</v>
          </cell>
          <cell r="I2533" t="str">
            <v>TT</v>
          </cell>
          <cell r="R2533">
            <v>124</v>
          </cell>
          <cell r="AB2533" t="e">
            <v>#N/A</v>
          </cell>
          <cell r="AC2533" t="str">
            <v>ROU</v>
          </cell>
        </row>
        <row r="2534">
          <cell r="A2534">
            <v>1057</v>
          </cell>
          <cell r="B2534">
            <v>35</v>
          </cell>
          <cell r="C2534" t="str">
            <v>NICOLAU</v>
          </cell>
          <cell r="D2534" t="str">
            <v>DAN</v>
          </cell>
          <cell r="E2534" t="str">
            <v>BRITMAR CAMPINA</v>
          </cell>
          <cell r="F2534" t="str">
            <v>FRM</v>
          </cell>
          <cell r="G2534" t="str">
            <v>C</v>
          </cell>
          <cell r="H2534" t="str">
            <v>AMAT</v>
          </cell>
          <cell r="I2534" t="str">
            <v>MX</v>
          </cell>
          <cell r="R2534">
            <v>39</v>
          </cell>
          <cell r="S2534">
            <v>31096</v>
          </cell>
          <cell r="T2534" t="str">
            <v>M</v>
          </cell>
          <cell r="W2534">
            <v>1850218080111</v>
          </cell>
          <cell r="X2534">
            <v>733856723</v>
          </cell>
          <cell r="Z2534">
            <v>74293</v>
          </cell>
          <cell r="AA2534" t="str">
            <v>BRASOV</v>
          </cell>
          <cell r="AB2534" t="str">
            <v>EST</v>
          </cell>
          <cell r="AC2534" t="str">
            <v>ROU</v>
          </cell>
          <cell r="AD2534" t="str">
            <v>SUZUKI</v>
          </cell>
          <cell r="AE2534" t="str">
            <v>450/4T</v>
          </cell>
        </row>
        <row r="2535">
          <cell r="A2535">
            <v>1058</v>
          </cell>
          <cell r="C2535" t="str">
            <v>NICULAI</v>
          </cell>
          <cell r="D2535" t="str">
            <v>TRAIAN DANIEL</v>
          </cell>
          <cell r="E2535" t="str">
            <v>MASTER BIKE CLUJ</v>
          </cell>
          <cell r="F2535" t="str">
            <v>FRM</v>
          </cell>
          <cell r="G2535" t="str">
            <v>C</v>
          </cell>
          <cell r="H2535" t="str">
            <v>HOBBY</v>
          </cell>
          <cell r="I2535" t="str">
            <v>TT</v>
          </cell>
          <cell r="R2535">
            <v>22</v>
          </cell>
          <cell r="S2535">
            <v>37337</v>
          </cell>
          <cell r="T2535" t="str">
            <v>M</v>
          </cell>
          <cell r="W2535">
            <v>5020322060023</v>
          </cell>
          <cell r="X2535">
            <v>747694670</v>
          </cell>
          <cell r="Z2535">
            <v>757190551</v>
          </cell>
          <cell r="AA2535" t="str">
            <v>BISTRITA - NASAUD</v>
          </cell>
          <cell r="AB2535" t="str">
            <v>VEST</v>
          </cell>
          <cell r="AC2535" t="str">
            <v>ROU</v>
          </cell>
          <cell r="AD2535" t="str">
            <v>HUSQVARNA</v>
          </cell>
          <cell r="AE2535" t="str">
            <v>250/2T</v>
          </cell>
        </row>
        <row r="2536">
          <cell r="A2536">
            <v>2444</v>
          </cell>
          <cell r="B2536">
            <v>71</v>
          </cell>
          <cell r="C2536" t="str">
            <v xml:space="preserve">NICULESCU </v>
          </cell>
          <cell r="D2536" t="str">
            <v>GEORGE</v>
          </cell>
          <cell r="E2536" t="str">
            <v>JITSU ZARNESTI</v>
          </cell>
          <cell r="F2536" t="str">
            <v>FRM</v>
          </cell>
          <cell r="G2536" t="str">
            <v>C</v>
          </cell>
          <cell r="H2536" t="str">
            <v>A.MX1</v>
          </cell>
          <cell r="I2536" t="str">
            <v>MX</v>
          </cell>
          <cell r="R2536">
            <v>34</v>
          </cell>
          <cell r="S2536">
            <v>32631</v>
          </cell>
          <cell r="T2536" t="str">
            <v>M</v>
          </cell>
          <cell r="U2536" t="str">
            <v>FP</v>
          </cell>
          <cell r="W2536">
            <v>1890503450032</v>
          </cell>
          <cell r="X2536">
            <v>724454823</v>
          </cell>
          <cell r="Z2536">
            <v>734827188</v>
          </cell>
          <cell r="AA2536" t="str">
            <v>BUCURESTI</v>
          </cell>
          <cell r="AB2536" t="str">
            <v>EST</v>
          </cell>
          <cell r="AC2536" t="str">
            <v>ROU</v>
          </cell>
          <cell r="AD2536" t="str">
            <v>KAWASAKI</v>
          </cell>
          <cell r="AE2536" t="str">
            <v>450/4T</v>
          </cell>
          <cell r="IC2536">
            <v>22</v>
          </cell>
        </row>
        <row r="2537">
          <cell r="A2537">
            <v>3074</v>
          </cell>
          <cell r="B2537">
            <v>311</v>
          </cell>
          <cell r="C2537" t="str">
            <v xml:space="preserve">NICULESCU </v>
          </cell>
          <cell r="D2537" t="str">
            <v>MARIUS CORNELIU</v>
          </cell>
          <cell r="E2537" t="str">
            <v>QUAD CLUB TIMISOARA</v>
          </cell>
          <cell r="F2537" t="str">
            <v>FRM</v>
          </cell>
          <cell r="G2537" t="str">
            <v>A</v>
          </cell>
          <cell r="H2537" t="str">
            <v>VET</v>
          </cell>
          <cell r="I2537" t="str">
            <v>TT</v>
          </cell>
          <cell r="R2537">
            <v>54</v>
          </cell>
          <cell r="S2537">
            <v>25615</v>
          </cell>
          <cell r="T2537" t="str">
            <v>M</v>
          </cell>
          <cell r="W2537">
            <v>1700216354759</v>
          </cell>
          <cell r="X2537">
            <v>723578291</v>
          </cell>
          <cell r="Z2537">
            <v>722620338</v>
          </cell>
          <cell r="AA2537" t="str">
            <v>TIMIS</v>
          </cell>
          <cell r="AB2537" t="str">
            <v>VEST</v>
          </cell>
          <cell r="AC2537" t="str">
            <v>ROU</v>
          </cell>
          <cell r="AD2537" t="str">
            <v>KTM</v>
          </cell>
          <cell r="AE2537" t="str">
            <v>450/4T</v>
          </cell>
          <cell r="IC2537" t="str">
            <v>L</v>
          </cell>
        </row>
        <row r="2538">
          <cell r="A2538">
            <v>1059</v>
          </cell>
          <cell r="C2538" t="str">
            <v>NIEBOJEWSKI</v>
          </cell>
          <cell r="D2538" t="str">
            <v xml:space="preserve">GRZEGORZ </v>
          </cell>
          <cell r="E2538" t="str">
            <v>HAITA DEVA</v>
          </cell>
          <cell r="F2538" t="str">
            <v>FRM</v>
          </cell>
          <cell r="G2538" t="str">
            <v>C</v>
          </cell>
          <cell r="H2538" t="str">
            <v>HOBBY</v>
          </cell>
          <cell r="I2538" t="str">
            <v>TT</v>
          </cell>
          <cell r="R2538">
            <v>46</v>
          </cell>
          <cell r="S2538">
            <v>28271</v>
          </cell>
          <cell r="T2538" t="str">
            <v>M</v>
          </cell>
          <cell r="W2538">
            <v>77052602412</v>
          </cell>
          <cell r="X2538">
            <v>501601398</v>
          </cell>
          <cell r="AA2538" t="str">
            <v>POLONIA</v>
          </cell>
          <cell r="AB2538" t="str">
            <v>POL</v>
          </cell>
          <cell r="AC2538" t="str">
            <v>POL</v>
          </cell>
        </row>
        <row r="2539">
          <cell r="A2539">
            <v>2074</v>
          </cell>
          <cell r="C2539" t="str">
            <v>NIECKARZ</v>
          </cell>
          <cell r="D2539" t="str">
            <v>MATEUSZ</v>
          </cell>
          <cell r="E2539" t="str">
            <v>HAITA DEVA</v>
          </cell>
          <cell r="F2539" t="str">
            <v>FRM</v>
          </cell>
          <cell r="G2539" t="str">
            <v>B</v>
          </cell>
          <cell r="H2539" t="str">
            <v>EXPERT</v>
          </cell>
          <cell r="I2539" t="str">
            <v>TT</v>
          </cell>
          <cell r="R2539">
            <v>35</v>
          </cell>
          <cell r="S2539">
            <v>32521</v>
          </cell>
          <cell r="T2539" t="str">
            <v>M</v>
          </cell>
          <cell r="W2539" t="str">
            <v>EG 6432324</v>
          </cell>
          <cell r="X2539">
            <v>48792015653</v>
          </cell>
          <cell r="Y2539" t="str">
            <v>Nieckaq@o2.pl</v>
          </cell>
          <cell r="AA2539" t="str">
            <v>POLONIA</v>
          </cell>
          <cell r="AB2539" t="str">
            <v>POL</v>
          </cell>
          <cell r="AC2539" t="str">
            <v>POL</v>
          </cell>
          <cell r="AD2539" t="str">
            <v>BETA</v>
          </cell>
          <cell r="BR2539">
            <v>255</v>
          </cell>
          <cell r="BS2539">
            <v>30</v>
          </cell>
          <cell r="BT2539">
            <v>25</v>
          </cell>
          <cell r="GW2539">
            <v>1</v>
          </cell>
          <cell r="HT2539">
            <v>1</v>
          </cell>
          <cell r="HZ2539">
            <v>1</v>
          </cell>
          <cell r="IC2539" t="str">
            <v>DA</v>
          </cell>
        </row>
        <row r="2540">
          <cell r="A2540">
            <v>2211</v>
          </cell>
          <cell r="C2540" t="str">
            <v>NIEDERBRUCKER</v>
          </cell>
          <cell r="D2540" t="str">
            <v>ANDREAS</v>
          </cell>
          <cell r="E2540" t="str">
            <v>HAITA DEVA</v>
          </cell>
          <cell r="F2540" t="str">
            <v>FRM</v>
          </cell>
          <cell r="G2540" t="str">
            <v>C</v>
          </cell>
          <cell r="H2540" t="str">
            <v>HOBBY</v>
          </cell>
          <cell r="I2540" t="str">
            <v>TT</v>
          </cell>
          <cell r="R2540">
            <v>37</v>
          </cell>
          <cell r="S2540">
            <v>31796</v>
          </cell>
          <cell r="T2540" t="str">
            <v>M</v>
          </cell>
          <cell r="W2540" t="str">
            <v>16154215</v>
          </cell>
          <cell r="X2540" t="str">
            <v>+436649377795</v>
          </cell>
          <cell r="Y2540" t="str">
            <v>aniederbrucker@gmail.com</v>
          </cell>
          <cell r="AA2540" t="str">
            <v>AUSTRIA</v>
          </cell>
          <cell r="AB2540" t="str">
            <v>AUT</v>
          </cell>
          <cell r="AC2540" t="str">
            <v>AUT</v>
          </cell>
          <cell r="AD2540" t="str">
            <v>HUSQVARNA</v>
          </cell>
          <cell r="BR2540">
            <v>494</v>
          </cell>
          <cell r="BS2540">
            <v>30</v>
          </cell>
          <cell r="BT2540">
            <v>25</v>
          </cell>
          <cell r="GW2540">
            <v>1</v>
          </cell>
          <cell r="HT2540">
            <v>1</v>
          </cell>
          <cell r="HZ2540">
            <v>1</v>
          </cell>
          <cell r="IC2540" t="str">
            <v>DA</v>
          </cell>
        </row>
        <row r="2541">
          <cell r="A2541">
            <v>1060</v>
          </cell>
          <cell r="C2541" t="str">
            <v>NIEDZIOLKA</v>
          </cell>
          <cell r="D2541" t="str">
            <v>BARTOLOMIEJ</v>
          </cell>
          <cell r="E2541" t="str">
            <v>HAITA DEVA</v>
          </cell>
          <cell r="F2541" t="str">
            <v>FRM</v>
          </cell>
          <cell r="G2541" t="str">
            <v>B</v>
          </cell>
          <cell r="H2541" t="str">
            <v>EXPERT</v>
          </cell>
          <cell r="I2541" t="str">
            <v>TT</v>
          </cell>
          <cell r="R2541">
            <v>46</v>
          </cell>
          <cell r="S2541">
            <v>28473</v>
          </cell>
          <cell r="T2541" t="str">
            <v>M</v>
          </cell>
          <cell r="W2541">
            <v>77121405658</v>
          </cell>
          <cell r="X2541">
            <v>693044560</v>
          </cell>
          <cell r="AA2541" t="str">
            <v>POLONIA</v>
          </cell>
          <cell r="AB2541" t="str">
            <v>POL</v>
          </cell>
          <cell r="AC2541" t="str">
            <v>POL</v>
          </cell>
          <cell r="AD2541" t="str">
            <v>KTM</v>
          </cell>
        </row>
        <row r="2542">
          <cell r="A2542">
            <v>2119</v>
          </cell>
          <cell r="C2542" t="str">
            <v>NIEKRENZ</v>
          </cell>
          <cell r="D2542" t="str">
            <v>NORMAN</v>
          </cell>
          <cell r="E2542" t="str">
            <v>HAITA DEVA</v>
          </cell>
          <cell r="F2542" t="str">
            <v>FRM</v>
          </cell>
          <cell r="G2542" t="str">
            <v>C</v>
          </cell>
          <cell r="H2542" t="str">
            <v>HOBBY</v>
          </cell>
          <cell r="I2542" t="str">
            <v>TT</v>
          </cell>
          <cell r="R2542">
            <v>26</v>
          </cell>
          <cell r="S2542">
            <v>35681</v>
          </cell>
          <cell r="T2542" t="str">
            <v>M</v>
          </cell>
          <cell r="W2542" t="str">
            <v>L0G1V2J4K</v>
          </cell>
          <cell r="X2542" t="str">
            <v>01723922626</v>
          </cell>
          <cell r="Y2542" t="str">
            <v>normanniekrenz@yahoo.de</v>
          </cell>
          <cell r="AA2542" t="str">
            <v>GERMANIA</v>
          </cell>
          <cell r="AB2542" t="str">
            <v>DEU</v>
          </cell>
          <cell r="AC2542" t="str">
            <v>GER</v>
          </cell>
          <cell r="AD2542" t="str">
            <v>HUSQVARNA</v>
          </cell>
        </row>
        <row r="2543">
          <cell r="A2543">
            <v>3910</v>
          </cell>
          <cell r="B2543">
            <v>22</v>
          </cell>
          <cell r="C2543" t="str">
            <v>NIMAT</v>
          </cell>
          <cell r="D2543" t="str">
            <v>TUDOR ANDREI</v>
          </cell>
          <cell r="E2543" t="str">
            <v>JITSU ZARNESTI</v>
          </cell>
          <cell r="F2543" t="str">
            <v>FRM</v>
          </cell>
          <cell r="G2543" t="str">
            <v>C</v>
          </cell>
          <cell r="H2543" t="str">
            <v>A.MX2</v>
          </cell>
          <cell r="I2543" t="str">
            <v>MX</v>
          </cell>
          <cell r="M2543" t="str">
            <v>EXP 22-03</v>
          </cell>
          <cell r="R2543">
            <v>23</v>
          </cell>
          <cell r="S2543">
            <v>36760</v>
          </cell>
          <cell r="T2543" t="str">
            <v>M</v>
          </cell>
          <cell r="W2543">
            <v>5000822082568</v>
          </cell>
          <cell r="X2543">
            <v>726957986</v>
          </cell>
          <cell r="AA2543" t="str">
            <v>BRASOV</v>
          </cell>
          <cell r="AB2543" t="str">
            <v>EST</v>
          </cell>
          <cell r="AC2543" t="str">
            <v>ROU</v>
          </cell>
          <cell r="AD2543" t="str">
            <v>KTM</v>
          </cell>
          <cell r="AE2543" t="str">
            <v>125/2T</v>
          </cell>
          <cell r="FC2543">
            <v>22</v>
          </cell>
          <cell r="FD2543">
            <v>125</v>
          </cell>
          <cell r="FE2543">
            <v>125</v>
          </cell>
          <cell r="FR2543">
            <v>22</v>
          </cell>
          <cell r="FS2543">
            <v>150</v>
          </cell>
          <cell r="FT2543">
            <v>125</v>
          </cell>
          <cell r="GD2543">
            <v>22</v>
          </cell>
          <cell r="GE2543">
            <v>125</v>
          </cell>
          <cell r="GF2543">
            <v>125</v>
          </cell>
          <cell r="HF2543">
            <v>1</v>
          </cell>
          <cell r="HU2543">
            <v>1</v>
          </cell>
          <cell r="HZ2543">
            <v>1</v>
          </cell>
          <cell r="IC2543" t="str">
            <v>DA</v>
          </cell>
        </row>
        <row r="2544">
          <cell r="A2544">
            <v>1061</v>
          </cell>
          <cell r="C2544" t="str">
            <v>NISTOR</v>
          </cell>
          <cell r="D2544" t="str">
            <v>ANDREI</v>
          </cell>
          <cell r="E2544" t="str">
            <v>MASTER BIKE CLUJ</v>
          </cell>
          <cell r="F2544" t="str">
            <v>FRM</v>
          </cell>
          <cell r="G2544" t="str">
            <v>B</v>
          </cell>
          <cell r="H2544" t="str">
            <v>EXPERT</v>
          </cell>
          <cell r="I2544" t="str">
            <v>TT</v>
          </cell>
          <cell r="R2544">
            <v>36</v>
          </cell>
          <cell r="S2544">
            <v>32004</v>
          </cell>
          <cell r="T2544" t="str">
            <v>M</v>
          </cell>
          <cell r="W2544">
            <v>1870815271545</v>
          </cell>
          <cell r="X2544">
            <v>732746602</v>
          </cell>
          <cell r="Y2544" t="str">
            <v>nistfor@gmail.com</v>
          </cell>
          <cell r="Z2544">
            <v>1732771154</v>
          </cell>
          <cell r="AA2544" t="str">
            <v>NEAMT</v>
          </cell>
          <cell r="AB2544" t="str">
            <v>EST</v>
          </cell>
          <cell r="AC2544" t="str">
            <v>ROU</v>
          </cell>
          <cell r="AD2544" t="str">
            <v>KTM</v>
          </cell>
          <cell r="AE2544" t="str">
            <v>250/2T</v>
          </cell>
        </row>
        <row r="2545">
          <cell r="A2545">
            <v>4107</v>
          </cell>
          <cell r="B2545">
            <v>33</v>
          </cell>
          <cell r="C2545" t="str">
            <v>NISTOR</v>
          </cell>
          <cell r="D2545" t="str">
            <v>DAVID ANDREI</v>
          </cell>
          <cell r="E2545" t="str">
            <v>OLTENIA RACING KIDS</v>
          </cell>
          <cell r="F2545" t="str">
            <v>FRM</v>
          </cell>
          <cell r="G2545" t="str">
            <v>A</v>
          </cell>
          <cell r="H2545" t="str">
            <v xml:space="preserve">65 cc </v>
          </cell>
          <cell r="I2545" t="str">
            <v>MX</v>
          </cell>
          <cell r="J2545" t="str">
            <v>MX</v>
          </cell>
          <cell r="M2545">
            <v>45561</v>
          </cell>
          <cell r="N2545">
            <v>45657</v>
          </cell>
          <cell r="Q2545" t="str">
            <v>ok</v>
          </cell>
          <cell r="R2545">
            <v>9</v>
          </cell>
          <cell r="S2545">
            <v>41985</v>
          </cell>
          <cell r="T2545" t="str">
            <v>M</v>
          </cell>
          <cell r="V2545">
            <v>162</v>
          </cell>
          <cell r="W2545">
            <v>5141212410062</v>
          </cell>
          <cell r="X2545">
            <v>786206424</v>
          </cell>
          <cell r="Z2545">
            <v>729820598</v>
          </cell>
          <cell r="AA2545" t="str">
            <v>OLT</v>
          </cell>
          <cell r="AB2545" t="str">
            <v>VEST</v>
          </cell>
          <cell r="AC2545" t="str">
            <v>ROU</v>
          </cell>
          <cell r="AD2545" t="str">
            <v>KTM</v>
          </cell>
          <cell r="AE2545" t="str">
            <v>65/2T</v>
          </cell>
          <cell r="AF2545">
            <v>45376</v>
          </cell>
          <cell r="AG2545">
            <v>45377</v>
          </cell>
          <cell r="AH2545" t="str">
            <v>OP</v>
          </cell>
          <cell r="AJ2545" t="str">
            <v>DA</v>
          </cell>
          <cell r="AK2545" t="str">
            <v>DA</v>
          </cell>
          <cell r="AL2545" t="str">
            <v>0I</v>
          </cell>
          <cell r="AM2545" t="str">
            <v>POZITIV</v>
          </cell>
          <cell r="AN2545">
            <v>430</v>
          </cell>
          <cell r="AQ2545">
            <v>300</v>
          </cell>
          <cell r="AT2545" t="str">
            <v>C</v>
          </cell>
          <cell r="BC2545">
            <v>33</v>
          </cell>
          <cell r="BD2545" t="str">
            <v>L</v>
          </cell>
          <cell r="BE2545">
            <v>0</v>
          </cell>
        </row>
        <row r="2546">
          <cell r="A2546">
            <v>1062</v>
          </cell>
          <cell r="C2546" t="str">
            <v>NISTOR</v>
          </cell>
          <cell r="D2546" t="str">
            <v>EMIL STEFAN</v>
          </cell>
          <cell r="E2546" t="str">
            <v>MASTER BIKE CLUJ</v>
          </cell>
          <cell r="F2546" t="str">
            <v>FRM</v>
          </cell>
          <cell r="G2546" t="str">
            <v>C</v>
          </cell>
          <cell r="H2546" t="str">
            <v>HOBBY</v>
          </cell>
          <cell r="I2546" t="str">
            <v>TT</v>
          </cell>
          <cell r="R2546">
            <v>19</v>
          </cell>
          <cell r="S2546">
            <v>38174</v>
          </cell>
          <cell r="T2546" t="str">
            <v>M</v>
          </cell>
          <cell r="W2546">
            <v>5040706010386</v>
          </cell>
          <cell r="X2546">
            <v>727016406</v>
          </cell>
          <cell r="Z2546">
            <v>751241761</v>
          </cell>
          <cell r="AA2546" t="str">
            <v>ALBA</v>
          </cell>
          <cell r="AB2546" t="str">
            <v>VEST</v>
          </cell>
          <cell r="AC2546" t="str">
            <v>ROU</v>
          </cell>
          <cell r="AD2546" t="str">
            <v>HONDA</v>
          </cell>
          <cell r="AE2546" t="str">
            <v>250/4T</v>
          </cell>
        </row>
        <row r="2547">
          <cell r="A2547">
            <v>1063</v>
          </cell>
          <cell r="C2547" t="str">
            <v>NISTOR</v>
          </cell>
          <cell r="D2547" t="str">
            <v>HANNA BIANCA</v>
          </cell>
          <cell r="E2547" t="str">
            <v>DIRT BIKE RIDERS BAIA MARE</v>
          </cell>
          <cell r="F2547" t="str">
            <v>FRM</v>
          </cell>
          <cell r="G2547" t="str">
            <v>A</v>
          </cell>
          <cell r="H2547" t="str">
            <v>FETE</v>
          </cell>
          <cell r="I2547" t="str">
            <v>TT</v>
          </cell>
          <cell r="R2547">
            <v>36</v>
          </cell>
          <cell r="S2547">
            <v>32095</v>
          </cell>
          <cell r="T2547" t="str">
            <v>F</v>
          </cell>
          <cell r="W2547">
            <v>2871114245061</v>
          </cell>
          <cell r="X2547">
            <v>724059746</v>
          </cell>
          <cell r="Y2547" t="str">
            <v>hanna.nistor@gmail.com</v>
          </cell>
          <cell r="Z2547">
            <v>742134496</v>
          </cell>
          <cell r="AA2547" t="str">
            <v>MARAMURES</v>
          </cell>
          <cell r="AB2547" t="str">
            <v>VEST</v>
          </cell>
          <cell r="AC2547" t="str">
            <v>ROU</v>
          </cell>
          <cell r="AD2547" t="str">
            <v>KTM</v>
          </cell>
          <cell r="AE2547" t="str">
            <v>250/2T</v>
          </cell>
          <cell r="AI2547" t="str">
            <v>DA</v>
          </cell>
          <cell r="AK2547" t="str">
            <v>DA</v>
          </cell>
          <cell r="AL2547" t="str">
            <v>BIII</v>
          </cell>
          <cell r="AM2547" t="str">
            <v>NEGATIV</v>
          </cell>
          <cell r="BI2547">
            <v>605</v>
          </cell>
          <cell r="BJ2547" t="str">
            <v>L</v>
          </cell>
          <cell r="BK2547">
            <v>0</v>
          </cell>
          <cell r="BO2547">
            <v>213</v>
          </cell>
          <cell r="BP2547" t="str">
            <v>L</v>
          </cell>
          <cell r="BQ2547">
            <v>0</v>
          </cell>
          <cell r="CW2547">
            <v>601</v>
          </cell>
          <cell r="CX2547" t="str">
            <v>L</v>
          </cell>
          <cell r="CY2547">
            <v>0</v>
          </cell>
          <cell r="DI2547">
            <v>456</v>
          </cell>
          <cell r="DJ2547" t="str">
            <v>L</v>
          </cell>
          <cell r="DK2547">
            <v>0</v>
          </cell>
          <cell r="EB2547">
            <v>407</v>
          </cell>
          <cell r="EC2547" t="str">
            <v>L</v>
          </cell>
          <cell r="ED2547">
            <v>0</v>
          </cell>
          <cell r="GW2547">
            <v>1</v>
          </cell>
          <cell r="HT2547">
            <v>1</v>
          </cell>
          <cell r="HZ2547">
            <v>1</v>
          </cell>
          <cell r="IC2547" t="str">
            <v>DA</v>
          </cell>
        </row>
        <row r="2548">
          <cell r="A2548">
            <v>1064</v>
          </cell>
          <cell r="B2548">
            <v>20</v>
          </cell>
          <cell r="C2548" t="str">
            <v>NISTOR</v>
          </cell>
          <cell r="D2548" t="str">
            <v>OVIDIU IULIAN</v>
          </cell>
          <cell r="E2548" t="str">
            <v>BLACK RYDERS SIBIU</v>
          </cell>
          <cell r="F2548" t="str">
            <v>FRM</v>
          </cell>
          <cell r="G2548" t="str">
            <v>A</v>
          </cell>
          <cell r="H2548" t="str">
            <v>PRO</v>
          </cell>
          <cell r="I2548" t="str">
            <v>TT</v>
          </cell>
          <cell r="J2548" t="str">
            <v>A-Ec</v>
          </cell>
          <cell r="K2548" t="str">
            <v>TT</v>
          </cell>
          <cell r="L2548" t="str">
            <v>B-HE</v>
          </cell>
          <cell r="N2548">
            <v>45657</v>
          </cell>
          <cell r="R2548">
            <v>19</v>
          </cell>
          <cell r="S2548">
            <v>38311</v>
          </cell>
          <cell r="T2548" t="str">
            <v>M</v>
          </cell>
          <cell r="W2548">
            <v>5041120324812</v>
          </cell>
          <cell r="X2548">
            <v>771081226</v>
          </cell>
          <cell r="Z2548">
            <v>786725107</v>
          </cell>
          <cell r="AA2548" t="str">
            <v>SIBIU</v>
          </cell>
          <cell r="AB2548" t="str">
            <v>VEST</v>
          </cell>
          <cell r="AC2548" t="str">
            <v>ROU</v>
          </cell>
          <cell r="AD2548" t="str">
            <v>KTM</v>
          </cell>
          <cell r="AE2548" t="str">
            <v>300/2T</v>
          </cell>
          <cell r="AF2548">
            <v>45370</v>
          </cell>
          <cell r="AG2548">
            <v>45371</v>
          </cell>
          <cell r="AH2548" t="str">
            <v>OP</v>
          </cell>
          <cell r="AI2548" t="str">
            <v>DA</v>
          </cell>
          <cell r="AK2548" t="str">
            <v>DA</v>
          </cell>
          <cell r="AN2548">
            <v>600</v>
          </cell>
          <cell r="AQ2548">
            <v>300</v>
          </cell>
          <cell r="AT2548" t="str">
            <v>C</v>
          </cell>
          <cell r="BI2548">
            <v>132</v>
          </cell>
          <cell r="BJ2548" t="str">
            <v>L</v>
          </cell>
          <cell r="BK2548">
            <v>0</v>
          </cell>
          <cell r="BY2548">
            <v>122</v>
          </cell>
          <cell r="BZ2548" t="str">
            <v>L</v>
          </cell>
          <cell r="CA2548">
            <v>0</v>
          </cell>
          <cell r="CN2548">
            <v>114</v>
          </cell>
          <cell r="CO2548" t="str">
            <v>L</v>
          </cell>
          <cell r="CP2548">
            <v>0</v>
          </cell>
          <cell r="EB2548">
            <v>125</v>
          </cell>
          <cell r="EC2548" t="str">
            <v>L</v>
          </cell>
          <cell r="ED2548">
            <v>0</v>
          </cell>
          <cell r="EN2548">
            <v>1</v>
          </cell>
          <cell r="EO2548" t="str">
            <v>L</v>
          </cell>
          <cell r="EP2548">
            <v>0</v>
          </cell>
          <cell r="FL2548">
            <v>20</v>
          </cell>
          <cell r="FM2548" t="str">
            <v>L</v>
          </cell>
          <cell r="FN2548">
            <v>0</v>
          </cell>
          <cell r="GW2548">
            <v>1</v>
          </cell>
          <cell r="GZ2548">
            <v>1</v>
          </cell>
          <cell r="HT2548">
            <v>1</v>
          </cell>
          <cell r="HZ2548">
            <v>1</v>
          </cell>
          <cell r="IC2548" t="str">
            <v>DA</v>
          </cell>
        </row>
        <row r="2549">
          <cell r="A2549">
            <v>2664</v>
          </cell>
          <cell r="C2549" t="str">
            <v xml:space="preserve">NISTORICA </v>
          </cell>
          <cell r="D2549" t="str">
            <v>VLAD PETRU</v>
          </cell>
          <cell r="E2549" t="str">
            <v>HE MARAMURES</v>
          </cell>
          <cell r="F2549" t="str">
            <v>FRM</v>
          </cell>
          <cell r="G2549" t="str">
            <v>C</v>
          </cell>
          <cell r="H2549" t="str">
            <v>HOBBY</v>
          </cell>
          <cell r="I2549" t="str">
            <v>TT</v>
          </cell>
          <cell r="R2549">
            <v>36</v>
          </cell>
          <cell r="S2549">
            <v>31957</v>
          </cell>
          <cell r="T2549" t="str">
            <v>M</v>
          </cell>
          <cell r="W2549">
            <v>1870629245021</v>
          </cell>
          <cell r="X2549">
            <v>761002810</v>
          </cell>
          <cell r="AA2549" t="str">
            <v>MARAMURES</v>
          </cell>
          <cell r="AB2549" t="str">
            <v>VEST</v>
          </cell>
          <cell r="AC2549" t="str">
            <v>ROU</v>
          </cell>
          <cell r="AD2549" t="str">
            <v>HUSQVARNA</v>
          </cell>
          <cell r="AE2549" t="str">
            <v>300/2T</v>
          </cell>
          <cell r="AZ2549">
            <v>5</v>
          </cell>
          <cell r="BA2549">
            <v>125</v>
          </cell>
          <cell r="BB2549">
            <v>125</v>
          </cell>
          <cell r="GZ2549">
            <v>1</v>
          </cell>
          <cell r="HT2549">
            <v>1</v>
          </cell>
          <cell r="HZ2549">
            <v>1</v>
          </cell>
          <cell r="IC2549" t="str">
            <v>DA</v>
          </cell>
        </row>
        <row r="2550">
          <cell r="A2550">
            <v>1788</v>
          </cell>
          <cell r="B2550">
            <v>4</v>
          </cell>
          <cell r="C2550" t="str">
            <v>NITA</v>
          </cell>
          <cell r="D2550" t="str">
            <v>EDUARD ANDREI</v>
          </cell>
          <cell r="E2550" t="str">
            <v>CSM FLACARA MORENI</v>
          </cell>
          <cell r="F2550" t="str">
            <v>FRM</v>
          </cell>
          <cell r="G2550" t="str">
            <v>A</v>
          </cell>
          <cell r="H2550" t="str">
            <v>50 JM</v>
          </cell>
          <cell r="I2550" t="str">
            <v>MX</v>
          </cell>
          <cell r="Q2550" t="str">
            <v>ok</v>
          </cell>
          <cell r="R2550">
            <v>10</v>
          </cell>
          <cell r="S2550">
            <v>41536</v>
          </cell>
          <cell r="T2550" t="str">
            <v>M</v>
          </cell>
          <cell r="W2550">
            <v>5130919152501</v>
          </cell>
          <cell r="X2550">
            <v>720845031</v>
          </cell>
          <cell r="Z2550">
            <v>720845031</v>
          </cell>
          <cell r="AA2550" t="str">
            <v>DAMBOVITA</v>
          </cell>
          <cell r="AB2550" t="str">
            <v>EST</v>
          </cell>
          <cell r="AC2550" t="str">
            <v>ROU</v>
          </cell>
          <cell r="AD2550" t="str">
            <v>KTM</v>
          </cell>
          <cell r="AE2550" t="str">
            <v>50A</v>
          </cell>
          <cell r="IC2550">
            <v>22</v>
          </cell>
        </row>
        <row r="2551">
          <cell r="A2551">
            <v>3901</v>
          </cell>
          <cell r="C2551" t="str">
            <v xml:space="preserve">NITA </v>
          </cell>
          <cell r="D2551" t="str">
            <v>OCTAV LAURENTIU</v>
          </cell>
          <cell r="E2551" t="str">
            <v>ENDURO BUZAU</v>
          </cell>
          <cell r="F2551" t="str">
            <v>FRM</v>
          </cell>
          <cell r="G2551" t="str">
            <v>C</v>
          </cell>
          <cell r="H2551" t="str">
            <v>HOBBY</v>
          </cell>
          <cell r="I2551" t="str">
            <v>TT</v>
          </cell>
          <cell r="R2551">
            <v>35</v>
          </cell>
          <cell r="S2551">
            <v>32347</v>
          </cell>
          <cell r="T2551" t="str">
            <v>M</v>
          </cell>
          <cell r="W2551">
            <v>1880723100139</v>
          </cell>
          <cell r="X2551">
            <v>763171816</v>
          </cell>
          <cell r="AA2551" t="str">
            <v>BUZAU</v>
          </cell>
          <cell r="AB2551" t="str">
            <v>EST</v>
          </cell>
          <cell r="AC2551" t="str">
            <v>ROU</v>
          </cell>
          <cell r="AD2551" t="str">
            <v>KTM</v>
          </cell>
          <cell r="EZ2551">
            <v>308</v>
          </cell>
          <cell r="FA2551">
            <v>125</v>
          </cell>
          <cell r="FB2551">
            <v>125</v>
          </cell>
          <cell r="GZ2551">
            <v>1</v>
          </cell>
          <cell r="HT2551">
            <v>1</v>
          </cell>
          <cell r="HZ2551">
            <v>1</v>
          </cell>
          <cell r="IC2551" t="str">
            <v>DA</v>
          </cell>
        </row>
        <row r="2552">
          <cell r="A2552">
            <v>3792</v>
          </cell>
          <cell r="C2552" t="str">
            <v>NOGHEA</v>
          </cell>
          <cell r="D2552" t="str">
            <v>IONUT NOREL</v>
          </cell>
          <cell r="E2552" t="str">
            <v>CSM BRAILA</v>
          </cell>
          <cell r="F2552" t="str">
            <v>FRM</v>
          </cell>
          <cell r="G2552" t="str">
            <v>A</v>
          </cell>
          <cell r="H2552" t="str">
            <v>SEN</v>
          </cell>
          <cell r="I2552" t="str">
            <v>DT</v>
          </cell>
          <cell r="R2552">
            <v>43</v>
          </cell>
          <cell r="S2552">
            <v>29484</v>
          </cell>
          <cell r="T2552" t="str">
            <v>M</v>
          </cell>
          <cell r="W2552">
            <v>1800920090010</v>
          </cell>
          <cell r="Z2552">
            <v>748117734</v>
          </cell>
          <cell r="AA2552" t="str">
            <v>BRAILA</v>
          </cell>
          <cell r="AB2552" t="str">
            <v>EST</v>
          </cell>
          <cell r="AC2552" t="str">
            <v>ROU</v>
          </cell>
          <cell r="AD2552" t="str">
            <v>JAWA</v>
          </cell>
          <cell r="AE2552" t="str">
            <v>500/4T</v>
          </cell>
          <cell r="HR2552">
            <v>1</v>
          </cell>
          <cell r="HZ2552">
            <v>1</v>
          </cell>
          <cell r="IC2552" t="str">
            <v>DA</v>
          </cell>
        </row>
        <row r="2553">
          <cell r="A2553">
            <v>1998</v>
          </cell>
          <cell r="C2553" t="str">
            <v>NOSEK</v>
          </cell>
          <cell r="D2553" t="str">
            <v>DAVID</v>
          </cell>
          <cell r="E2553" t="str">
            <v>SUGAS SF. GHEORGHE</v>
          </cell>
          <cell r="F2553" t="str">
            <v>FRM</v>
          </cell>
          <cell r="G2553" t="str">
            <v>C</v>
          </cell>
          <cell r="H2553" t="str">
            <v>HOBBY</v>
          </cell>
          <cell r="I2553" t="str">
            <v>TT</v>
          </cell>
          <cell r="R2553">
            <v>28</v>
          </cell>
          <cell r="S2553">
            <v>35079</v>
          </cell>
          <cell r="T2553" t="str">
            <v>M</v>
          </cell>
          <cell r="W2553">
            <v>206173919</v>
          </cell>
          <cell r="X2553">
            <v>733187963</v>
          </cell>
          <cell r="Y2553" t="str">
            <v>david@jjnoskovi.cz</v>
          </cell>
          <cell r="AA2553" t="str">
            <v>CEHIA</v>
          </cell>
          <cell r="AB2553" t="str">
            <v>CZE</v>
          </cell>
          <cell r="AC2553" t="str">
            <v>CZE</v>
          </cell>
          <cell r="AD2553" t="str">
            <v>GAS GAS</v>
          </cell>
          <cell r="AE2553" t="str">
            <v>350/4T</v>
          </cell>
          <cell r="BR2553">
            <v>303</v>
          </cell>
          <cell r="BS2553">
            <v>30</v>
          </cell>
          <cell r="BT2553">
            <v>25</v>
          </cell>
          <cell r="FL2553">
            <v>304</v>
          </cell>
          <cell r="FM2553">
            <v>30</v>
          </cell>
          <cell r="FN2553">
            <v>30</v>
          </cell>
          <cell r="GW2553">
            <v>1</v>
          </cell>
          <cell r="HT2553">
            <v>1</v>
          </cell>
          <cell r="HZ2553">
            <v>1</v>
          </cell>
          <cell r="IC2553" t="str">
            <v>DA</v>
          </cell>
        </row>
        <row r="2554">
          <cell r="A2554">
            <v>1979</v>
          </cell>
          <cell r="C2554" t="str">
            <v xml:space="preserve">NOSEK </v>
          </cell>
          <cell r="D2554" t="str">
            <v>JAN</v>
          </cell>
          <cell r="E2554" t="str">
            <v>SUGAS SF. GHEORGHE</v>
          </cell>
          <cell r="F2554" t="str">
            <v>FRM</v>
          </cell>
          <cell r="G2554" t="str">
            <v>C</v>
          </cell>
          <cell r="H2554" t="str">
            <v>HOBBY</v>
          </cell>
          <cell r="I2554" t="str">
            <v>TT</v>
          </cell>
          <cell r="R2554">
            <v>31</v>
          </cell>
          <cell r="S2554">
            <v>33986</v>
          </cell>
          <cell r="T2554" t="str">
            <v>M</v>
          </cell>
          <cell r="W2554">
            <v>201674593</v>
          </cell>
          <cell r="X2554">
            <v>702072570</v>
          </cell>
          <cell r="Y2554" t="str">
            <v>honzikhonzik911@seznam.cz</v>
          </cell>
          <cell r="AA2554" t="str">
            <v>CEHIA</v>
          </cell>
          <cell r="AB2554" t="str">
            <v>CZE</v>
          </cell>
          <cell r="AC2554" t="str">
            <v>CZE</v>
          </cell>
          <cell r="AD2554" t="str">
            <v>KTM</v>
          </cell>
          <cell r="AE2554" t="str">
            <v>300/2T</v>
          </cell>
          <cell r="BR2554">
            <v>302</v>
          </cell>
          <cell r="BS2554">
            <v>30</v>
          </cell>
          <cell r="BT2554">
            <v>25</v>
          </cell>
          <cell r="FL2554">
            <v>303</v>
          </cell>
          <cell r="FM2554">
            <v>30</v>
          </cell>
          <cell r="FN2554">
            <v>30</v>
          </cell>
          <cell r="GW2554">
            <v>1</v>
          </cell>
          <cell r="HT2554">
            <v>1</v>
          </cell>
          <cell r="HZ2554">
            <v>1</v>
          </cell>
          <cell r="IC2554" t="str">
            <v>DA</v>
          </cell>
        </row>
        <row r="2555">
          <cell r="A2555">
            <v>4022</v>
          </cell>
          <cell r="C2555" t="str">
            <v>NOVAC</v>
          </cell>
          <cell r="D2555" t="str">
            <v>SILVIU</v>
          </cell>
          <cell r="E2555" t="str">
            <v>MRM BUCURESTI</v>
          </cell>
          <cell r="F2555" t="str">
            <v>FRM</v>
          </cell>
          <cell r="G2555" t="str">
            <v>A</v>
          </cell>
          <cell r="H2555" t="str">
            <v>DRAG</v>
          </cell>
          <cell r="I2555" t="str">
            <v>V</v>
          </cell>
          <cell r="R2555">
            <v>39</v>
          </cell>
          <cell r="S2555">
            <v>30931</v>
          </cell>
          <cell r="T2555" t="str">
            <v>M</v>
          </cell>
          <cell r="W2555">
            <v>1840906090061</v>
          </cell>
          <cell r="X2555">
            <v>753811349</v>
          </cell>
          <cell r="Y2555" t="str">
            <v>skrsuperbikes@gmail.com</v>
          </cell>
          <cell r="Z2555">
            <v>744535456</v>
          </cell>
          <cell r="AA2555" t="str">
            <v>BUCURESTI</v>
          </cell>
          <cell r="AB2555" t="str">
            <v>EST</v>
          </cell>
          <cell r="AC2555" t="str">
            <v>ROU</v>
          </cell>
          <cell r="AD2555" t="str">
            <v>SUZUKI</v>
          </cell>
          <cell r="AE2555" t="str">
            <v>1300/4T</v>
          </cell>
          <cell r="IC2555">
            <v>1</v>
          </cell>
        </row>
        <row r="2556">
          <cell r="A2556">
            <v>1065</v>
          </cell>
          <cell r="B2556">
            <v>901</v>
          </cell>
          <cell r="C2556" t="str">
            <v>NOVAC</v>
          </cell>
          <cell r="D2556" t="str">
            <v>SILVIU</v>
          </cell>
          <cell r="E2556" t="str">
            <v>MRM BUCURESTI</v>
          </cell>
          <cell r="F2556" t="str">
            <v>FRM</v>
          </cell>
          <cell r="G2556" t="str">
            <v>A</v>
          </cell>
          <cell r="H2556" t="str">
            <v>DRAG</v>
          </cell>
          <cell r="I2556" t="str">
            <v>V</v>
          </cell>
          <cell r="L2556" t="str">
            <v>DR</v>
          </cell>
          <cell r="M2556">
            <v>45566</v>
          </cell>
          <cell r="O2556">
            <v>45389</v>
          </cell>
          <cell r="P2556" t="str">
            <v>1c</v>
          </cell>
          <cell r="R2556">
            <v>39</v>
          </cell>
          <cell r="S2556">
            <v>30931</v>
          </cell>
          <cell r="T2556" t="str">
            <v>M</v>
          </cell>
          <cell r="V2556">
            <v>41</v>
          </cell>
          <cell r="W2556">
            <v>1840906090061</v>
          </cell>
          <cell r="X2556">
            <v>753811349</v>
          </cell>
          <cell r="Y2556" t="str">
            <v>skrsuperbikes@gmail.com</v>
          </cell>
          <cell r="Z2556">
            <v>744535456</v>
          </cell>
          <cell r="AA2556" t="str">
            <v>BUCURESTI</v>
          </cell>
          <cell r="AB2556" t="str">
            <v>EST</v>
          </cell>
          <cell r="AC2556" t="str">
            <v>ROU</v>
          </cell>
          <cell r="AD2556" t="str">
            <v>SUZUKI</v>
          </cell>
          <cell r="AE2556" t="str">
            <v>1300/4T</v>
          </cell>
          <cell r="AF2556">
            <v>45384</v>
          </cell>
          <cell r="AG2556">
            <v>45351</v>
          </cell>
          <cell r="AI2556" t="str">
            <v>DA</v>
          </cell>
          <cell r="AK2556" t="str">
            <v>DA</v>
          </cell>
          <cell r="AN2556">
            <v>300</v>
          </cell>
          <cell r="AQ2556" t="str">
            <v>NU</v>
          </cell>
          <cell r="AR2556" t="str">
            <v>NU</v>
          </cell>
          <cell r="AT2556" t="str">
            <v>C</v>
          </cell>
          <cell r="HO2556">
            <v>1</v>
          </cell>
          <cell r="HV2556">
            <v>1</v>
          </cell>
          <cell r="HZ2556">
            <v>1</v>
          </cell>
          <cell r="IC2556" t="str">
            <v>DA</v>
          </cell>
        </row>
        <row r="2557">
          <cell r="A2557">
            <v>2489</v>
          </cell>
          <cell r="C2557" t="str">
            <v>NOVACEAN</v>
          </cell>
          <cell r="D2557" t="str">
            <v>MIHAI</v>
          </cell>
          <cell r="E2557" t="str">
            <v>EXTREM MOTORS ORASTIE</v>
          </cell>
          <cell r="F2557" t="str">
            <v>FRM</v>
          </cell>
          <cell r="G2557" t="str">
            <v>C</v>
          </cell>
          <cell r="H2557" t="str">
            <v>HOBBY</v>
          </cell>
          <cell r="I2557" t="str">
            <v>TT</v>
          </cell>
          <cell r="R2557">
            <v>26</v>
          </cell>
          <cell r="S2557">
            <v>35535</v>
          </cell>
          <cell r="T2557" t="str">
            <v>M</v>
          </cell>
          <cell r="W2557">
            <v>1970415015568</v>
          </cell>
          <cell r="AA2557" t="str">
            <v>HUNEDOARA</v>
          </cell>
          <cell r="AB2557" t="str">
            <v>VEST</v>
          </cell>
          <cell r="AC2557" t="str">
            <v>ROU</v>
          </cell>
          <cell r="CN2557">
            <v>311</v>
          </cell>
          <cell r="CO2557">
            <v>125</v>
          </cell>
          <cell r="CP2557">
            <v>125</v>
          </cell>
          <cell r="GW2557">
            <v>1</v>
          </cell>
          <cell r="HT2557">
            <v>1</v>
          </cell>
          <cell r="HZ2557">
            <v>1</v>
          </cell>
          <cell r="IC2557" t="str">
            <v>DA</v>
          </cell>
        </row>
        <row r="2558">
          <cell r="A2558">
            <v>1066</v>
          </cell>
          <cell r="B2558">
            <v>1814</v>
          </cell>
          <cell r="C2558" t="str">
            <v>NOVACOVICI</v>
          </cell>
          <cell r="D2558" t="str">
            <v>MARCEL</v>
          </cell>
          <cell r="E2558" t="str">
            <v>QUAD CLUB TIMISOARA</v>
          </cell>
          <cell r="F2558" t="str">
            <v>FRM</v>
          </cell>
          <cell r="G2558" t="str">
            <v>C</v>
          </cell>
          <cell r="H2558" t="str">
            <v>ATV</v>
          </cell>
          <cell r="I2558" t="str">
            <v>TT</v>
          </cell>
          <cell r="R2558">
            <v>31</v>
          </cell>
          <cell r="S2558">
            <v>33858</v>
          </cell>
          <cell r="T2558" t="str">
            <v>M</v>
          </cell>
          <cell r="W2558">
            <v>1920911350074</v>
          </cell>
          <cell r="AA2558" t="str">
            <v>TIMIS</v>
          </cell>
          <cell r="AB2558" t="str">
            <v>VEST</v>
          </cell>
          <cell r="AC2558" t="str">
            <v>ROU</v>
          </cell>
          <cell r="AD2558" t="str">
            <v>CAN AM</v>
          </cell>
          <cell r="AE2558" t="str">
            <v>1000/4T</v>
          </cell>
        </row>
        <row r="2559">
          <cell r="A2559">
            <v>1956</v>
          </cell>
          <cell r="C2559" t="str">
            <v>NOVAKOVIC</v>
          </cell>
          <cell r="D2559" t="str">
            <v>MILOS</v>
          </cell>
          <cell r="E2559" t="str">
            <v>SLOVENIA</v>
          </cell>
          <cell r="F2559" t="str">
            <v>AMZS</v>
          </cell>
          <cell r="G2559" t="str">
            <v>A</v>
          </cell>
          <cell r="H2559" t="str">
            <v>PRO</v>
          </cell>
          <cell r="I2559" t="str">
            <v>TT</v>
          </cell>
          <cell r="M2559" t="str">
            <v>SP</v>
          </cell>
          <cell r="N2559" t="str">
            <v>SP</v>
          </cell>
          <cell r="R2559">
            <v>41</v>
          </cell>
          <cell r="S2559">
            <v>30145</v>
          </cell>
          <cell r="T2559" t="str">
            <v>M</v>
          </cell>
          <cell r="AA2559" t="str">
            <v>SLOVENIA</v>
          </cell>
          <cell r="AB2559" t="str">
            <v>SVN</v>
          </cell>
          <cell r="AC2559" t="str">
            <v>SLO</v>
          </cell>
          <cell r="BI2559">
            <v>20</v>
          </cell>
          <cell r="BJ2559" t="str">
            <v>SP</v>
          </cell>
          <cell r="BK2559" t="str">
            <v>SP</v>
          </cell>
          <cell r="BR2559">
            <v>31</v>
          </cell>
          <cell r="BS2559" t="str">
            <v>SP</v>
          </cell>
          <cell r="BT2559" t="str">
            <v>SP</v>
          </cell>
          <cell r="GX2559">
            <v>1</v>
          </cell>
          <cell r="IB2559">
            <v>1</v>
          </cell>
          <cell r="IC2559">
            <v>1</v>
          </cell>
        </row>
        <row r="2560">
          <cell r="A2560">
            <v>2007</v>
          </cell>
          <cell r="C2560" t="str">
            <v>NOVAKOVIĆ</v>
          </cell>
          <cell r="D2560" t="str">
            <v>MILOŠ</v>
          </cell>
          <cell r="E2560" t="str">
            <v>HAITA DEVA</v>
          </cell>
          <cell r="F2560" t="str">
            <v>FRM</v>
          </cell>
          <cell r="G2560" t="str">
            <v>A</v>
          </cell>
          <cell r="H2560" t="str">
            <v>PRO</v>
          </cell>
          <cell r="I2560" t="str">
            <v>TT</v>
          </cell>
          <cell r="R2560">
            <v>41</v>
          </cell>
          <cell r="S2560">
            <v>30145</v>
          </cell>
          <cell r="T2560" t="str">
            <v>M</v>
          </cell>
          <cell r="W2560" t="str">
            <v>005287722</v>
          </cell>
          <cell r="X2560" t="str">
            <v>0038640432231</v>
          </cell>
          <cell r="Y2560" t="str">
            <v>milos.novakovic555@gmail.com</v>
          </cell>
          <cell r="AA2560" t="str">
            <v>SLOVENIA</v>
          </cell>
          <cell r="AB2560" t="str">
            <v>SVN</v>
          </cell>
          <cell r="AC2560" t="str">
            <v>SLO</v>
          </cell>
          <cell r="AD2560" t="str">
            <v>KTM</v>
          </cell>
        </row>
        <row r="2561">
          <cell r="A2561">
            <v>1067</v>
          </cell>
          <cell r="B2561">
            <v>940</v>
          </cell>
          <cell r="C2561" t="str">
            <v xml:space="preserve">NOVANC </v>
          </cell>
          <cell r="D2561" t="str">
            <v>ROMEO ALEXANDRU</v>
          </cell>
          <cell r="E2561" t="str">
            <v>LION RACING TEAM SEBIS</v>
          </cell>
          <cell r="F2561" t="str">
            <v>FRM</v>
          </cell>
          <cell r="G2561" t="str">
            <v>C</v>
          </cell>
          <cell r="H2561" t="str">
            <v>HOBBY</v>
          </cell>
          <cell r="I2561" t="str">
            <v>TT</v>
          </cell>
          <cell r="K2561" t="str">
            <v>TT</v>
          </cell>
          <cell r="N2561">
            <v>45657</v>
          </cell>
          <cell r="R2561">
            <v>45</v>
          </cell>
          <cell r="S2561">
            <v>28942</v>
          </cell>
          <cell r="T2561" t="str">
            <v>M</v>
          </cell>
          <cell r="W2561">
            <v>1790328020068</v>
          </cell>
          <cell r="X2561">
            <v>744691078</v>
          </cell>
          <cell r="Y2561" t="str">
            <v>lionracingteam@yahoo.com</v>
          </cell>
          <cell r="AA2561" t="str">
            <v>ARAD</v>
          </cell>
          <cell r="AB2561" t="str">
            <v>VEST</v>
          </cell>
          <cell r="AC2561" t="str">
            <v>ROU</v>
          </cell>
          <cell r="AD2561" t="str">
            <v>KTM</v>
          </cell>
          <cell r="AE2561" t="str">
            <v>300/2T</v>
          </cell>
          <cell r="AF2561">
            <v>45343</v>
          </cell>
          <cell r="AG2561">
            <v>45350</v>
          </cell>
          <cell r="AH2561" t="str">
            <v>OP</v>
          </cell>
          <cell r="AI2561" t="str">
            <v>DA</v>
          </cell>
          <cell r="AK2561" t="str">
            <v>DA</v>
          </cell>
          <cell r="AN2561">
            <v>375</v>
          </cell>
          <cell r="AQ2561">
            <v>300</v>
          </cell>
          <cell r="AT2561" t="str">
            <v>C</v>
          </cell>
        </row>
        <row r="2562">
          <cell r="A2562">
            <v>4009</v>
          </cell>
          <cell r="B2562">
            <v>144</v>
          </cell>
          <cell r="C2562" t="str">
            <v>NOVOIDARSCHII</v>
          </cell>
          <cell r="D2562" t="str">
            <v>NICHITA</v>
          </cell>
          <cell r="E2562" t="str">
            <v>JITSU ZARNESTI</v>
          </cell>
          <cell r="F2562" t="str">
            <v>FRM</v>
          </cell>
          <cell r="G2562" t="str">
            <v>A</v>
          </cell>
          <cell r="H2562" t="str">
            <v>MX.2</v>
          </cell>
          <cell r="I2562" t="str">
            <v>MX</v>
          </cell>
          <cell r="J2562" t="str">
            <v>MX</v>
          </cell>
          <cell r="M2562">
            <v>45566</v>
          </cell>
          <cell r="N2562">
            <v>45657</v>
          </cell>
          <cell r="P2562">
            <v>45709</v>
          </cell>
          <cell r="Q2562" t="str">
            <v>ok</v>
          </cell>
          <cell r="R2562">
            <v>17</v>
          </cell>
          <cell r="S2562">
            <v>38938</v>
          </cell>
          <cell r="T2562" t="str">
            <v>M</v>
          </cell>
          <cell r="W2562">
            <v>5060809410261</v>
          </cell>
          <cell r="X2562">
            <v>37360358952</v>
          </cell>
          <cell r="AB2562" t="e">
            <v>#N/A</v>
          </cell>
          <cell r="AC2562" t="str">
            <v>ROU</v>
          </cell>
          <cell r="AD2562" t="str">
            <v>KTM</v>
          </cell>
          <cell r="AE2562" t="str">
            <v>250/4T</v>
          </cell>
          <cell r="AF2562">
            <v>45384</v>
          </cell>
          <cell r="AG2562">
            <v>45386</v>
          </cell>
          <cell r="AN2562">
            <v>430</v>
          </cell>
          <cell r="AQ2562">
            <v>300</v>
          </cell>
          <cell r="AT2562" t="str">
            <v>C</v>
          </cell>
          <cell r="GD2562">
            <v>144</v>
          </cell>
          <cell r="GE2562" t="str">
            <v>L</v>
          </cell>
          <cell r="GF2562">
            <v>0</v>
          </cell>
        </row>
        <row r="2563">
          <cell r="A2563">
            <v>1068</v>
          </cell>
          <cell r="B2563">
            <v>144</v>
          </cell>
          <cell r="C2563" t="str">
            <v>NOVOIDARSCHII</v>
          </cell>
          <cell r="D2563" t="str">
            <v>NICHITA</v>
          </cell>
          <cell r="E2563" t="str">
            <v>JITSU ZARNESTI</v>
          </cell>
          <cell r="F2563" t="str">
            <v>FRM</v>
          </cell>
          <cell r="G2563" t="str">
            <v>A</v>
          </cell>
          <cell r="H2563" t="str">
            <v>MX.125</v>
          </cell>
          <cell r="I2563" t="str">
            <v>MX</v>
          </cell>
          <cell r="M2563">
            <v>45566</v>
          </cell>
          <cell r="P2563">
            <v>45709</v>
          </cell>
          <cell r="Q2563" t="str">
            <v>ok</v>
          </cell>
          <cell r="R2563">
            <v>17</v>
          </cell>
          <cell r="S2563">
            <v>38938</v>
          </cell>
          <cell r="T2563" t="str">
            <v>M</v>
          </cell>
          <cell r="W2563">
            <v>5060809410261</v>
          </cell>
          <cell r="X2563">
            <v>37360358952</v>
          </cell>
          <cell r="AA2563" t="str">
            <v>MOLDOVA</v>
          </cell>
          <cell r="AB2563" t="str">
            <v>MDA</v>
          </cell>
          <cell r="AC2563" t="str">
            <v>MDA</v>
          </cell>
          <cell r="AD2563" t="str">
            <v>KTM</v>
          </cell>
          <cell r="AE2563" t="str">
            <v>125/2T</v>
          </cell>
          <cell r="AJ2563" t="str">
            <v>DA</v>
          </cell>
          <cell r="AK2563" t="str">
            <v>DA</v>
          </cell>
          <cell r="BU2563">
            <v>144</v>
          </cell>
          <cell r="BV2563" t="str">
            <v>L</v>
          </cell>
          <cell r="BW2563">
            <v>0</v>
          </cell>
          <cell r="BX2563" t="str">
            <v>40E+50L</v>
          </cell>
          <cell r="FC2563">
            <v>144</v>
          </cell>
          <cell r="FD2563" t="str">
            <v>L</v>
          </cell>
          <cell r="FE2563">
            <v>0</v>
          </cell>
          <cell r="FR2563">
            <v>144</v>
          </cell>
          <cell r="FS2563" t="str">
            <v>L</v>
          </cell>
          <cell r="FT2563">
            <v>0</v>
          </cell>
          <cell r="HF2563">
            <v>1</v>
          </cell>
          <cell r="HU2563">
            <v>1</v>
          </cell>
          <cell r="HZ2563">
            <v>1</v>
          </cell>
          <cell r="IC2563" t="str">
            <v>DA</v>
          </cell>
        </row>
        <row r="2564">
          <cell r="A2564">
            <v>2089</v>
          </cell>
          <cell r="C2564" t="str">
            <v>NOVOTNÝ</v>
          </cell>
          <cell r="D2564" t="str">
            <v>OLDŘICH</v>
          </cell>
          <cell r="E2564" t="str">
            <v>HAITA DEVA</v>
          </cell>
          <cell r="F2564" t="str">
            <v>FRM</v>
          </cell>
          <cell r="G2564" t="str">
            <v>B</v>
          </cell>
          <cell r="H2564" t="str">
            <v>EXPERT</v>
          </cell>
          <cell r="I2564" t="str">
            <v>TT</v>
          </cell>
          <cell r="R2564">
            <v>38</v>
          </cell>
          <cell r="S2564">
            <v>31218</v>
          </cell>
          <cell r="T2564" t="str">
            <v>M</v>
          </cell>
          <cell r="W2564" t="str">
            <v>46389468 PASSPORT</v>
          </cell>
          <cell r="X2564">
            <v>420734866857</v>
          </cell>
          <cell r="Y2564" t="str">
            <v>novmas@seznam.cz</v>
          </cell>
          <cell r="AA2564" t="str">
            <v>CEHIA</v>
          </cell>
          <cell r="AB2564" t="str">
            <v>CZE</v>
          </cell>
          <cell r="AC2564" t="str">
            <v>CZE</v>
          </cell>
          <cell r="AD2564" t="str">
            <v>KTM</v>
          </cell>
          <cell r="BR2564">
            <v>229</v>
          </cell>
          <cell r="BS2564">
            <v>30</v>
          </cell>
          <cell r="BT2564">
            <v>25</v>
          </cell>
          <cell r="GW2564">
            <v>1</v>
          </cell>
          <cell r="HT2564">
            <v>1</v>
          </cell>
          <cell r="HZ2564">
            <v>1</v>
          </cell>
          <cell r="IC2564" t="str">
            <v>DA</v>
          </cell>
        </row>
        <row r="2565">
          <cell r="A2565">
            <v>4043</v>
          </cell>
          <cell r="C2565" t="str">
            <v>NYIRI</v>
          </cell>
          <cell r="D2565" t="str">
            <v>SANDOR</v>
          </cell>
          <cell r="E2565" t="str">
            <v>HE MARAMURES</v>
          </cell>
          <cell r="F2565" t="str">
            <v>FRM</v>
          </cell>
          <cell r="G2565" t="str">
            <v>C</v>
          </cell>
          <cell r="H2565" t="str">
            <v>ATV</v>
          </cell>
          <cell r="I2565" t="str">
            <v>TT</v>
          </cell>
          <cell r="L2565">
            <v>1000</v>
          </cell>
          <cell r="R2565">
            <v>42</v>
          </cell>
          <cell r="S2565">
            <v>30003</v>
          </cell>
          <cell r="T2565" t="str">
            <v>M</v>
          </cell>
          <cell r="W2565">
            <v>1820221303704</v>
          </cell>
          <cell r="X2565">
            <v>745618705</v>
          </cell>
          <cell r="AA2565" t="str">
            <v>SATU MARE</v>
          </cell>
          <cell r="AB2565" t="str">
            <v>VEST</v>
          </cell>
          <cell r="AC2565" t="str">
            <v>ROU</v>
          </cell>
          <cell r="AZ2565">
            <v>214</v>
          </cell>
          <cell r="BA2565">
            <v>125</v>
          </cell>
          <cell r="BB2565">
            <v>125</v>
          </cell>
        </row>
        <row r="2566">
          <cell r="A2566">
            <v>3786</v>
          </cell>
          <cell r="C2566" t="str">
            <v>NYUZO</v>
          </cell>
          <cell r="D2566" t="str">
            <v>ATTILA GYULA</v>
          </cell>
          <cell r="E2566" t="str">
            <v>DITRIDERS DITRĂU</v>
          </cell>
          <cell r="F2566" t="str">
            <v>FRM</v>
          </cell>
          <cell r="G2566" t="str">
            <v>C</v>
          </cell>
          <cell r="H2566" t="str">
            <v>HOBBY</v>
          </cell>
          <cell r="I2566" t="str">
            <v>TT</v>
          </cell>
          <cell r="R2566">
            <v>49</v>
          </cell>
          <cell r="S2566">
            <v>27453</v>
          </cell>
          <cell r="T2566" t="str">
            <v>M</v>
          </cell>
          <cell r="W2566" t="str">
            <v>673477DE</v>
          </cell>
          <cell r="X2566">
            <v>36305568190</v>
          </cell>
          <cell r="AA2566" t="str">
            <v>UNGARIA</v>
          </cell>
          <cell r="AB2566" t="str">
            <v>HUN</v>
          </cell>
          <cell r="AC2566" t="str">
            <v>HUN</v>
          </cell>
          <cell r="AD2566" t="str">
            <v>KTM</v>
          </cell>
          <cell r="DI2566">
            <v>339</v>
          </cell>
          <cell r="DJ2566">
            <v>30</v>
          </cell>
          <cell r="DK2566">
            <v>25</v>
          </cell>
          <cell r="GW2566">
            <v>1</v>
          </cell>
          <cell r="HT2566">
            <v>1</v>
          </cell>
          <cell r="HZ2566">
            <v>1</v>
          </cell>
          <cell r="IC2566" t="str">
            <v>DA</v>
          </cell>
        </row>
        <row r="2567">
          <cell r="A2567">
            <v>2520</v>
          </cell>
          <cell r="C2567" t="str">
            <v>OAGHEA</v>
          </cell>
          <cell r="D2567" t="str">
            <v>LUCIAN NICOLAE</v>
          </cell>
          <cell r="E2567" t="str">
            <v>BLACK RYDERS SIBIU</v>
          </cell>
          <cell r="F2567" t="str">
            <v>FRM</v>
          </cell>
          <cell r="G2567" t="str">
            <v>C</v>
          </cell>
          <cell r="H2567" t="str">
            <v>HOBBY</v>
          </cell>
          <cell r="I2567" t="str">
            <v>TT</v>
          </cell>
          <cell r="R2567">
            <v>32</v>
          </cell>
          <cell r="S2567">
            <v>33668</v>
          </cell>
          <cell r="T2567" t="str">
            <v>M</v>
          </cell>
          <cell r="W2567">
            <v>1920305323522</v>
          </cell>
          <cell r="X2567">
            <v>754428007</v>
          </cell>
          <cell r="AA2567" t="str">
            <v>SIBIU</v>
          </cell>
          <cell r="AB2567" t="str">
            <v>VEST</v>
          </cell>
          <cell r="AC2567" t="str">
            <v>ROU</v>
          </cell>
        </row>
        <row r="2568">
          <cell r="A2568">
            <v>1069</v>
          </cell>
          <cell r="C2568" t="str">
            <v>OANES</v>
          </cell>
          <cell r="D2568" t="str">
            <v>AURELIAN</v>
          </cell>
          <cell r="E2568" t="str">
            <v>MRM BUCURESTI</v>
          </cell>
          <cell r="F2568" t="str">
            <v>FRM</v>
          </cell>
          <cell r="G2568" t="str">
            <v>A</v>
          </cell>
          <cell r="H2568" t="str">
            <v>SEN</v>
          </cell>
          <cell r="I2568" t="str">
            <v>DT</v>
          </cell>
          <cell r="R2568">
            <v>55</v>
          </cell>
          <cell r="S2568">
            <v>24966</v>
          </cell>
          <cell r="T2568" t="str">
            <v>M</v>
          </cell>
          <cell r="W2568">
            <v>1680508323923</v>
          </cell>
          <cell r="X2568">
            <v>744535456</v>
          </cell>
          <cell r="Z2568">
            <v>744535456</v>
          </cell>
          <cell r="AA2568" t="str">
            <v>SIBIU</v>
          </cell>
          <cell r="AB2568" t="str">
            <v>VEST</v>
          </cell>
          <cell r="AC2568" t="str">
            <v>ROU</v>
          </cell>
          <cell r="AD2568" t="str">
            <v>GM</v>
          </cell>
          <cell r="AE2568">
            <v>450</v>
          </cell>
          <cell r="IC2568">
            <v>22</v>
          </cell>
        </row>
        <row r="2569">
          <cell r="A2569">
            <v>3799</v>
          </cell>
          <cell r="C2569" t="str">
            <v>OBERMAIER</v>
          </cell>
          <cell r="D2569" t="str">
            <v>JOHANNES FRANZ</v>
          </cell>
          <cell r="E2569" t="str">
            <v>HARD ENDURO ARAD</v>
          </cell>
          <cell r="F2569" t="str">
            <v>FRM</v>
          </cell>
          <cell r="G2569" t="str">
            <v>B</v>
          </cell>
          <cell r="H2569" t="str">
            <v>EXPERT</v>
          </cell>
          <cell r="I2569" t="str">
            <v>TT</v>
          </cell>
          <cell r="R2569">
            <v>26</v>
          </cell>
          <cell r="S2569">
            <v>35632</v>
          </cell>
          <cell r="T2569" t="str">
            <v>M</v>
          </cell>
          <cell r="W2569" t="str">
            <v>LFGYTPN9P1</v>
          </cell>
          <cell r="X2569">
            <v>15739629909</v>
          </cell>
          <cell r="AA2569" t="str">
            <v>GERMANIA</v>
          </cell>
          <cell r="AB2569" t="str">
            <v>DEU</v>
          </cell>
          <cell r="AC2569" t="str">
            <v>GER</v>
          </cell>
          <cell r="AD2569" t="str">
            <v>HUSQVARNA</v>
          </cell>
          <cell r="AE2569" t="str">
            <v>250/2T</v>
          </cell>
          <cell r="EB2569">
            <v>114</v>
          </cell>
          <cell r="EC2569" t="str">
            <v>SP</v>
          </cell>
          <cell r="ED2569" t="str">
            <v>SP</v>
          </cell>
        </row>
        <row r="2570">
          <cell r="A2570">
            <v>3208</v>
          </cell>
          <cell r="C2570" t="str">
            <v>OBERNGRUBER</v>
          </cell>
          <cell r="D2570" t="str">
            <v>STEFAN</v>
          </cell>
          <cell r="E2570" t="str">
            <v>AUSTRIA</v>
          </cell>
          <cell r="F2570" t="str">
            <v>AMF</v>
          </cell>
          <cell r="G2570" t="str">
            <v>B</v>
          </cell>
          <cell r="H2570" t="str">
            <v>EXPERT</v>
          </cell>
          <cell r="I2570" t="str">
            <v>TT</v>
          </cell>
          <cell r="M2570" t="str">
            <v>SP</v>
          </cell>
          <cell r="N2570" t="str">
            <v>SP</v>
          </cell>
          <cell r="R2570">
            <v>23</v>
          </cell>
          <cell r="S2570">
            <v>36738</v>
          </cell>
          <cell r="T2570" t="str">
            <v>M</v>
          </cell>
          <cell r="W2570">
            <v>21178680</v>
          </cell>
          <cell r="X2570">
            <v>6606233553</v>
          </cell>
          <cell r="AA2570" t="str">
            <v>AUSTRIA</v>
          </cell>
          <cell r="AB2570" t="str">
            <v>AUT</v>
          </cell>
          <cell r="AC2570" t="str">
            <v>AUT</v>
          </cell>
          <cell r="AD2570" t="str">
            <v>BETA</v>
          </cell>
          <cell r="BI2570">
            <v>164</v>
          </cell>
          <cell r="BJ2570" t="str">
            <v>SP</v>
          </cell>
          <cell r="BK2570" t="str">
            <v>SP</v>
          </cell>
          <cell r="BR2570" t="str">
            <v>???</v>
          </cell>
          <cell r="GX2570">
            <v>1</v>
          </cell>
          <cell r="IB2570">
            <v>1</v>
          </cell>
          <cell r="IC2570">
            <v>1</v>
          </cell>
        </row>
        <row r="2571">
          <cell r="A2571">
            <v>2085</v>
          </cell>
          <cell r="C2571" t="str">
            <v>OBREZA</v>
          </cell>
          <cell r="D2571" t="str">
            <v>ALJAZ</v>
          </cell>
          <cell r="E2571" t="str">
            <v>HAITA DEVA</v>
          </cell>
          <cell r="F2571" t="str">
            <v>FRM</v>
          </cell>
          <cell r="G2571" t="str">
            <v>B</v>
          </cell>
          <cell r="H2571" t="str">
            <v>EXPERT</v>
          </cell>
          <cell r="I2571" t="str">
            <v>TT</v>
          </cell>
          <cell r="R2571">
            <v>21</v>
          </cell>
          <cell r="S2571">
            <v>37669</v>
          </cell>
          <cell r="T2571" t="str">
            <v>M</v>
          </cell>
          <cell r="W2571">
            <v>1702003500258</v>
          </cell>
          <cell r="X2571">
            <v>38631470550</v>
          </cell>
          <cell r="Y2571" t="str">
            <v>ktm.obreza@gmail.com</v>
          </cell>
          <cell r="AA2571" t="str">
            <v>SLOVENIA</v>
          </cell>
          <cell r="AB2571" t="str">
            <v>SVN</v>
          </cell>
          <cell r="AC2571" t="str">
            <v>SLO</v>
          </cell>
          <cell r="AD2571" t="str">
            <v>HUSQVARNA</v>
          </cell>
        </row>
        <row r="2572">
          <cell r="A2572">
            <v>1070</v>
          </cell>
          <cell r="C2572" t="str">
            <v>OBTULOWICZ</v>
          </cell>
          <cell r="D2572" t="str">
            <v>WOJTEK</v>
          </cell>
          <cell r="E2572" t="str">
            <v>HAITA DEVA</v>
          </cell>
          <cell r="F2572" t="str">
            <v>FRM</v>
          </cell>
          <cell r="G2572" t="str">
            <v>C</v>
          </cell>
          <cell r="H2572" t="str">
            <v>HOBBY</v>
          </cell>
          <cell r="I2572" t="str">
            <v>TT</v>
          </cell>
          <cell r="R2572">
            <v>44</v>
          </cell>
          <cell r="S2572">
            <v>29305</v>
          </cell>
          <cell r="T2572" t="str">
            <v>M</v>
          </cell>
          <cell r="W2572">
            <v>80032505010</v>
          </cell>
          <cell r="X2572">
            <v>48882125619</v>
          </cell>
          <cell r="AA2572" t="str">
            <v>POLONIA</v>
          </cell>
          <cell r="AB2572" t="str">
            <v>POL</v>
          </cell>
          <cell r="AC2572" t="str">
            <v>POL</v>
          </cell>
          <cell r="AD2572" t="str">
            <v>KTM</v>
          </cell>
        </row>
        <row r="2573">
          <cell r="A2573">
            <v>1071</v>
          </cell>
          <cell r="C2573" t="str">
            <v>OCENIC</v>
          </cell>
          <cell r="D2573" t="str">
            <v>DUMITRU MARIUS</v>
          </cell>
          <cell r="E2573" t="str">
            <v>BLACK RYDERS SIBIU</v>
          </cell>
          <cell r="F2573" t="str">
            <v>FRM</v>
          </cell>
          <cell r="G2573" t="str">
            <v>A</v>
          </cell>
          <cell r="H2573" t="str">
            <v>EXPERT</v>
          </cell>
          <cell r="I2573" t="str">
            <v>TT</v>
          </cell>
          <cell r="R2573">
            <v>39</v>
          </cell>
          <cell r="S2573">
            <v>30932</v>
          </cell>
          <cell r="T2573" t="str">
            <v>M</v>
          </cell>
          <cell r="W2573">
            <v>1840907320251</v>
          </cell>
          <cell r="X2573">
            <v>742848385</v>
          </cell>
          <cell r="Y2573" t="str">
            <v>bosspantera1@gmail.com</v>
          </cell>
          <cell r="Z2573">
            <v>741396878</v>
          </cell>
          <cell r="AA2573" t="str">
            <v>SIBIU</v>
          </cell>
          <cell r="AB2573" t="str">
            <v>VEST</v>
          </cell>
          <cell r="AC2573" t="str">
            <v>ROU</v>
          </cell>
          <cell r="AD2573" t="str">
            <v>KTM</v>
          </cell>
          <cell r="AE2573" t="str">
            <v>300/2T</v>
          </cell>
          <cell r="AI2573" t="str">
            <v>DA</v>
          </cell>
          <cell r="AK2573" t="str">
            <v>DA</v>
          </cell>
          <cell r="BI2573">
            <v>19</v>
          </cell>
          <cell r="BJ2573" t="str">
            <v>L</v>
          </cell>
          <cell r="BK2573">
            <v>0</v>
          </cell>
          <cell r="CH2573">
            <v>9</v>
          </cell>
          <cell r="CI2573" t="str">
            <v>L</v>
          </cell>
          <cell r="CJ2573">
            <v>0</v>
          </cell>
          <cell r="GW2573">
            <v>1</v>
          </cell>
          <cell r="HT2573">
            <v>1</v>
          </cell>
          <cell r="HZ2573">
            <v>1</v>
          </cell>
          <cell r="IC2573" t="str">
            <v>DA</v>
          </cell>
        </row>
        <row r="2574">
          <cell r="A2574">
            <v>1072</v>
          </cell>
          <cell r="C2574" t="str">
            <v>OCHONSKI</v>
          </cell>
          <cell r="D2574" t="str">
            <v>MICHAL</v>
          </cell>
          <cell r="E2574" t="str">
            <v>MASTER BIKE CLUJ</v>
          </cell>
          <cell r="F2574" t="str">
            <v>FRM</v>
          </cell>
          <cell r="G2574" t="str">
            <v>C</v>
          </cell>
          <cell r="H2574" t="str">
            <v>HOBBY</v>
          </cell>
          <cell r="I2574" t="str">
            <v>TT</v>
          </cell>
          <cell r="R2574">
            <v>37</v>
          </cell>
          <cell r="S2574">
            <v>31760</v>
          </cell>
          <cell r="T2574" t="str">
            <v>M</v>
          </cell>
          <cell r="W2574">
            <v>86121414195</v>
          </cell>
          <cell r="AA2574" t="str">
            <v>POLONIA</v>
          </cell>
          <cell r="AB2574" t="str">
            <v>POL</v>
          </cell>
          <cell r="AC2574" t="str">
            <v>POL</v>
          </cell>
          <cell r="AD2574" t="str">
            <v>KTM</v>
          </cell>
        </row>
        <row r="2575">
          <cell r="A2575">
            <v>3924</v>
          </cell>
          <cell r="C2575" t="str">
            <v>OFFENGA</v>
          </cell>
          <cell r="D2575" t="str">
            <v>TIMO</v>
          </cell>
          <cell r="E2575" t="str">
            <v>OLANDA</v>
          </cell>
          <cell r="F2575" t="str">
            <v>KNMV</v>
          </cell>
          <cell r="G2575" t="str">
            <v>A</v>
          </cell>
          <cell r="H2575" t="str">
            <v>ATV/Q</v>
          </cell>
          <cell r="I2575" t="str">
            <v>TT</v>
          </cell>
          <cell r="R2575">
            <v>124</v>
          </cell>
          <cell r="T2575" t="str">
            <v>M</v>
          </cell>
          <cell r="AA2575" t="str">
            <v>OLANDA</v>
          </cell>
          <cell r="AB2575" t="str">
            <v>NLD</v>
          </cell>
          <cell r="AC2575" t="str">
            <v>NDL</v>
          </cell>
          <cell r="AD2575" t="str">
            <v>CAN AM</v>
          </cell>
        </row>
        <row r="2576">
          <cell r="A2576">
            <v>1073</v>
          </cell>
          <cell r="B2576">
            <v>238</v>
          </cell>
          <cell r="C2576" t="str">
            <v>OGRA</v>
          </cell>
          <cell r="D2576" t="str">
            <v>RĂZVAN IONUȚ</v>
          </cell>
          <cell r="E2576" t="str">
            <v>JITSU ZARNESTI</v>
          </cell>
          <cell r="F2576" t="str">
            <v>FRM</v>
          </cell>
          <cell r="G2576" t="str">
            <v>A</v>
          </cell>
          <cell r="H2576" t="str">
            <v>MX.125</v>
          </cell>
          <cell r="I2576" t="str">
            <v>MX</v>
          </cell>
          <cell r="J2576" t="str">
            <v>MX</v>
          </cell>
          <cell r="M2576" t="str">
            <v>EXP 22-03</v>
          </cell>
          <cell r="N2576">
            <v>45657</v>
          </cell>
          <cell r="Q2576" t="str">
            <v>ok</v>
          </cell>
          <cell r="R2576">
            <v>16</v>
          </cell>
          <cell r="S2576">
            <v>39541</v>
          </cell>
          <cell r="T2576" t="str">
            <v>M</v>
          </cell>
          <cell r="U2576" t="str">
            <v>A AVUT IN 2018</v>
          </cell>
          <cell r="V2576">
            <v>104</v>
          </cell>
          <cell r="W2576">
            <v>5080403460026</v>
          </cell>
          <cell r="X2576">
            <v>746412805</v>
          </cell>
          <cell r="Z2576">
            <v>743922215</v>
          </cell>
          <cell r="AA2576" t="str">
            <v>BRASOV</v>
          </cell>
          <cell r="AB2576" t="str">
            <v>EST</v>
          </cell>
          <cell r="AC2576" t="str">
            <v>ROU</v>
          </cell>
          <cell r="AD2576" t="str">
            <v>YAMAHA</v>
          </cell>
          <cell r="AE2576" t="str">
            <v>125/2T</v>
          </cell>
          <cell r="AF2576">
            <v>45299</v>
          </cell>
          <cell r="AG2576">
            <v>45254</v>
          </cell>
          <cell r="AH2576" t="str">
            <v>OP</v>
          </cell>
          <cell r="AJ2576" t="str">
            <v>DA</v>
          </cell>
          <cell r="AK2576" t="str">
            <v>DA</v>
          </cell>
          <cell r="AN2576">
            <v>300</v>
          </cell>
          <cell r="AQ2576">
            <v>300</v>
          </cell>
          <cell r="AT2576" t="str">
            <v>C</v>
          </cell>
          <cell r="BU2576">
            <v>238</v>
          </cell>
          <cell r="FC2576">
            <v>238</v>
          </cell>
          <cell r="FD2576" t="str">
            <v>L</v>
          </cell>
          <cell r="FE2576">
            <v>0</v>
          </cell>
          <cell r="FR2576">
            <v>238</v>
          </cell>
          <cell r="FS2576" t="str">
            <v>L</v>
          </cell>
          <cell r="FT2576">
            <v>0</v>
          </cell>
          <cell r="HF2576">
            <v>1</v>
          </cell>
          <cell r="HU2576">
            <v>1</v>
          </cell>
          <cell r="HZ2576">
            <v>1</v>
          </cell>
          <cell r="IC2576" t="str">
            <v>DA</v>
          </cell>
        </row>
        <row r="2577">
          <cell r="A2577">
            <v>4011</v>
          </cell>
          <cell r="B2577">
            <v>238</v>
          </cell>
          <cell r="C2577" t="str">
            <v>OGRA</v>
          </cell>
          <cell r="D2577" t="str">
            <v>RĂZVAN IONUȚ</v>
          </cell>
          <cell r="E2577" t="str">
            <v>JITSU ZARNESTI</v>
          </cell>
          <cell r="F2577" t="str">
            <v>FRM</v>
          </cell>
          <cell r="G2577" t="str">
            <v>A</v>
          </cell>
          <cell r="H2577" t="str">
            <v>MX.2</v>
          </cell>
          <cell r="I2577" t="str">
            <v>MX</v>
          </cell>
          <cell r="M2577" t="str">
            <v>EXP 22-03</v>
          </cell>
          <cell r="Q2577" t="str">
            <v>ok</v>
          </cell>
          <cell r="R2577">
            <v>16</v>
          </cell>
          <cell r="S2577">
            <v>39541</v>
          </cell>
          <cell r="T2577" t="str">
            <v>M</v>
          </cell>
          <cell r="W2577">
            <v>5080403460026</v>
          </cell>
          <cell r="X2577">
            <v>743922215</v>
          </cell>
          <cell r="AB2577" t="e">
            <v>#N/A</v>
          </cell>
          <cell r="GD2577">
            <v>238</v>
          </cell>
          <cell r="GE2577" t="str">
            <v>L</v>
          </cell>
          <cell r="GF2577">
            <v>0</v>
          </cell>
        </row>
        <row r="2578">
          <cell r="A2578">
            <v>1074</v>
          </cell>
          <cell r="B2578">
            <v>30</v>
          </cell>
          <cell r="C2578" t="str">
            <v xml:space="preserve">OGRA </v>
          </cell>
          <cell r="D2578" t="str">
            <v>DANIEL</v>
          </cell>
          <cell r="E2578" t="str">
            <v>JITSU ZARNESTI</v>
          </cell>
          <cell r="F2578" t="str">
            <v>FRM</v>
          </cell>
          <cell r="G2578" t="str">
            <v>A</v>
          </cell>
          <cell r="H2578" t="str">
            <v>VET 2</v>
          </cell>
          <cell r="I2578" t="str">
            <v>MX</v>
          </cell>
          <cell r="M2578" t="str">
            <v>EXP 22-03</v>
          </cell>
          <cell r="R2578">
            <v>53</v>
          </cell>
          <cell r="S2578">
            <v>25716</v>
          </cell>
          <cell r="T2578" t="str">
            <v>M</v>
          </cell>
          <cell r="W2578">
            <v>1700528085031</v>
          </cell>
          <cell r="X2578">
            <v>743922215</v>
          </cell>
          <cell r="AA2578" t="str">
            <v>BRASOV</v>
          </cell>
          <cell r="AB2578" t="str">
            <v>EST</v>
          </cell>
          <cell r="AC2578" t="str">
            <v>ROU</v>
          </cell>
          <cell r="AD2578" t="str">
            <v>YAMAHA</v>
          </cell>
          <cell r="AE2578" t="str">
            <v>250/4T</v>
          </cell>
          <cell r="BU2578">
            <v>30</v>
          </cell>
          <cell r="FC2578">
            <v>30</v>
          </cell>
          <cell r="FD2578" t="str">
            <v>L</v>
          </cell>
          <cell r="FE2578">
            <v>0</v>
          </cell>
          <cell r="FR2578">
            <v>30</v>
          </cell>
          <cell r="FS2578" t="str">
            <v>L</v>
          </cell>
          <cell r="FT2578">
            <v>0</v>
          </cell>
          <cell r="GD2578">
            <v>30</v>
          </cell>
          <cell r="GE2578" t="str">
            <v>L</v>
          </cell>
          <cell r="GF2578">
            <v>0</v>
          </cell>
          <cell r="HF2578">
            <v>1</v>
          </cell>
          <cell r="HU2578">
            <v>1</v>
          </cell>
          <cell r="HZ2578">
            <v>1</v>
          </cell>
          <cell r="IC2578" t="str">
            <v>DA</v>
          </cell>
        </row>
        <row r="2579">
          <cell r="A2579">
            <v>2504</v>
          </cell>
          <cell r="C2579" t="str">
            <v>OGREANU</v>
          </cell>
          <cell r="D2579" t="str">
            <v>MARIN</v>
          </cell>
          <cell r="E2579" t="str">
            <v>FREE BIKE TEAM</v>
          </cell>
          <cell r="F2579" t="str">
            <v>FRM</v>
          </cell>
          <cell r="G2579" t="str">
            <v>C</v>
          </cell>
          <cell r="H2579" t="str">
            <v>HOBBY</v>
          </cell>
          <cell r="I2579" t="str">
            <v>TT</v>
          </cell>
          <cell r="R2579">
            <v>42</v>
          </cell>
          <cell r="S2579">
            <v>30019</v>
          </cell>
          <cell r="T2579" t="str">
            <v>M</v>
          </cell>
          <cell r="W2579">
            <v>1820309385583</v>
          </cell>
          <cell r="AA2579" t="str">
            <v>VALCEA</v>
          </cell>
          <cell r="AB2579" t="str">
            <v>VEST</v>
          </cell>
          <cell r="AC2579" t="str">
            <v>ROU</v>
          </cell>
          <cell r="CN2579">
            <v>317</v>
          </cell>
          <cell r="CO2579">
            <v>125</v>
          </cell>
          <cell r="CP2579">
            <v>125</v>
          </cell>
          <cell r="GW2579">
            <v>1</v>
          </cell>
          <cell r="HT2579">
            <v>1</v>
          </cell>
          <cell r="HZ2579">
            <v>1</v>
          </cell>
          <cell r="IC2579" t="str">
            <v>DA</v>
          </cell>
        </row>
        <row r="2580">
          <cell r="A2580">
            <v>3921</v>
          </cell>
          <cell r="C2580" t="str">
            <v>OJA</v>
          </cell>
          <cell r="D2580" t="str">
            <v>JOONAS</v>
          </cell>
          <cell r="E2580" t="str">
            <v>ESTONIA</v>
          </cell>
          <cell r="F2580" t="str">
            <v>EMF</v>
          </cell>
          <cell r="G2580" t="str">
            <v>A</v>
          </cell>
          <cell r="H2580" t="str">
            <v>PRO</v>
          </cell>
          <cell r="I2580" t="str">
            <v>TT</v>
          </cell>
          <cell r="R2580">
            <v>124</v>
          </cell>
          <cell r="T2580" t="str">
            <v>M</v>
          </cell>
          <cell r="AA2580" t="str">
            <v>ESTONIA</v>
          </cell>
          <cell r="AB2580" t="str">
            <v>EST</v>
          </cell>
          <cell r="AC2580" t="str">
            <v>EST</v>
          </cell>
          <cell r="AD2580" t="str">
            <v>KTM</v>
          </cell>
          <cell r="AE2580" t="str">
            <v>450/4T</v>
          </cell>
        </row>
        <row r="2581">
          <cell r="A2581">
            <v>1075</v>
          </cell>
          <cell r="B2581">
            <v>669</v>
          </cell>
          <cell r="C2581" t="str">
            <v>OKOS</v>
          </cell>
          <cell r="D2581" t="str">
            <v>ZSOLT</v>
          </cell>
          <cell r="E2581" t="str">
            <v>CSA STEAUA</v>
          </cell>
          <cell r="F2581" t="str">
            <v>FRM</v>
          </cell>
          <cell r="G2581" t="str">
            <v>C</v>
          </cell>
          <cell r="H2581" t="str">
            <v>A.MX2</v>
          </cell>
          <cell r="I2581" t="str">
            <v>MX</v>
          </cell>
          <cell r="J2581" t="str">
            <v>MX</v>
          </cell>
          <cell r="N2581">
            <v>45657</v>
          </cell>
          <cell r="R2581">
            <v>33</v>
          </cell>
          <cell r="S2581">
            <v>33002</v>
          </cell>
          <cell r="T2581" t="str">
            <v>M</v>
          </cell>
          <cell r="V2581">
            <v>30</v>
          </cell>
          <cell r="W2581">
            <v>1900509190459</v>
          </cell>
          <cell r="X2581">
            <v>752530332</v>
          </cell>
          <cell r="Y2581" t="str">
            <v>zsoltokos669@gmail.com</v>
          </cell>
          <cell r="Z2581">
            <v>742838979</v>
          </cell>
          <cell r="AA2581" t="str">
            <v>HARGHITA</v>
          </cell>
          <cell r="AB2581" t="str">
            <v>EST</v>
          </cell>
          <cell r="AC2581" t="str">
            <v>ROU</v>
          </cell>
          <cell r="AD2581" t="str">
            <v>YAMAHA</v>
          </cell>
          <cell r="AE2581" t="str">
            <v>250/4T</v>
          </cell>
          <cell r="AF2581">
            <v>45344</v>
          </cell>
          <cell r="AG2581">
            <v>45344</v>
          </cell>
          <cell r="AH2581" t="str">
            <v>OP</v>
          </cell>
          <cell r="AI2581" t="str">
            <v>DA</v>
          </cell>
          <cell r="AK2581" t="str">
            <v>DA</v>
          </cell>
          <cell r="AL2581" t="str">
            <v>AB</v>
          </cell>
          <cell r="AM2581" t="str">
            <v>POZITIV</v>
          </cell>
          <cell r="AN2581">
            <v>300</v>
          </cell>
          <cell r="AQ2581">
            <v>300</v>
          </cell>
          <cell r="AT2581" t="str">
            <v>S</v>
          </cell>
          <cell r="BU2581">
            <v>669</v>
          </cell>
          <cell r="FC2581">
            <v>669</v>
          </cell>
          <cell r="IC2581" t="str">
            <v>L</v>
          </cell>
        </row>
        <row r="2582">
          <cell r="A2582">
            <v>1076</v>
          </cell>
          <cell r="B2582">
            <v>669</v>
          </cell>
          <cell r="C2582" t="str">
            <v>OKOS</v>
          </cell>
          <cell r="D2582" t="str">
            <v>ZSOLT</v>
          </cell>
          <cell r="E2582" t="str">
            <v>CSA STEAUA</v>
          </cell>
          <cell r="F2582" t="str">
            <v>FRM</v>
          </cell>
          <cell r="G2582" t="str">
            <v>B</v>
          </cell>
          <cell r="H2582" t="str">
            <v>AMAT</v>
          </cell>
          <cell r="I2582" t="str">
            <v>SM</v>
          </cell>
          <cell r="R2582">
            <v>33</v>
          </cell>
          <cell r="S2582">
            <v>33002</v>
          </cell>
          <cell r="T2582" t="str">
            <v>M</v>
          </cell>
          <cell r="W2582">
            <v>1900509190459</v>
          </cell>
          <cell r="X2582">
            <v>752530332</v>
          </cell>
          <cell r="AA2582" t="str">
            <v>HARGHITA</v>
          </cell>
          <cell r="AB2582" t="str">
            <v>EST</v>
          </cell>
          <cell r="AC2582" t="str">
            <v>ROU</v>
          </cell>
        </row>
        <row r="2583">
          <cell r="A2583">
            <v>1772</v>
          </cell>
          <cell r="B2583">
            <v>1860</v>
          </cell>
          <cell r="C2583" t="str">
            <v xml:space="preserve">OKROSI </v>
          </cell>
          <cell r="D2583" t="str">
            <v>ISTVAN</v>
          </cell>
          <cell r="E2583" t="str">
            <v xml:space="preserve">PERSISTENT ENDURO </v>
          </cell>
          <cell r="F2583" t="str">
            <v>FRM</v>
          </cell>
          <cell r="G2583" t="str">
            <v>C</v>
          </cell>
          <cell r="H2583" t="str">
            <v>ATV</v>
          </cell>
          <cell r="I2583" t="str">
            <v>TT</v>
          </cell>
          <cell r="R2583">
            <v>45</v>
          </cell>
          <cell r="S2583">
            <v>28689</v>
          </cell>
          <cell r="T2583" t="str">
            <v>M</v>
          </cell>
          <cell r="W2583" t="str">
            <v>053455KE</v>
          </cell>
          <cell r="X2583">
            <v>36706000816</v>
          </cell>
          <cell r="Z2583">
            <v>732266200</v>
          </cell>
          <cell r="AA2583" t="str">
            <v>UNGARIA</v>
          </cell>
          <cell r="AB2583" t="str">
            <v>HUN</v>
          </cell>
          <cell r="AC2583" t="str">
            <v>HUN</v>
          </cell>
          <cell r="AD2583" t="str">
            <v>CAN AM</v>
          </cell>
          <cell r="AE2583" t="str">
            <v>1000/4T</v>
          </cell>
        </row>
        <row r="2584">
          <cell r="A2584">
            <v>1077</v>
          </cell>
          <cell r="B2584">
            <v>112</v>
          </cell>
          <cell r="C2584" t="str">
            <v>OKUR</v>
          </cell>
          <cell r="D2584" t="str">
            <v>EFE</v>
          </cell>
          <cell r="E2584" t="str">
            <v>TURCIA</v>
          </cell>
          <cell r="F2584" t="str">
            <v>TMF</v>
          </cell>
          <cell r="G2584" t="str">
            <v>A</v>
          </cell>
          <cell r="H2584" t="str">
            <v>65 cc</v>
          </cell>
          <cell r="I2584" t="str">
            <v>MX</v>
          </cell>
          <cell r="M2584" t="str">
            <v>SP</v>
          </cell>
          <cell r="N2584" t="str">
            <v>SP</v>
          </cell>
          <cell r="Q2584" t="str">
            <v>SP</v>
          </cell>
          <cell r="R2584">
            <v>12</v>
          </cell>
          <cell r="S2584">
            <v>40910</v>
          </cell>
          <cell r="T2584" t="str">
            <v>M</v>
          </cell>
          <cell r="W2584">
            <v>24398070520</v>
          </cell>
          <cell r="AA2584" t="str">
            <v>TURCIA</v>
          </cell>
          <cell r="AB2584" t="str">
            <v>TUR</v>
          </cell>
          <cell r="AC2584" t="str">
            <v>TUR</v>
          </cell>
          <cell r="AD2584" t="str">
            <v>KTM</v>
          </cell>
          <cell r="AE2584" t="str">
            <v>65/2T</v>
          </cell>
          <cell r="IC2584" t="str">
            <v>SP</v>
          </cell>
        </row>
        <row r="2585">
          <cell r="A2585">
            <v>2382</v>
          </cell>
          <cell r="C2585" t="str">
            <v>OLAH</v>
          </cell>
          <cell r="D2585" t="str">
            <v>LASZLO</v>
          </cell>
          <cell r="E2585" t="str">
            <v>DIRT BIKE RIDERS BAIA MARE</v>
          </cell>
          <cell r="F2585" t="str">
            <v>FRM</v>
          </cell>
          <cell r="G2585" t="str">
            <v>A</v>
          </cell>
          <cell r="H2585" t="str">
            <v>VET</v>
          </cell>
          <cell r="I2585" t="str">
            <v>TT</v>
          </cell>
          <cell r="R2585">
            <v>46</v>
          </cell>
          <cell r="S2585">
            <v>28230</v>
          </cell>
          <cell r="T2585" t="str">
            <v>M</v>
          </cell>
          <cell r="W2585">
            <v>1770415301994</v>
          </cell>
          <cell r="X2585">
            <v>723509960</v>
          </cell>
          <cell r="AA2585" t="str">
            <v>SATU MARE</v>
          </cell>
          <cell r="AB2585" t="str">
            <v>VEST</v>
          </cell>
          <cell r="AC2585" t="str">
            <v>ROU</v>
          </cell>
          <cell r="AD2585" t="str">
            <v>KTM</v>
          </cell>
          <cell r="AE2585" t="str">
            <v>300/2T</v>
          </cell>
        </row>
        <row r="2586">
          <cell r="A2586">
            <v>1079</v>
          </cell>
          <cell r="C2586" t="str">
            <v>OLARIU</v>
          </cell>
          <cell r="D2586" t="str">
            <v>COSMIN IOAN</v>
          </cell>
          <cell r="E2586" t="str">
            <v>HAITA DEVA</v>
          </cell>
          <cell r="F2586" t="str">
            <v>FRM</v>
          </cell>
          <cell r="G2586" t="str">
            <v>C</v>
          </cell>
          <cell r="H2586" t="str">
            <v>HOBBY</v>
          </cell>
          <cell r="I2586" t="str">
            <v>TT</v>
          </cell>
          <cell r="R2586">
            <v>40</v>
          </cell>
          <cell r="S2586">
            <v>30459</v>
          </cell>
          <cell r="T2586" t="str">
            <v>M</v>
          </cell>
          <cell r="W2586">
            <v>1830523204968</v>
          </cell>
          <cell r="X2586">
            <v>787784063</v>
          </cell>
          <cell r="Z2586">
            <v>722545556</v>
          </cell>
          <cell r="AA2586" t="str">
            <v>HUNEDOARA</v>
          </cell>
          <cell r="AB2586" t="str">
            <v>VEST</v>
          </cell>
          <cell r="AC2586" t="str">
            <v>ROU</v>
          </cell>
          <cell r="AD2586" t="str">
            <v>KTM</v>
          </cell>
          <cell r="AE2586" t="str">
            <v>300/2T</v>
          </cell>
        </row>
        <row r="2587">
          <cell r="A2587">
            <v>3659</v>
          </cell>
          <cell r="C2587" t="str">
            <v>OLARU</v>
          </cell>
          <cell r="D2587" t="str">
            <v>ANTOINE ROBERT</v>
          </cell>
          <cell r="E2587" t="str">
            <v>ACS TOURMOUNT</v>
          </cell>
          <cell r="F2587" t="str">
            <v>FRM</v>
          </cell>
          <cell r="G2587" t="str">
            <v>C</v>
          </cell>
          <cell r="H2587" t="str">
            <v>HOBBY</v>
          </cell>
          <cell r="I2587" t="str">
            <v>TT</v>
          </cell>
          <cell r="R2587">
            <v>29</v>
          </cell>
          <cell r="S2587">
            <v>34568</v>
          </cell>
          <cell r="T2587" t="str">
            <v>M</v>
          </cell>
          <cell r="W2587">
            <v>1940822030018</v>
          </cell>
          <cell r="X2587">
            <v>756312187</v>
          </cell>
          <cell r="Z2587">
            <v>721925833</v>
          </cell>
          <cell r="AA2587" t="str">
            <v>ARGES</v>
          </cell>
          <cell r="AB2587" t="str">
            <v>EST</v>
          </cell>
          <cell r="AC2587" t="str">
            <v>ROU</v>
          </cell>
          <cell r="CN2587">
            <v>305</v>
          </cell>
          <cell r="CO2587">
            <v>125</v>
          </cell>
          <cell r="CP2587">
            <v>125</v>
          </cell>
          <cell r="EK2587">
            <v>201</v>
          </cell>
          <cell r="EL2587">
            <v>125</v>
          </cell>
          <cell r="EM2587">
            <v>125</v>
          </cell>
          <cell r="GW2587">
            <v>1</v>
          </cell>
          <cell r="GZ2587">
            <v>1</v>
          </cell>
          <cell r="HT2587">
            <v>1</v>
          </cell>
          <cell r="HZ2587">
            <v>1</v>
          </cell>
          <cell r="IC2587" t="str">
            <v>DA</v>
          </cell>
        </row>
        <row r="2588">
          <cell r="A2588">
            <v>2369</v>
          </cell>
          <cell r="C2588" t="str">
            <v>OLARU</v>
          </cell>
          <cell r="D2588" t="str">
            <v>GHEORGHE</v>
          </cell>
          <cell r="E2588" t="str">
            <v>X-CAPE RACING TEAM</v>
          </cell>
          <cell r="F2588" t="str">
            <v>FRM</v>
          </cell>
          <cell r="G2588" t="str">
            <v>C</v>
          </cell>
          <cell r="H2588" t="str">
            <v>HOBBY</v>
          </cell>
          <cell r="I2588" t="str">
            <v>TT</v>
          </cell>
          <cell r="R2588">
            <v>124</v>
          </cell>
          <cell r="T2588" t="str">
            <v>M</v>
          </cell>
          <cell r="AB2588" t="e">
            <v>#N/A</v>
          </cell>
          <cell r="AC2588" t="str">
            <v>ROU</v>
          </cell>
          <cell r="AD2588" t="str">
            <v>BETA</v>
          </cell>
          <cell r="AE2588" t="str">
            <v>300/2T</v>
          </cell>
        </row>
        <row r="2589">
          <cell r="A2589">
            <v>2750</v>
          </cell>
          <cell r="C2589" t="str">
            <v>OLARU</v>
          </cell>
          <cell r="D2589" t="str">
            <v>IULIAN</v>
          </cell>
          <cell r="E2589" t="str">
            <v>X-CAPE RACING TEAM</v>
          </cell>
          <cell r="F2589" t="str">
            <v>FRM</v>
          </cell>
          <cell r="G2589" t="str">
            <v>C</v>
          </cell>
          <cell r="H2589" t="str">
            <v>HOBBY</v>
          </cell>
          <cell r="I2589" t="str">
            <v>TT</v>
          </cell>
          <cell r="R2589">
            <v>35</v>
          </cell>
          <cell r="S2589">
            <v>32332</v>
          </cell>
          <cell r="T2589" t="str">
            <v>M</v>
          </cell>
          <cell r="W2589">
            <v>1880708044870</v>
          </cell>
          <cell r="X2589">
            <v>7930307135</v>
          </cell>
          <cell r="AA2589" t="str">
            <v>BACAU</v>
          </cell>
          <cell r="AB2589" t="str">
            <v>EST</v>
          </cell>
          <cell r="AC2589" t="str">
            <v>ROU</v>
          </cell>
          <cell r="AD2589" t="str">
            <v>BETA</v>
          </cell>
          <cell r="AE2589" t="str">
            <v>300/2T</v>
          </cell>
          <cell r="CH2589">
            <v>340</v>
          </cell>
          <cell r="CI2589">
            <v>125</v>
          </cell>
          <cell r="CJ2589">
            <v>125</v>
          </cell>
          <cell r="GW2589">
            <v>1</v>
          </cell>
          <cell r="HT2589">
            <v>1</v>
          </cell>
          <cell r="HZ2589">
            <v>1</v>
          </cell>
          <cell r="IC2589" t="str">
            <v>DA</v>
          </cell>
        </row>
        <row r="2590">
          <cell r="A2590">
            <v>3043</v>
          </cell>
          <cell r="C2590" t="str">
            <v>OLARU</v>
          </cell>
          <cell r="D2590" t="str">
            <v>IULIAN-MIREL</v>
          </cell>
          <cell r="E2590" t="str">
            <v>ACS TOURMOUNT</v>
          </cell>
          <cell r="F2590" t="str">
            <v>FRM</v>
          </cell>
          <cell r="G2590" t="str">
            <v>A</v>
          </cell>
          <cell r="H2590" t="str">
            <v>ATV</v>
          </cell>
          <cell r="I2590" t="str">
            <v>TT</v>
          </cell>
          <cell r="R2590">
            <v>29</v>
          </cell>
          <cell r="S2590">
            <v>34785</v>
          </cell>
          <cell r="T2590" t="str">
            <v>M</v>
          </cell>
          <cell r="W2590">
            <v>1950327030011</v>
          </cell>
          <cell r="X2590">
            <v>751187008</v>
          </cell>
          <cell r="AA2590" t="str">
            <v>ARGES</v>
          </cell>
          <cell r="AB2590" t="str">
            <v>EST</v>
          </cell>
          <cell r="AC2590" t="str">
            <v>ROU</v>
          </cell>
          <cell r="AD2590" t="str">
            <v>CAN AM</v>
          </cell>
        </row>
        <row r="2591">
          <cell r="A2591">
            <v>2415</v>
          </cell>
          <cell r="C2591" t="str">
            <v>OLARU</v>
          </cell>
          <cell r="D2591" t="str">
            <v>PAVEL</v>
          </cell>
          <cell r="E2591" t="str">
            <v>X-CAPE RACING TEAM</v>
          </cell>
          <cell r="F2591" t="str">
            <v>FRM</v>
          </cell>
          <cell r="G2591" t="str">
            <v>B</v>
          </cell>
          <cell r="H2591" t="str">
            <v>EXPERT</v>
          </cell>
          <cell r="I2591" t="str">
            <v>TT</v>
          </cell>
          <cell r="R2591">
            <v>25</v>
          </cell>
          <cell r="S2591">
            <v>35972</v>
          </cell>
          <cell r="T2591" t="str">
            <v>M</v>
          </cell>
          <cell r="W2591">
            <v>1980626045352</v>
          </cell>
          <cell r="X2591">
            <v>7984975264</v>
          </cell>
          <cell r="Z2591">
            <v>78275561118</v>
          </cell>
          <cell r="AA2591" t="str">
            <v>BACAU</v>
          </cell>
          <cell r="AB2591" t="str">
            <v>EST</v>
          </cell>
          <cell r="AC2591" t="str">
            <v>ROU</v>
          </cell>
          <cell r="AD2591" t="str">
            <v>GAS GAS</v>
          </cell>
          <cell r="AE2591" t="str">
            <v>300/2T</v>
          </cell>
          <cell r="CH2591">
            <v>143</v>
          </cell>
          <cell r="CI2591">
            <v>125</v>
          </cell>
          <cell r="CJ2591">
            <v>125</v>
          </cell>
          <cell r="CN2591">
            <v>118</v>
          </cell>
          <cell r="CO2591">
            <v>125</v>
          </cell>
          <cell r="CP2591">
            <v>125</v>
          </cell>
          <cell r="GW2591">
            <v>1</v>
          </cell>
          <cell r="HT2591">
            <v>1</v>
          </cell>
          <cell r="HZ2591">
            <v>1</v>
          </cell>
          <cell r="IC2591" t="str">
            <v>DA</v>
          </cell>
        </row>
        <row r="2592">
          <cell r="A2592">
            <v>1080</v>
          </cell>
          <cell r="B2592">
            <v>323</v>
          </cell>
          <cell r="C2592" t="str">
            <v xml:space="preserve">OLARU </v>
          </cell>
          <cell r="D2592" t="str">
            <v>ANTON ADRIAN</v>
          </cell>
          <cell r="E2592" t="str">
            <v>ACS TOURMOUNT</v>
          </cell>
          <cell r="F2592" t="str">
            <v>FRM</v>
          </cell>
          <cell r="G2592" t="str">
            <v>A</v>
          </cell>
          <cell r="H2592" t="str">
            <v>VET</v>
          </cell>
          <cell r="I2592" t="str">
            <v>TT</v>
          </cell>
          <cell r="K2592" t="str">
            <v>TT</v>
          </cell>
          <cell r="M2592">
            <v>45567</v>
          </cell>
          <cell r="N2592">
            <v>45657</v>
          </cell>
          <cell r="R2592">
            <v>52</v>
          </cell>
          <cell r="S2592">
            <v>26222</v>
          </cell>
          <cell r="T2592" t="str">
            <v>M</v>
          </cell>
          <cell r="V2592">
            <v>7</v>
          </cell>
          <cell r="W2592">
            <v>1711016035041</v>
          </cell>
          <cell r="X2592">
            <v>721925833</v>
          </cell>
          <cell r="Y2592" t="str">
            <v>olaru.toni@yahoo.com</v>
          </cell>
          <cell r="Z2592">
            <v>722426319</v>
          </cell>
          <cell r="AA2592" t="str">
            <v>ARGES</v>
          </cell>
          <cell r="AB2592" t="str">
            <v>EST</v>
          </cell>
          <cell r="AC2592" t="str">
            <v>ROU</v>
          </cell>
          <cell r="AD2592" t="str">
            <v>KTM</v>
          </cell>
          <cell r="AE2592" t="str">
            <v>300/2T</v>
          </cell>
          <cell r="AF2592">
            <v>45349</v>
          </cell>
          <cell r="AG2592">
            <v>45350</v>
          </cell>
          <cell r="AH2592" t="str">
            <v>OP</v>
          </cell>
          <cell r="AI2592" t="str">
            <v>DA</v>
          </cell>
          <cell r="AK2592" t="str">
            <v>DA</v>
          </cell>
          <cell r="AL2592" t="str">
            <v>AII</v>
          </cell>
          <cell r="AN2592">
            <v>450</v>
          </cell>
          <cell r="AQ2592">
            <v>300</v>
          </cell>
          <cell r="AT2592" t="str">
            <v>C</v>
          </cell>
          <cell r="BF2592">
            <v>306</v>
          </cell>
          <cell r="BG2592" t="str">
            <v>L</v>
          </cell>
          <cell r="BH2592">
            <v>0</v>
          </cell>
          <cell r="BI2592" t="str">
            <v>VET</v>
          </cell>
          <cell r="BL2592">
            <v>323</v>
          </cell>
          <cell r="BM2592" t="str">
            <v>L</v>
          </cell>
          <cell r="BN2592">
            <v>0</v>
          </cell>
          <cell r="CB2592">
            <v>500</v>
          </cell>
          <cell r="CC2592" t="str">
            <v>L</v>
          </cell>
          <cell r="CD2592">
            <v>0</v>
          </cell>
          <cell r="CH2592">
            <v>350</v>
          </cell>
          <cell r="CI2592" t="str">
            <v>L</v>
          </cell>
          <cell r="CJ2592">
            <v>0</v>
          </cell>
          <cell r="CN2592">
            <v>101</v>
          </cell>
          <cell r="CO2592" t="str">
            <v>L</v>
          </cell>
          <cell r="CP2592">
            <v>0</v>
          </cell>
          <cell r="CT2592">
            <v>323</v>
          </cell>
          <cell r="CU2592" t="str">
            <v>L</v>
          </cell>
          <cell r="CV2592">
            <v>0</v>
          </cell>
          <cell r="DC2592">
            <v>323</v>
          </cell>
          <cell r="DD2592" t="str">
            <v>L</v>
          </cell>
          <cell r="DE2592">
            <v>0</v>
          </cell>
          <cell r="DS2592">
            <v>323</v>
          </cell>
          <cell r="DT2592" t="str">
            <v>L</v>
          </cell>
          <cell r="DU2592">
            <v>0</v>
          </cell>
          <cell r="EZ2592">
            <v>501</v>
          </cell>
          <cell r="FA2592" t="str">
            <v>L</v>
          </cell>
          <cell r="FB2592">
            <v>0</v>
          </cell>
          <cell r="FO2592">
            <v>501</v>
          </cell>
          <cell r="FP2592" t="str">
            <v>L</v>
          </cell>
          <cell r="FQ2592">
            <v>0</v>
          </cell>
          <cell r="GW2592">
            <v>1</v>
          </cell>
          <cell r="GZ2592">
            <v>1</v>
          </cell>
          <cell r="HT2592">
            <v>1</v>
          </cell>
          <cell r="HZ2592">
            <v>1</v>
          </cell>
          <cell r="IC2592" t="str">
            <v>DA</v>
          </cell>
        </row>
        <row r="2593">
          <cell r="A2593">
            <v>1081</v>
          </cell>
          <cell r="B2593">
            <v>924</v>
          </cell>
          <cell r="C2593" t="str">
            <v>OLCIAN</v>
          </cell>
          <cell r="D2593" t="str">
            <v>ADRIAN GABRIEL</v>
          </cell>
          <cell r="E2593" t="str">
            <v>LION RACING TEAM SEBIS</v>
          </cell>
          <cell r="F2593" t="str">
            <v>FRM</v>
          </cell>
          <cell r="G2593" t="str">
            <v>C</v>
          </cell>
          <cell r="H2593" t="str">
            <v>HOBBY</v>
          </cell>
          <cell r="I2593" t="str">
            <v>TT</v>
          </cell>
          <cell r="R2593">
            <v>35</v>
          </cell>
          <cell r="S2593">
            <v>32441</v>
          </cell>
          <cell r="T2593" t="str">
            <v>M</v>
          </cell>
          <cell r="W2593">
            <v>1881025055130</v>
          </cell>
          <cell r="X2593">
            <v>747121856</v>
          </cell>
          <cell r="AA2593" t="str">
            <v>BIHOR</v>
          </cell>
          <cell r="AB2593" t="str">
            <v>VEST</v>
          </cell>
          <cell r="AC2593" t="str">
            <v>ROU</v>
          </cell>
        </row>
        <row r="2594">
          <cell r="A2594">
            <v>1935</v>
          </cell>
          <cell r="C2594" t="str">
            <v>OLEKSAK</v>
          </cell>
          <cell r="D2594" t="str">
            <v>JAROSLAV</v>
          </cell>
          <cell r="E2594" t="str">
            <v>EXTREM MOTORS ORASTIE</v>
          </cell>
          <cell r="F2594" t="str">
            <v>FRM</v>
          </cell>
          <cell r="G2594" t="str">
            <v>A</v>
          </cell>
          <cell r="H2594" t="str">
            <v xml:space="preserve">VET </v>
          </cell>
          <cell r="I2594" t="str">
            <v>TT</v>
          </cell>
          <cell r="R2594">
            <v>51</v>
          </cell>
          <cell r="S2594">
            <v>26696</v>
          </cell>
          <cell r="T2594" t="str">
            <v>M</v>
          </cell>
          <cell r="W2594" t="str">
            <v>CH125525</v>
          </cell>
          <cell r="X2594">
            <v>421903274867</v>
          </cell>
          <cell r="Y2594" t="str">
            <v>j.ole@post.sk</v>
          </cell>
          <cell r="Z2594">
            <v>421948476446</v>
          </cell>
          <cell r="AA2594" t="str">
            <v>SLOVACIA</v>
          </cell>
          <cell r="AB2594" t="str">
            <v>SVK</v>
          </cell>
          <cell r="AC2594" t="str">
            <v>SVK</v>
          </cell>
          <cell r="AD2594" t="str">
            <v>HUSQVARNA</v>
          </cell>
          <cell r="AE2594" t="str">
            <v>300/2T</v>
          </cell>
        </row>
        <row r="2595">
          <cell r="A2595">
            <v>2352</v>
          </cell>
          <cell r="B2595">
            <v>99</v>
          </cell>
          <cell r="C2595" t="str">
            <v>OLLURI</v>
          </cell>
          <cell r="D2595" t="str">
            <v>NINA</v>
          </cell>
          <cell r="E2595" t="str">
            <v>MACEDONIA DE NORD</v>
          </cell>
          <cell r="F2595" t="str">
            <v>MFNM</v>
          </cell>
          <cell r="G2595" t="str">
            <v>A</v>
          </cell>
          <cell r="H2595" t="str">
            <v>50 J m</v>
          </cell>
          <cell r="I2595" t="str">
            <v>MX</v>
          </cell>
          <cell r="Q2595" t="str">
            <v>SP</v>
          </cell>
          <cell r="R2595">
            <v>8</v>
          </cell>
          <cell r="S2595">
            <v>42354</v>
          </cell>
          <cell r="T2595" t="str">
            <v>M</v>
          </cell>
          <cell r="AA2595" t="str">
            <v>MACEDONIA</v>
          </cell>
          <cell r="AB2595" t="e">
            <v>#N/A</v>
          </cell>
          <cell r="AC2595" t="str">
            <v>MKD</v>
          </cell>
          <cell r="IC2595">
            <v>22</v>
          </cell>
        </row>
        <row r="2596">
          <cell r="A2596">
            <v>4075</v>
          </cell>
          <cell r="C2596" t="str">
            <v>OLTEAN</v>
          </cell>
          <cell r="D2596" t="str">
            <v>LUCA STEFAN</v>
          </cell>
          <cell r="E2596" t="str">
            <v>MOTO PLAY TRACK</v>
          </cell>
          <cell r="F2596" t="str">
            <v>FRM</v>
          </cell>
          <cell r="G2596" t="str">
            <v>C</v>
          </cell>
          <cell r="H2596" t="str">
            <v xml:space="preserve">HOBBY </v>
          </cell>
          <cell r="I2596" t="str">
            <v>TT</v>
          </cell>
          <cell r="K2596" t="str">
            <v>TT</v>
          </cell>
          <cell r="N2596">
            <v>45657</v>
          </cell>
          <cell r="Q2596" t="str">
            <v>ok</v>
          </cell>
          <cell r="R2596">
            <v>15</v>
          </cell>
          <cell r="S2596">
            <v>39670</v>
          </cell>
          <cell r="T2596" t="str">
            <v>M</v>
          </cell>
          <cell r="W2596">
            <v>5080810260010</v>
          </cell>
          <cell r="X2596">
            <v>757664402</v>
          </cell>
          <cell r="Z2596">
            <v>745004467</v>
          </cell>
          <cell r="AA2596" t="str">
            <v>MURES</v>
          </cell>
          <cell r="AB2596" t="str">
            <v>VEST</v>
          </cell>
          <cell r="AC2596" t="str">
            <v>ROU</v>
          </cell>
          <cell r="AD2596" t="str">
            <v>KTM</v>
          </cell>
          <cell r="AE2596" t="str">
            <v>300/2T</v>
          </cell>
          <cell r="AF2596">
            <v>45349</v>
          </cell>
          <cell r="AG2596">
            <v>45350</v>
          </cell>
          <cell r="AH2596" t="str">
            <v>OP</v>
          </cell>
          <cell r="AI2596" t="str">
            <v>DA</v>
          </cell>
          <cell r="AK2596" t="str">
            <v>DA</v>
          </cell>
          <cell r="AN2596">
            <v>375</v>
          </cell>
          <cell r="AQ2596">
            <v>300</v>
          </cell>
          <cell r="AT2596" t="str">
            <v>C</v>
          </cell>
        </row>
        <row r="2597">
          <cell r="A2597">
            <v>3722</v>
          </cell>
          <cell r="C2597" t="str">
            <v xml:space="preserve">OLTEAN </v>
          </cell>
          <cell r="D2597" t="str">
            <v>SILVIU SEVER</v>
          </cell>
          <cell r="E2597" t="str">
            <v>HE MARAMURES</v>
          </cell>
          <cell r="F2597" t="str">
            <v>FRM</v>
          </cell>
          <cell r="G2597" t="str">
            <v>C</v>
          </cell>
          <cell r="H2597" t="str">
            <v>ATV</v>
          </cell>
          <cell r="I2597" t="str">
            <v>TT</v>
          </cell>
          <cell r="L2597">
            <v>1000</v>
          </cell>
          <cell r="R2597">
            <v>34</v>
          </cell>
          <cell r="S2597">
            <v>32712</v>
          </cell>
          <cell r="T2597" t="str">
            <v>M</v>
          </cell>
          <cell r="W2597">
            <v>1890723060590</v>
          </cell>
          <cell r="AB2597" t="e">
            <v>#N/A</v>
          </cell>
          <cell r="AD2597" t="str">
            <v>KTM</v>
          </cell>
          <cell r="AZ2597">
            <v>208</v>
          </cell>
          <cell r="BA2597">
            <v>125</v>
          </cell>
          <cell r="BB2597">
            <v>125</v>
          </cell>
        </row>
        <row r="2598">
          <cell r="A2598">
            <v>3624</v>
          </cell>
          <cell r="C2598" t="str">
            <v>OLTEANU</v>
          </cell>
          <cell r="D2598" t="str">
            <v xml:space="preserve">DANUT   </v>
          </cell>
          <cell r="E2598" t="str">
            <v>MASTER BIKE CLUJ</v>
          </cell>
          <cell r="F2598" t="str">
            <v>FRM</v>
          </cell>
          <cell r="G2598" t="str">
            <v>C</v>
          </cell>
          <cell r="H2598" t="str">
            <v>HOBBY</v>
          </cell>
          <cell r="I2598" t="str">
            <v>TT</v>
          </cell>
          <cell r="R2598">
            <v>27</v>
          </cell>
          <cell r="S2598">
            <v>35243</v>
          </cell>
          <cell r="T2598" t="str">
            <v>M</v>
          </cell>
          <cell r="W2598">
            <v>1960627341398</v>
          </cell>
          <cell r="X2598">
            <v>748905907</v>
          </cell>
          <cell r="AA2598" t="str">
            <v>CLUJ</v>
          </cell>
          <cell r="AB2598" t="str">
            <v>VEST</v>
          </cell>
          <cell r="AC2598" t="str">
            <v>ROU</v>
          </cell>
          <cell r="CN2598">
            <v>431</v>
          </cell>
          <cell r="CO2598">
            <v>125</v>
          </cell>
          <cell r="CP2598">
            <v>125</v>
          </cell>
          <cell r="GW2598">
            <v>1</v>
          </cell>
          <cell r="HT2598">
            <v>1</v>
          </cell>
          <cell r="HZ2598">
            <v>1</v>
          </cell>
          <cell r="IC2598" t="str">
            <v>DA</v>
          </cell>
        </row>
        <row r="2599">
          <cell r="A2599">
            <v>1082</v>
          </cell>
          <cell r="C2599" t="str">
            <v xml:space="preserve">OLTEANU </v>
          </cell>
          <cell r="D2599" t="str">
            <v>LUCIAN TIBERIU</v>
          </cell>
          <cell r="E2599" t="str">
            <v>MASTER BIKE CLUJ</v>
          </cell>
          <cell r="F2599" t="str">
            <v>FRM</v>
          </cell>
          <cell r="G2599" t="str">
            <v>C</v>
          </cell>
          <cell r="H2599" t="str">
            <v>HOBBY</v>
          </cell>
          <cell r="I2599" t="str">
            <v>TT</v>
          </cell>
          <cell r="R2599">
            <v>51</v>
          </cell>
          <cell r="S2599">
            <v>26690</v>
          </cell>
          <cell r="T2599" t="str">
            <v>M</v>
          </cell>
          <cell r="W2599">
            <v>1730126120650</v>
          </cell>
          <cell r="X2599">
            <v>745268040</v>
          </cell>
          <cell r="Y2599" t="str">
            <v>cefeu70@yahoo.com</v>
          </cell>
          <cell r="AA2599" t="str">
            <v>CLUJ</v>
          </cell>
          <cell r="AB2599" t="str">
            <v>VEST</v>
          </cell>
          <cell r="AC2599" t="str">
            <v>ROU</v>
          </cell>
          <cell r="AD2599" t="str">
            <v>HUSQVARNA</v>
          </cell>
          <cell r="AE2599" t="str">
            <v>300/2T</v>
          </cell>
          <cell r="CH2599">
            <v>313</v>
          </cell>
          <cell r="CI2599">
            <v>125</v>
          </cell>
          <cell r="CJ2599">
            <v>125</v>
          </cell>
          <cell r="GW2599">
            <v>1</v>
          </cell>
          <cell r="HT2599">
            <v>1</v>
          </cell>
          <cell r="HZ2599">
            <v>1</v>
          </cell>
          <cell r="IC2599" t="str">
            <v>DA</v>
          </cell>
        </row>
        <row r="2600">
          <cell r="A2600">
            <v>1083</v>
          </cell>
          <cell r="C2600" t="str">
            <v xml:space="preserve">OLTEANU </v>
          </cell>
          <cell r="D2600" t="str">
            <v xml:space="preserve">VASILE </v>
          </cell>
          <cell r="E2600" t="str">
            <v>ACS TOURMOUNT</v>
          </cell>
          <cell r="F2600" t="str">
            <v>FRM</v>
          </cell>
          <cell r="G2600" t="str">
            <v>A</v>
          </cell>
          <cell r="H2600" t="str">
            <v>VET</v>
          </cell>
          <cell r="I2600" t="str">
            <v>TT</v>
          </cell>
          <cell r="R2600">
            <v>60</v>
          </cell>
          <cell r="S2600">
            <v>23395</v>
          </cell>
          <cell r="T2600" t="str">
            <v>M</v>
          </cell>
          <cell r="W2600">
            <v>1640119030017</v>
          </cell>
          <cell r="X2600">
            <v>744592130</v>
          </cell>
          <cell r="Y2600" t="str">
            <v>servici_cald@yahoo.com</v>
          </cell>
          <cell r="Z2600">
            <v>745213749</v>
          </cell>
          <cell r="AA2600" t="str">
            <v>ARGES</v>
          </cell>
          <cell r="AB2600" t="str">
            <v>EST</v>
          </cell>
          <cell r="AC2600" t="str">
            <v>ROU</v>
          </cell>
          <cell r="AD2600" t="str">
            <v>KTM</v>
          </cell>
          <cell r="AE2600" t="str">
            <v>300/2T</v>
          </cell>
          <cell r="CN2600">
            <v>158</v>
          </cell>
          <cell r="CO2600">
            <v>125</v>
          </cell>
          <cell r="CP2600">
            <v>125</v>
          </cell>
          <cell r="GW2600">
            <v>1</v>
          </cell>
          <cell r="HT2600">
            <v>1</v>
          </cell>
          <cell r="HZ2600">
            <v>1</v>
          </cell>
          <cell r="IC2600" t="str">
            <v>DA</v>
          </cell>
        </row>
        <row r="2601">
          <cell r="A2601">
            <v>3768</v>
          </cell>
          <cell r="C2601" t="str">
            <v>OMER</v>
          </cell>
          <cell r="D2601" t="str">
            <v>KELNER</v>
          </cell>
          <cell r="E2601" t="str">
            <v>ISRAEL</v>
          </cell>
          <cell r="F2601" t="str">
            <v>IMSF</v>
          </cell>
          <cell r="G2601" t="str">
            <v>C</v>
          </cell>
          <cell r="H2601" t="str">
            <v>HOBBY</v>
          </cell>
          <cell r="I2601" t="str">
            <v>TT</v>
          </cell>
          <cell r="R2601">
            <v>22</v>
          </cell>
          <cell r="S2601">
            <v>37166</v>
          </cell>
          <cell r="T2601" t="str">
            <v>M</v>
          </cell>
          <cell r="W2601">
            <v>209885011</v>
          </cell>
          <cell r="X2601">
            <v>977544308918</v>
          </cell>
          <cell r="AA2601" t="str">
            <v>ISRAEL</v>
          </cell>
          <cell r="AB2601" t="str">
            <v>ISR</v>
          </cell>
          <cell r="AC2601" t="str">
            <v>ISR</v>
          </cell>
          <cell r="AD2601" t="str">
            <v>SHERCO</v>
          </cell>
          <cell r="AE2601" t="str">
            <v>300/2T</v>
          </cell>
          <cell r="DI2601">
            <v>359</v>
          </cell>
          <cell r="DJ2601" t="str">
            <v>SP</v>
          </cell>
          <cell r="DK2601" t="str">
            <v>SP</v>
          </cell>
        </row>
        <row r="2602">
          <cell r="A2602">
            <v>3769</v>
          </cell>
          <cell r="C2602" t="str">
            <v>OMER</v>
          </cell>
          <cell r="D2602" t="str">
            <v>ROSENBLUM</v>
          </cell>
          <cell r="E2602" t="str">
            <v>ISRAEL</v>
          </cell>
          <cell r="F2602" t="str">
            <v>IMSF</v>
          </cell>
          <cell r="G2602" t="str">
            <v>C</v>
          </cell>
          <cell r="H2602" t="str">
            <v>HOBBY</v>
          </cell>
          <cell r="I2602" t="str">
            <v>TT</v>
          </cell>
          <cell r="R2602">
            <v>124</v>
          </cell>
          <cell r="T2602" t="str">
            <v>M</v>
          </cell>
          <cell r="AA2602" t="str">
            <v>ISRAEL</v>
          </cell>
          <cell r="AB2602" t="str">
            <v>ISR</v>
          </cell>
          <cell r="AC2602" t="str">
            <v>ISR</v>
          </cell>
          <cell r="AD2602" t="str">
            <v>SHERCO</v>
          </cell>
          <cell r="AE2602" t="str">
            <v>300/2T</v>
          </cell>
        </row>
        <row r="2603">
          <cell r="A2603">
            <v>3658</v>
          </cell>
          <cell r="C2603" t="str">
            <v>ONCIOIU</v>
          </cell>
          <cell r="D2603" t="str">
            <v>RAZVAN</v>
          </cell>
          <cell r="E2603" t="str">
            <v>FREE BIKE TEAM</v>
          </cell>
          <cell r="F2603" t="str">
            <v>FRM</v>
          </cell>
          <cell r="G2603" t="str">
            <v>C</v>
          </cell>
          <cell r="H2603" t="str">
            <v>HOBBY</v>
          </cell>
          <cell r="I2603" t="str">
            <v>TT</v>
          </cell>
          <cell r="R2603">
            <v>23</v>
          </cell>
          <cell r="S2603">
            <v>36809</v>
          </cell>
          <cell r="T2603" t="str">
            <v>M</v>
          </cell>
          <cell r="W2603">
            <v>5001010080047</v>
          </cell>
          <cell r="X2603">
            <v>755884715</v>
          </cell>
          <cell r="AA2603" t="str">
            <v>BRASOV</v>
          </cell>
          <cell r="AB2603" t="str">
            <v>EST</v>
          </cell>
          <cell r="AC2603" t="str">
            <v>ROU</v>
          </cell>
          <cell r="AD2603" t="str">
            <v>KTM</v>
          </cell>
          <cell r="AE2603" t="str">
            <v>300/2T</v>
          </cell>
          <cell r="ET2603">
            <v>310</v>
          </cell>
          <cell r="EU2603">
            <v>125</v>
          </cell>
          <cell r="EV2603">
            <v>125</v>
          </cell>
          <cell r="GW2603">
            <v>1</v>
          </cell>
          <cell r="HT2603">
            <v>1</v>
          </cell>
          <cell r="HZ2603">
            <v>1</v>
          </cell>
          <cell r="IC2603" t="str">
            <v>DA</v>
          </cell>
        </row>
        <row r="2604">
          <cell r="A2604">
            <v>3047</v>
          </cell>
          <cell r="C2604" t="str">
            <v>ONEA</v>
          </cell>
          <cell r="D2604" t="str">
            <v>CANIEL-C-TIN</v>
          </cell>
          <cell r="E2604" t="str">
            <v>ACS TOURMOUNT</v>
          </cell>
          <cell r="F2604" t="str">
            <v>FRM</v>
          </cell>
          <cell r="G2604" t="str">
            <v>A</v>
          </cell>
          <cell r="H2604" t="str">
            <v>ATV</v>
          </cell>
          <cell r="I2604" t="str">
            <v>TT</v>
          </cell>
          <cell r="R2604">
            <v>28</v>
          </cell>
          <cell r="S2604">
            <v>34877</v>
          </cell>
          <cell r="T2604" t="str">
            <v>M</v>
          </cell>
          <cell r="W2604">
            <v>1950627030039</v>
          </cell>
          <cell r="X2604">
            <v>743059475</v>
          </cell>
          <cell r="AA2604" t="str">
            <v>ARGES</v>
          </cell>
          <cell r="AB2604" t="str">
            <v>EST</v>
          </cell>
          <cell r="AC2604" t="str">
            <v>ROU</v>
          </cell>
          <cell r="AD2604" t="str">
            <v>CAN AM</v>
          </cell>
        </row>
        <row r="2605">
          <cell r="A2605">
            <v>4085</v>
          </cell>
          <cell r="C2605" t="str">
            <v>ONESCU</v>
          </cell>
          <cell r="D2605" t="str">
            <v>CRISTI ANDREI</v>
          </cell>
          <cell r="E2605" t="str">
            <v>LION RACING TEAM SEBIS</v>
          </cell>
          <cell r="F2605" t="str">
            <v>FRM</v>
          </cell>
          <cell r="G2605" t="str">
            <v>C</v>
          </cell>
          <cell r="H2605" t="str">
            <v>HOBBY</v>
          </cell>
          <cell r="I2605" t="str">
            <v>TT</v>
          </cell>
          <cell r="K2605" t="str">
            <v>TT</v>
          </cell>
          <cell r="N2605">
            <v>45657</v>
          </cell>
          <cell r="Q2605" t="str">
            <v>NU</v>
          </cell>
          <cell r="R2605">
            <v>15</v>
          </cell>
          <cell r="S2605">
            <v>39867</v>
          </cell>
          <cell r="T2605" t="str">
            <v>M</v>
          </cell>
          <cell r="W2605">
            <v>5090223203401</v>
          </cell>
          <cell r="X2605">
            <v>767466092</v>
          </cell>
          <cell r="AA2605" t="str">
            <v>HUNEDOARA</v>
          </cell>
          <cell r="AB2605" t="str">
            <v>VEST</v>
          </cell>
          <cell r="AC2605" t="str">
            <v>ROU</v>
          </cell>
          <cell r="AD2605" t="str">
            <v>KTM</v>
          </cell>
          <cell r="AE2605" t="str">
            <v>300/2T</v>
          </cell>
          <cell r="AF2605">
            <v>45356</v>
          </cell>
          <cell r="AG2605">
            <v>45362</v>
          </cell>
          <cell r="AH2605" t="str">
            <v>OP</v>
          </cell>
          <cell r="AI2605" t="str">
            <v>DA</v>
          </cell>
          <cell r="AK2605" t="str">
            <v>DA</v>
          </cell>
          <cell r="AN2605">
            <v>450</v>
          </cell>
          <cell r="AQ2605">
            <v>300</v>
          </cell>
          <cell r="AT2605" t="str">
            <v>C</v>
          </cell>
        </row>
        <row r="2606">
          <cell r="A2606">
            <v>1859</v>
          </cell>
          <cell r="C2606" t="str">
            <v>ONICA</v>
          </cell>
          <cell r="D2606" t="str">
            <v>GHEORGHE MARIAN</v>
          </cell>
          <cell r="E2606" t="str">
            <v>GO RACING</v>
          </cell>
          <cell r="F2606" t="str">
            <v>FRM</v>
          </cell>
          <cell r="G2606" t="str">
            <v>B</v>
          </cell>
          <cell r="H2606" t="str">
            <v>EXPERT</v>
          </cell>
          <cell r="I2606" t="str">
            <v>TT</v>
          </cell>
          <cell r="K2606" t="str">
            <v>TT</v>
          </cell>
          <cell r="M2606" t="str">
            <v>1 CURSA</v>
          </cell>
          <cell r="N2606">
            <v>45657</v>
          </cell>
          <cell r="R2606">
            <v>35</v>
          </cell>
          <cell r="S2606">
            <v>32347</v>
          </cell>
          <cell r="T2606" t="str">
            <v>M</v>
          </cell>
          <cell r="V2606">
            <v>33</v>
          </cell>
          <cell r="W2606">
            <v>1880723104275</v>
          </cell>
          <cell r="X2606">
            <v>733243363</v>
          </cell>
          <cell r="Z2606">
            <v>729298449</v>
          </cell>
          <cell r="AA2606" t="str">
            <v>BUZAU</v>
          </cell>
          <cell r="AB2606" t="str">
            <v>EST</v>
          </cell>
          <cell r="AC2606" t="str">
            <v>ROU</v>
          </cell>
          <cell r="AD2606" t="str">
            <v>HUSQVARNA</v>
          </cell>
          <cell r="AE2606" t="str">
            <v>300/2T</v>
          </cell>
          <cell r="AF2606">
            <v>45378</v>
          </cell>
          <cell r="AG2606">
            <v>45386</v>
          </cell>
          <cell r="AH2606" t="str">
            <v>OP</v>
          </cell>
          <cell r="AI2606" t="str">
            <v>DA</v>
          </cell>
          <cell r="AK2606" t="str">
            <v>DA</v>
          </cell>
          <cell r="AL2606" t="str">
            <v>BII</v>
          </cell>
          <cell r="AM2606" t="str">
            <v>POZITIV</v>
          </cell>
          <cell r="AN2606">
            <v>520</v>
          </cell>
          <cell r="AQ2606">
            <v>300</v>
          </cell>
          <cell r="AT2606" t="str">
            <v>S</v>
          </cell>
          <cell r="BF2606">
            <v>109</v>
          </cell>
          <cell r="BG2606" t="str">
            <v>L</v>
          </cell>
          <cell r="BH2606">
            <v>0</v>
          </cell>
          <cell r="BI2606" t="str">
            <v>EXP</v>
          </cell>
          <cell r="BJ2606" t="str">
            <v>L</v>
          </cell>
          <cell r="BK2606">
            <v>0</v>
          </cell>
          <cell r="CE2606">
            <v>116</v>
          </cell>
          <cell r="CF2606" t="str">
            <v>L</v>
          </cell>
          <cell r="CG2606">
            <v>0</v>
          </cell>
          <cell r="CN2606">
            <v>163</v>
          </cell>
          <cell r="CO2606" t="str">
            <v>L</v>
          </cell>
          <cell r="CP2606">
            <v>0</v>
          </cell>
          <cell r="ET2606">
            <v>115</v>
          </cell>
          <cell r="EU2606" t="str">
            <v>L</v>
          </cell>
          <cell r="EV2606">
            <v>0</v>
          </cell>
          <cell r="EZ2606">
            <v>1</v>
          </cell>
          <cell r="FA2606" t="str">
            <v>L</v>
          </cell>
          <cell r="FB2606">
            <v>0</v>
          </cell>
          <cell r="GW2606">
            <v>1</v>
          </cell>
          <cell r="GZ2606">
            <v>1</v>
          </cell>
          <cell r="HT2606">
            <v>1</v>
          </cell>
          <cell r="HZ2606">
            <v>1</v>
          </cell>
          <cell r="IC2606" t="str">
            <v>DA</v>
          </cell>
        </row>
        <row r="2607">
          <cell r="A2607">
            <v>1084</v>
          </cell>
          <cell r="C2607" t="str">
            <v>ONICA</v>
          </cell>
          <cell r="D2607" t="str">
            <v>STEFAN</v>
          </cell>
          <cell r="E2607" t="str">
            <v>HE MARAMURES</v>
          </cell>
          <cell r="F2607" t="str">
            <v>FRM</v>
          </cell>
          <cell r="G2607" t="str">
            <v>B</v>
          </cell>
          <cell r="H2607" t="str">
            <v>EXPERT</v>
          </cell>
          <cell r="I2607" t="str">
            <v>TT</v>
          </cell>
          <cell r="R2607">
            <v>42</v>
          </cell>
          <cell r="S2607">
            <v>30001</v>
          </cell>
          <cell r="T2607" t="str">
            <v>M</v>
          </cell>
          <cell r="W2607">
            <v>1820219046201</v>
          </cell>
          <cell r="X2607">
            <v>722181604</v>
          </cell>
          <cell r="Y2607" t="str">
            <v>onica.stefan@hotmail.com</v>
          </cell>
          <cell r="AA2607" t="str">
            <v>IASI</v>
          </cell>
          <cell r="AB2607" t="str">
            <v>EST</v>
          </cell>
          <cell r="AC2607" t="str">
            <v>ROU</v>
          </cell>
          <cell r="AD2607" t="str">
            <v>HUSQVARNA</v>
          </cell>
          <cell r="AE2607" t="str">
            <v>300/2T</v>
          </cell>
          <cell r="EZ2607">
            <v>101</v>
          </cell>
          <cell r="FA2607">
            <v>125</v>
          </cell>
          <cell r="FB2607">
            <v>125</v>
          </cell>
          <cell r="GZ2607">
            <v>1</v>
          </cell>
          <cell r="HT2607">
            <v>1</v>
          </cell>
          <cell r="HZ2607">
            <v>1</v>
          </cell>
          <cell r="IC2607" t="str">
            <v>DA</v>
          </cell>
        </row>
        <row r="2608">
          <cell r="A2608">
            <v>1086</v>
          </cell>
          <cell r="C2608" t="str">
            <v>ONIGA</v>
          </cell>
          <cell r="D2608" t="str">
            <v>ANDREI MIHAI</v>
          </cell>
          <cell r="E2608" t="str">
            <v>MASTER BIKE CLUJ</v>
          </cell>
          <cell r="F2608" t="str">
            <v>FRM</v>
          </cell>
          <cell r="G2608" t="str">
            <v>B</v>
          </cell>
          <cell r="H2608" t="str">
            <v>EXPERT</v>
          </cell>
          <cell r="I2608" t="str">
            <v>TT</v>
          </cell>
          <cell r="R2608">
            <v>34</v>
          </cell>
          <cell r="S2608">
            <v>32903</v>
          </cell>
          <cell r="T2608" t="str">
            <v>M</v>
          </cell>
          <cell r="W2608">
            <v>1900130013651</v>
          </cell>
          <cell r="X2608">
            <v>742546059</v>
          </cell>
          <cell r="AA2608" t="str">
            <v>ALBA</v>
          </cell>
          <cell r="AB2608" t="str">
            <v>VEST</v>
          </cell>
          <cell r="AC2608" t="str">
            <v>ROU</v>
          </cell>
          <cell r="AD2608" t="str">
            <v>HUSQVARNA</v>
          </cell>
          <cell r="AE2608" t="str">
            <v>300/2T</v>
          </cell>
        </row>
        <row r="2609">
          <cell r="A2609">
            <v>3575</v>
          </cell>
          <cell r="C2609" t="str">
            <v>ONIGA</v>
          </cell>
          <cell r="D2609" t="str">
            <v>PETRU TĂNASE</v>
          </cell>
          <cell r="E2609" t="str">
            <v>EXTREM MOTORS ORASTIE</v>
          </cell>
          <cell r="F2609" t="str">
            <v>FRM</v>
          </cell>
          <cell r="G2609" t="str">
            <v>C</v>
          </cell>
          <cell r="H2609" t="str">
            <v>HOBBY</v>
          </cell>
          <cell r="I2609" t="str">
            <v>TT</v>
          </cell>
          <cell r="R2609">
            <v>56</v>
          </cell>
          <cell r="S2609">
            <v>24672</v>
          </cell>
          <cell r="T2609" t="str">
            <v>M</v>
          </cell>
          <cell r="W2609">
            <v>1670719013524</v>
          </cell>
          <cell r="X2609">
            <v>744362531</v>
          </cell>
          <cell r="AA2609" t="str">
            <v>ALBA</v>
          </cell>
          <cell r="AB2609" t="str">
            <v>VEST</v>
          </cell>
          <cell r="AC2609" t="str">
            <v>ROU</v>
          </cell>
          <cell r="AD2609" t="str">
            <v>KTM</v>
          </cell>
          <cell r="AE2609" t="str">
            <v>300/2T</v>
          </cell>
        </row>
        <row r="2610">
          <cell r="A2610">
            <v>1085</v>
          </cell>
          <cell r="C2610" t="str">
            <v>ONIGA</v>
          </cell>
          <cell r="D2610" t="str">
            <v>SERGIU IONEL</v>
          </cell>
          <cell r="E2610" t="str">
            <v>ENDURO BISTRITA</v>
          </cell>
          <cell r="F2610" t="str">
            <v>FRM</v>
          </cell>
          <cell r="G2610" t="str">
            <v>C</v>
          </cell>
          <cell r="H2610" t="str">
            <v>HOBBY</v>
          </cell>
          <cell r="I2610" t="str">
            <v>TT</v>
          </cell>
          <cell r="R2610">
            <v>28</v>
          </cell>
          <cell r="S2610">
            <v>34934</v>
          </cell>
          <cell r="T2610" t="str">
            <v>M</v>
          </cell>
          <cell r="W2610">
            <v>1950823330792</v>
          </cell>
          <cell r="X2610">
            <v>727331294</v>
          </cell>
          <cell r="Y2610" t="str">
            <v>sergiu.oniga@gmail.com</v>
          </cell>
          <cell r="AA2610" t="str">
            <v>BISTRITA - NASAUD</v>
          </cell>
          <cell r="AB2610" t="str">
            <v>VEST</v>
          </cell>
          <cell r="AC2610" t="str">
            <v>ROU</v>
          </cell>
          <cell r="AD2610" t="str">
            <v>KTM</v>
          </cell>
          <cell r="AE2610" t="str">
            <v>300/2T</v>
          </cell>
        </row>
        <row r="2611">
          <cell r="A2611">
            <v>1087</v>
          </cell>
          <cell r="B2611">
            <v>917</v>
          </cell>
          <cell r="C2611" t="str">
            <v>ONITA</v>
          </cell>
          <cell r="D2611" t="str">
            <v>CRISTIAN ROMULUS</v>
          </cell>
          <cell r="E2611" t="str">
            <v>MASTER BIKE CLUJ</v>
          </cell>
          <cell r="F2611" t="str">
            <v>FRM</v>
          </cell>
          <cell r="G2611" t="str">
            <v>C</v>
          </cell>
          <cell r="H2611" t="str">
            <v>HOBBY</v>
          </cell>
          <cell r="I2611" t="str">
            <v>TT</v>
          </cell>
          <cell r="Q2611" t="str">
            <v>ok</v>
          </cell>
          <cell r="R2611">
            <v>19</v>
          </cell>
          <cell r="S2611">
            <v>38338</v>
          </cell>
          <cell r="T2611" t="str">
            <v>M</v>
          </cell>
          <cell r="W2611">
            <v>5041217055078</v>
          </cell>
          <cell r="X2611">
            <v>730122009</v>
          </cell>
          <cell r="Y2611" t="str">
            <v>onitacristian77@gmail.com</v>
          </cell>
          <cell r="Z2611">
            <v>722655617</v>
          </cell>
          <cell r="AA2611" t="str">
            <v>BIHOR</v>
          </cell>
          <cell r="AB2611" t="str">
            <v>VEST</v>
          </cell>
          <cell r="AC2611" t="str">
            <v>ROU</v>
          </cell>
          <cell r="AD2611" t="str">
            <v>HUSQVARNA</v>
          </cell>
          <cell r="AE2611" t="str">
            <v>250/2T</v>
          </cell>
        </row>
        <row r="2612">
          <cell r="A2612">
            <v>2643</v>
          </cell>
          <cell r="C2612" t="str">
            <v xml:space="preserve">ONUTA </v>
          </cell>
          <cell r="D2612" t="str">
            <v>ALEXANDRU</v>
          </cell>
          <cell r="E2612" t="str">
            <v>4V MOTORSPORT</v>
          </cell>
          <cell r="F2612" t="str">
            <v>FRM</v>
          </cell>
          <cell r="G2612" t="str">
            <v>C</v>
          </cell>
          <cell r="H2612" t="str">
            <v>HOBBY</v>
          </cell>
          <cell r="I2612" t="str">
            <v>TT</v>
          </cell>
          <cell r="R2612">
            <v>41</v>
          </cell>
          <cell r="S2612">
            <v>30073</v>
          </cell>
          <cell r="T2612" t="str">
            <v>M</v>
          </cell>
          <cell r="W2612">
            <v>1820502374518</v>
          </cell>
          <cell r="AA2612" t="str">
            <v>VASLUI</v>
          </cell>
          <cell r="AB2612" t="str">
            <v>EST</v>
          </cell>
          <cell r="AC2612" t="str">
            <v>ROU</v>
          </cell>
          <cell r="AD2612" t="str">
            <v>KTM</v>
          </cell>
        </row>
        <row r="2613">
          <cell r="A2613">
            <v>1088</v>
          </cell>
          <cell r="C2613" t="str">
            <v>OPOLICIUC</v>
          </cell>
          <cell r="D2613" t="str">
            <v>FLAVIAN DORINEL</v>
          </cell>
          <cell r="E2613" t="str">
            <v>MASTER BIKE CLUJ</v>
          </cell>
          <cell r="F2613" t="str">
            <v>FRM</v>
          </cell>
          <cell r="G2613" t="str">
            <v>A</v>
          </cell>
          <cell r="H2613" t="str">
            <v>PRO</v>
          </cell>
          <cell r="I2613" t="str">
            <v>TT</v>
          </cell>
          <cell r="R2613">
            <v>29</v>
          </cell>
          <cell r="S2613">
            <v>34551</v>
          </cell>
          <cell r="T2613" t="str">
            <v>M</v>
          </cell>
          <cell r="W2613">
            <v>1940805245045</v>
          </cell>
          <cell r="X2613">
            <v>746970151</v>
          </cell>
          <cell r="Z2613">
            <v>754663637</v>
          </cell>
          <cell r="AA2613" t="str">
            <v>MARAMURES</v>
          </cell>
          <cell r="AB2613" t="str">
            <v>VEST</v>
          </cell>
          <cell r="AC2613" t="str">
            <v>ROU</v>
          </cell>
          <cell r="AD2613" t="str">
            <v>KTM</v>
          </cell>
          <cell r="AE2613" t="str">
            <v>300/2T</v>
          </cell>
        </row>
        <row r="2614">
          <cell r="A2614">
            <v>1089</v>
          </cell>
          <cell r="C2614" t="str">
            <v>OPREA</v>
          </cell>
          <cell r="D2614" t="str">
            <v>COSTIN CALIN</v>
          </cell>
          <cell r="E2614" t="str">
            <v>ACS ODOBESTI</v>
          </cell>
          <cell r="F2614" t="str">
            <v>FRM</v>
          </cell>
          <cell r="G2614" t="str">
            <v>C</v>
          </cell>
          <cell r="H2614" t="str">
            <v>QUAD</v>
          </cell>
          <cell r="I2614" t="str">
            <v>TT</v>
          </cell>
          <cell r="R2614">
            <v>28</v>
          </cell>
          <cell r="S2614">
            <v>35089</v>
          </cell>
          <cell r="T2614" t="str">
            <v>M</v>
          </cell>
          <cell r="W2614">
            <v>1960125460131</v>
          </cell>
          <cell r="X2614">
            <v>788999959</v>
          </cell>
          <cell r="AA2614" t="str">
            <v>BUCURESTI</v>
          </cell>
          <cell r="AB2614" t="str">
            <v>EST</v>
          </cell>
          <cell r="AC2614" t="str">
            <v>ROU</v>
          </cell>
          <cell r="AD2614" t="str">
            <v>YAMAHA</v>
          </cell>
          <cell r="AE2614" t="str">
            <v>350/44</v>
          </cell>
        </row>
        <row r="2615">
          <cell r="A2615">
            <v>3585</v>
          </cell>
          <cell r="C2615" t="str">
            <v>OPREA</v>
          </cell>
          <cell r="D2615" t="str">
            <v>DARIUS NICOLAE</v>
          </cell>
          <cell r="E2615" t="str">
            <v>GO RACING</v>
          </cell>
          <cell r="F2615" t="str">
            <v>FRM</v>
          </cell>
          <cell r="G2615" t="str">
            <v>C</v>
          </cell>
          <cell r="H2615" t="str">
            <v>HOBBY</v>
          </cell>
          <cell r="I2615" t="str">
            <v>TT</v>
          </cell>
          <cell r="K2615" t="str">
            <v>HE</v>
          </cell>
          <cell r="N2615">
            <v>45657</v>
          </cell>
          <cell r="Q2615" t="str">
            <v>ok</v>
          </cell>
          <cell r="R2615">
            <v>17</v>
          </cell>
          <cell r="S2615">
            <v>39000</v>
          </cell>
          <cell r="T2615" t="str">
            <v>M</v>
          </cell>
          <cell r="W2615">
            <v>5061010080038</v>
          </cell>
          <cell r="X2615">
            <v>787722767</v>
          </cell>
          <cell r="Z2615">
            <v>744656016</v>
          </cell>
          <cell r="AA2615" t="str">
            <v>COVASNA</v>
          </cell>
          <cell r="AB2615" t="str">
            <v>EST</v>
          </cell>
          <cell r="AC2615" t="str">
            <v>ROU</v>
          </cell>
          <cell r="AD2615" t="str">
            <v>HUSQVARNA</v>
          </cell>
          <cell r="AE2615" t="str">
            <v>300/2T</v>
          </cell>
          <cell r="AF2615">
            <v>45343</v>
          </cell>
          <cell r="AG2615">
            <v>45343</v>
          </cell>
          <cell r="AH2615" t="str">
            <v>OP</v>
          </cell>
          <cell r="AI2615" t="str">
            <v>DA</v>
          </cell>
          <cell r="AK2615" t="str">
            <v>DA</v>
          </cell>
          <cell r="AL2615" t="str">
            <v>A</v>
          </cell>
          <cell r="AN2615">
            <v>300</v>
          </cell>
          <cell r="AQ2615">
            <v>300</v>
          </cell>
          <cell r="AT2615" t="str">
            <v>S</v>
          </cell>
          <cell r="CH2615">
            <v>302</v>
          </cell>
          <cell r="CI2615">
            <v>125</v>
          </cell>
          <cell r="CJ2615">
            <v>125</v>
          </cell>
          <cell r="CW2615">
            <v>303</v>
          </cell>
          <cell r="CX2615">
            <v>125</v>
          </cell>
          <cell r="CY2615">
            <v>125</v>
          </cell>
          <cell r="ET2615">
            <v>324</v>
          </cell>
          <cell r="EU2615">
            <v>125</v>
          </cell>
          <cell r="EV2615">
            <v>125</v>
          </cell>
          <cell r="GW2615">
            <v>1</v>
          </cell>
          <cell r="HT2615">
            <v>1</v>
          </cell>
          <cell r="HZ2615">
            <v>1</v>
          </cell>
          <cell r="IC2615" t="str">
            <v>DA</v>
          </cell>
        </row>
        <row r="2616">
          <cell r="A2616">
            <v>3856</v>
          </cell>
          <cell r="B2616">
            <v>93</v>
          </cell>
          <cell r="C2616" t="str">
            <v>OPREA</v>
          </cell>
          <cell r="D2616" t="str">
            <v>EDUARD ALEXANDRU</v>
          </cell>
          <cell r="E2616" t="str">
            <v>JUVENES TG. MURES</v>
          </cell>
          <cell r="F2616" t="str">
            <v>FRM</v>
          </cell>
          <cell r="G2616" t="str">
            <v>A</v>
          </cell>
          <cell r="H2616" t="str">
            <v>MX.2</v>
          </cell>
          <cell r="I2616" t="str">
            <v>MX</v>
          </cell>
          <cell r="J2616" t="str">
            <v>MX</v>
          </cell>
          <cell r="M2616">
            <v>45564</v>
          </cell>
          <cell r="N2616">
            <v>45657</v>
          </cell>
          <cell r="Q2616" t="str">
            <v>ok</v>
          </cell>
          <cell r="R2616">
            <v>17</v>
          </cell>
          <cell r="S2616">
            <v>39152</v>
          </cell>
          <cell r="T2616" t="str">
            <v>M</v>
          </cell>
          <cell r="V2616">
            <v>126</v>
          </cell>
          <cell r="W2616">
            <v>5070311080047</v>
          </cell>
          <cell r="Z2616">
            <v>721424467</v>
          </cell>
          <cell r="AA2616" t="str">
            <v>BRASOV</v>
          </cell>
          <cell r="AB2616" t="str">
            <v>EST</v>
          </cell>
          <cell r="AC2616" t="str">
            <v>ROU</v>
          </cell>
          <cell r="AD2616" t="str">
            <v>YAMAHA</v>
          </cell>
          <cell r="AE2616" t="str">
            <v>250/4T</v>
          </cell>
          <cell r="AF2616">
            <v>45359</v>
          </cell>
          <cell r="AG2616">
            <v>45359</v>
          </cell>
          <cell r="AH2616" t="str">
            <v>OP</v>
          </cell>
          <cell r="AI2616" t="str">
            <v>DA</v>
          </cell>
          <cell r="AK2616" t="str">
            <v>DA</v>
          </cell>
          <cell r="AN2616">
            <v>375</v>
          </cell>
          <cell r="AQ2616">
            <v>300</v>
          </cell>
          <cell r="AT2616" t="str">
            <v>S</v>
          </cell>
          <cell r="BC2616">
            <v>93</v>
          </cell>
          <cell r="BD2616" t="str">
            <v>L</v>
          </cell>
          <cell r="BE2616">
            <v>0</v>
          </cell>
          <cell r="FC2616">
            <v>93</v>
          </cell>
          <cell r="FD2616">
            <v>175</v>
          </cell>
          <cell r="FE2616">
            <v>125</v>
          </cell>
          <cell r="FR2616">
            <v>93</v>
          </cell>
          <cell r="FS2616">
            <v>175</v>
          </cell>
          <cell r="FT2616">
            <v>125</v>
          </cell>
          <cell r="HF2616">
            <v>1</v>
          </cell>
          <cell r="HU2616">
            <v>1</v>
          </cell>
          <cell r="HZ2616">
            <v>1</v>
          </cell>
          <cell r="IC2616" t="str">
            <v>DA</v>
          </cell>
        </row>
        <row r="2617">
          <cell r="A2617">
            <v>2919</v>
          </cell>
          <cell r="C2617" t="str">
            <v>OPREA</v>
          </cell>
          <cell r="D2617" t="str">
            <v xml:space="preserve">MARCEL </v>
          </cell>
          <cell r="E2617" t="str">
            <v>VECTRA ZARNESTI</v>
          </cell>
          <cell r="F2617" t="str">
            <v>FRM</v>
          </cell>
          <cell r="G2617" t="str">
            <v>B</v>
          </cell>
          <cell r="H2617" t="str">
            <v>EXPERT</v>
          </cell>
          <cell r="I2617" t="str">
            <v>TT</v>
          </cell>
          <cell r="R2617">
            <v>39</v>
          </cell>
          <cell r="S2617">
            <v>31121</v>
          </cell>
          <cell r="T2617" t="str">
            <v>M</v>
          </cell>
          <cell r="W2617">
            <v>1850315081661</v>
          </cell>
          <cell r="X2617">
            <v>755981480</v>
          </cell>
          <cell r="AA2617" t="str">
            <v>BRASOV</v>
          </cell>
          <cell r="AB2617" t="str">
            <v>EST</v>
          </cell>
          <cell r="AC2617" t="str">
            <v>ROU</v>
          </cell>
          <cell r="AD2617" t="str">
            <v>KTM</v>
          </cell>
          <cell r="AE2617" t="str">
            <v>300/2T</v>
          </cell>
          <cell r="ET2617">
            <v>106</v>
          </cell>
          <cell r="EU2617">
            <v>125</v>
          </cell>
          <cell r="EV2617">
            <v>125</v>
          </cell>
          <cell r="GW2617">
            <v>1</v>
          </cell>
          <cell r="HT2617">
            <v>1</v>
          </cell>
          <cell r="HZ2617">
            <v>1</v>
          </cell>
          <cell r="IC2617" t="str">
            <v>DA</v>
          </cell>
        </row>
        <row r="2618">
          <cell r="A2618">
            <v>1090</v>
          </cell>
          <cell r="C2618" t="str">
            <v>OPREA</v>
          </cell>
          <cell r="D2618" t="str">
            <v>NICOLAE MARIAN</v>
          </cell>
          <cell r="E2618" t="str">
            <v>ACS ODOBESTI</v>
          </cell>
          <cell r="F2618" t="str">
            <v>FRM</v>
          </cell>
          <cell r="G2618" t="str">
            <v>A</v>
          </cell>
          <cell r="H2618" t="str">
            <v>ATV</v>
          </cell>
          <cell r="I2618" t="str">
            <v>TT</v>
          </cell>
          <cell r="R2618">
            <v>30</v>
          </cell>
          <cell r="S2618">
            <v>34196</v>
          </cell>
          <cell r="T2618" t="str">
            <v>M</v>
          </cell>
          <cell r="W2618">
            <v>1930815204105</v>
          </cell>
          <cell r="X2618">
            <v>754039418</v>
          </cell>
          <cell r="AA2618" t="str">
            <v>BUZAU</v>
          </cell>
          <cell r="AB2618" t="str">
            <v>EST</v>
          </cell>
          <cell r="AC2618" t="str">
            <v>ROU</v>
          </cell>
          <cell r="AD2618" t="str">
            <v>CAN AM</v>
          </cell>
          <cell r="AE2618" t="str">
            <v>1000/4T</v>
          </cell>
        </row>
        <row r="2619">
          <cell r="A2619">
            <v>1091</v>
          </cell>
          <cell r="C2619" t="str">
            <v xml:space="preserve">OPREA </v>
          </cell>
          <cell r="D2619" t="str">
            <v>NICOLAE IONUT</v>
          </cell>
          <cell r="E2619" t="str">
            <v>MOTOKRON RACING TEAM</v>
          </cell>
          <cell r="F2619" t="str">
            <v>FRM</v>
          </cell>
          <cell r="G2619" t="str">
            <v>B</v>
          </cell>
          <cell r="H2619" t="str">
            <v>EXPERT</v>
          </cell>
          <cell r="I2619" t="str">
            <v>TT</v>
          </cell>
          <cell r="K2619" t="str">
            <v>HE</v>
          </cell>
          <cell r="M2619">
            <v>45570</v>
          </cell>
          <cell r="N2619">
            <v>45657</v>
          </cell>
          <cell r="R2619">
            <v>39</v>
          </cell>
          <cell r="S2619">
            <v>31098</v>
          </cell>
          <cell r="T2619" t="str">
            <v>M</v>
          </cell>
          <cell r="W2619">
            <v>1850220080051</v>
          </cell>
          <cell r="X2619">
            <v>721082352</v>
          </cell>
          <cell r="Y2619" t="str">
            <v>forestjan@yahoo.com</v>
          </cell>
          <cell r="Z2619">
            <v>723171044</v>
          </cell>
          <cell r="AA2619" t="str">
            <v>BRASOV</v>
          </cell>
          <cell r="AB2619" t="str">
            <v>EST</v>
          </cell>
          <cell r="AC2619" t="str">
            <v>ROU</v>
          </cell>
          <cell r="AD2619" t="str">
            <v>KTM</v>
          </cell>
          <cell r="AE2619" t="str">
            <v>300/2T</v>
          </cell>
          <cell r="AF2619">
            <v>45350</v>
          </cell>
          <cell r="AG2619">
            <v>45350</v>
          </cell>
          <cell r="AH2619" t="str">
            <v>OP</v>
          </cell>
          <cell r="AI2619" t="str">
            <v>DA</v>
          </cell>
          <cell r="AK2619" t="str">
            <v>DA</v>
          </cell>
          <cell r="AN2619">
            <v>300</v>
          </cell>
          <cell r="AQ2619">
            <v>300</v>
          </cell>
          <cell r="AT2619" t="str">
            <v>C</v>
          </cell>
          <cell r="BF2619">
            <v>107</v>
          </cell>
          <cell r="BG2619">
            <v>145</v>
          </cell>
          <cell r="BH2619">
            <v>0</v>
          </cell>
          <cell r="BI2619" t="str">
            <v>EXP</v>
          </cell>
          <cell r="BJ2619">
            <v>125</v>
          </cell>
          <cell r="BK2619">
            <v>125</v>
          </cell>
          <cell r="BY2619">
            <v>115</v>
          </cell>
          <cell r="BZ2619">
            <v>125</v>
          </cell>
          <cell r="CA2619">
            <v>125</v>
          </cell>
          <cell r="GW2619">
            <v>1</v>
          </cell>
          <cell r="HT2619">
            <v>1</v>
          </cell>
          <cell r="HZ2619">
            <v>1</v>
          </cell>
          <cell r="IC2619" t="str">
            <v>DA</v>
          </cell>
        </row>
        <row r="2620">
          <cell r="A2620">
            <v>1743</v>
          </cell>
          <cell r="C2620" t="str">
            <v>OPREAN</v>
          </cell>
          <cell r="D2620" t="str">
            <v>HORIA ALEXANDRU</v>
          </cell>
          <cell r="E2620" t="str">
            <v>HE MARAMURES</v>
          </cell>
          <cell r="F2620" t="str">
            <v>FRM</v>
          </cell>
          <cell r="G2620" t="str">
            <v>C</v>
          </cell>
          <cell r="H2620" t="str">
            <v>SSV</v>
          </cell>
          <cell r="I2620" t="str">
            <v>TT</v>
          </cell>
          <cell r="Q2620" t="str">
            <v>P</v>
          </cell>
          <cell r="R2620">
            <v>42</v>
          </cell>
          <cell r="S2620">
            <v>29751</v>
          </cell>
          <cell r="T2620" t="str">
            <v>M</v>
          </cell>
          <cell r="W2620">
            <v>1810614324814</v>
          </cell>
          <cell r="X2620">
            <v>744374516</v>
          </cell>
          <cell r="AA2620" t="str">
            <v>CLUJ</v>
          </cell>
          <cell r="AB2620" t="str">
            <v>VEST</v>
          </cell>
          <cell r="AC2620" t="str">
            <v>ROU</v>
          </cell>
          <cell r="AD2620" t="str">
            <v>POLARIS</v>
          </cell>
          <cell r="AE2620" t="str">
            <v>1000/4T</v>
          </cell>
          <cell r="AZ2620">
            <v>413</v>
          </cell>
          <cell r="BA2620">
            <v>125</v>
          </cell>
          <cell r="BB2620">
            <v>125</v>
          </cell>
          <cell r="GZ2620">
            <v>1</v>
          </cell>
          <cell r="HT2620">
            <v>1</v>
          </cell>
          <cell r="HZ2620">
            <v>1</v>
          </cell>
          <cell r="IC2620" t="str">
            <v>DA</v>
          </cell>
        </row>
        <row r="2621">
          <cell r="A2621">
            <v>1092</v>
          </cell>
          <cell r="C2621" t="str">
            <v>OPREAN/EPURE</v>
          </cell>
          <cell r="D2621" t="str">
            <v>ALEXANDRU/FELICIAN</v>
          </cell>
          <cell r="E2621" t="str">
            <v>HE MARAMURES</v>
          </cell>
          <cell r="F2621" t="str">
            <v>FRM</v>
          </cell>
          <cell r="G2621" t="str">
            <v>C</v>
          </cell>
          <cell r="H2621" t="str">
            <v>SSV</v>
          </cell>
          <cell r="I2621" t="str">
            <v>TT</v>
          </cell>
          <cell r="R2621">
            <v>124</v>
          </cell>
          <cell r="T2621" t="str">
            <v>E</v>
          </cell>
          <cell r="W2621" t="str">
            <v>1810614324814/1761007120689</v>
          </cell>
          <cell r="X2621">
            <v>744374516</v>
          </cell>
          <cell r="Z2621">
            <v>722279053</v>
          </cell>
          <cell r="AA2621" t="str">
            <v>CLUJ</v>
          </cell>
          <cell r="AB2621" t="str">
            <v>VEST</v>
          </cell>
          <cell r="AC2621" t="str">
            <v>ROU</v>
          </cell>
          <cell r="AD2621" t="str">
            <v>POLARIS</v>
          </cell>
          <cell r="AE2621" t="str">
            <v>1000/4T</v>
          </cell>
        </row>
        <row r="2622">
          <cell r="A2622">
            <v>1093</v>
          </cell>
          <cell r="B2622">
            <v>76</v>
          </cell>
          <cell r="C2622" t="str">
            <v>OPRESCU</v>
          </cell>
          <cell r="D2622" t="str">
            <v>ALEXANDRU</v>
          </cell>
          <cell r="E2622" t="str">
            <v>LIDO CAMPINA</v>
          </cell>
          <cell r="F2622" t="str">
            <v>FRM</v>
          </cell>
          <cell r="G2622" t="str">
            <v>A</v>
          </cell>
          <cell r="H2622" t="str">
            <v>VET 1</v>
          </cell>
          <cell r="I2622" t="str">
            <v>MX</v>
          </cell>
          <cell r="R2622">
            <v>48</v>
          </cell>
          <cell r="S2622">
            <v>27829</v>
          </cell>
          <cell r="T2622" t="str">
            <v>M</v>
          </cell>
          <cell r="W2622">
            <v>1760310290074</v>
          </cell>
          <cell r="X2622">
            <v>742634486</v>
          </cell>
          <cell r="Y2622" t="str">
            <v>irina23mihaela@gmail.com</v>
          </cell>
          <cell r="Z2622">
            <v>730346795</v>
          </cell>
          <cell r="AA2622" t="str">
            <v>PRAHOVA</v>
          </cell>
          <cell r="AB2622" t="str">
            <v>EST</v>
          </cell>
          <cell r="AC2622" t="str">
            <v>ROU</v>
          </cell>
          <cell r="AD2622" t="str">
            <v>KAWASAKI</v>
          </cell>
          <cell r="AE2622" t="str">
            <v>460/4T</v>
          </cell>
          <cell r="AI2622" t="str">
            <v>DA</v>
          </cell>
          <cell r="AK2622" t="str">
            <v>DA</v>
          </cell>
          <cell r="BU2622">
            <v>76</v>
          </cell>
          <cell r="BV2622" t="str">
            <v>L</v>
          </cell>
          <cell r="BW2622">
            <v>0</v>
          </cell>
          <cell r="BX2622">
            <v>250</v>
          </cell>
          <cell r="FC2622">
            <v>76</v>
          </cell>
          <cell r="FD2622" t="str">
            <v>L</v>
          </cell>
          <cell r="FE2622">
            <v>0</v>
          </cell>
          <cell r="FR2622">
            <v>76</v>
          </cell>
          <cell r="GD2622">
            <v>76</v>
          </cell>
          <cell r="GE2622" t="str">
            <v>L</v>
          </cell>
          <cell r="GF2622">
            <v>0</v>
          </cell>
          <cell r="HF2622">
            <v>1</v>
          </cell>
          <cell r="HU2622">
            <v>1</v>
          </cell>
          <cell r="HZ2622">
            <v>1</v>
          </cell>
          <cell r="IC2622" t="str">
            <v>DA</v>
          </cell>
        </row>
        <row r="2623">
          <cell r="A2623">
            <v>1094</v>
          </cell>
          <cell r="B2623">
            <v>928</v>
          </cell>
          <cell r="C2623" t="str">
            <v>OPRESCU CHIRIAC</v>
          </cell>
          <cell r="D2623" t="str">
            <v>ERIC</v>
          </cell>
          <cell r="E2623" t="str">
            <v>JITSU ZARNESTI</v>
          </cell>
          <cell r="F2623" t="str">
            <v>FRM</v>
          </cell>
          <cell r="G2623" t="str">
            <v>C</v>
          </cell>
          <cell r="H2623" t="str">
            <v>HOBBY</v>
          </cell>
          <cell r="I2623" t="str">
            <v>TT</v>
          </cell>
          <cell r="Q2623">
            <v>21</v>
          </cell>
          <cell r="R2623">
            <v>20</v>
          </cell>
          <cell r="S2623">
            <v>38063</v>
          </cell>
          <cell r="T2623" t="str">
            <v>M</v>
          </cell>
          <cell r="W2623">
            <v>5040317080022</v>
          </cell>
          <cell r="X2623">
            <v>762425140</v>
          </cell>
          <cell r="Z2623">
            <v>787765182</v>
          </cell>
          <cell r="AA2623" t="str">
            <v>BRASOV</v>
          </cell>
          <cell r="AB2623" t="str">
            <v>EST</v>
          </cell>
          <cell r="AC2623" t="str">
            <v>ROU</v>
          </cell>
          <cell r="AD2623" t="str">
            <v>HUSQVARNA</v>
          </cell>
          <cell r="AE2623" t="str">
            <v>300/2T</v>
          </cell>
        </row>
        <row r="2624">
          <cell r="A2624">
            <v>4044</v>
          </cell>
          <cell r="C2624" t="str">
            <v>OPRISAN</v>
          </cell>
          <cell r="D2624" t="str">
            <v>VASILE-GHEORGHE</v>
          </cell>
          <cell r="E2624" t="str">
            <v>HE MARAMURES</v>
          </cell>
          <cell r="F2624" t="str">
            <v>FRM</v>
          </cell>
          <cell r="G2624" t="str">
            <v>C</v>
          </cell>
          <cell r="H2624" t="str">
            <v>ATV</v>
          </cell>
          <cell r="I2624" t="str">
            <v>TT</v>
          </cell>
          <cell r="L2624">
            <v>1000</v>
          </cell>
          <cell r="R2624">
            <v>36</v>
          </cell>
          <cell r="S2624">
            <v>32151</v>
          </cell>
          <cell r="T2624" t="str">
            <v>M</v>
          </cell>
          <cell r="W2624">
            <v>1880901244480</v>
          </cell>
          <cell r="X2624">
            <v>746852619</v>
          </cell>
          <cell r="AA2624" t="str">
            <v>MARAMURES</v>
          </cell>
          <cell r="AB2624" t="str">
            <v>VEST</v>
          </cell>
          <cell r="AC2624" t="str">
            <v>ROU</v>
          </cell>
          <cell r="AZ2624">
            <v>210</v>
          </cell>
          <cell r="BA2624">
            <v>125</v>
          </cell>
          <cell r="BB2624">
            <v>125</v>
          </cell>
        </row>
        <row r="2625">
          <cell r="A2625">
            <v>3086</v>
          </cell>
          <cell r="C2625" t="str">
            <v>OPRITOIU</v>
          </cell>
          <cell r="D2625" t="str">
            <v>LAURENTIU MARIAN</v>
          </cell>
          <cell r="E2625" t="str">
            <v>FREE BIKE TEAM</v>
          </cell>
          <cell r="F2625" t="str">
            <v>FRM</v>
          </cell>
          <cell r="G2625" t="str">
            <v>C</v>
          </cell>
          <cell r="H2625" t="str">
            <v>ATV</v>
          </cell>
          <cell r="I2625" t="str">
            <v>TT</v>
          </cell>
          <cell r="R2625">
            <v>44</v>
          </cell>
          <cell r="S2625">
            <v>29297</v>
          </cell>
          <cell r="T2625" t="str">
            <v>M</v>
          </cell>
          <cell r="W2625">
            <v>1800317181101</v>
          </cell>
          <cell r="X2625">
            <v>722720742</v>
          </cell>
          <cell r="Z2625">
            <v>732630410</v>
          </cell>
          <cell r="AA2625" t="str">
            <v>GORJ</v>
          </cell>
          <cell r="AB2625" t="str">
            <v>VEST</v>
          </cell>
          <cell r="AC2625" t="str">
            <v>ROU</v>
          </cell>
          <cell r="AD2625" t="str">
            <v>CAN AM</v>
          </cell>
          <cell r="AE2625" t="str">
            <v>800/4T</v>
          </cell>
          <cell r="GZ2625">
            <v>1</v>
          </cell>
          <cell r="HT2625">
            <v>1</v>
          </cell>
          <cell r="HZ2625">
            <v>1</v>
          </cell>
          <cell r="IC2625" t="str">
            <v>DA</v>
          </cell>
        </row>
        <row r="2626">
          <cell r="A2626">
            <v>1095</v>
          </cell>
          <cell r="B2626">
            <v>38</v>
          </cell>
          <cell r="C2626" t="str">
            <v>OPROIU</v>
          </cell>
          <cell r="D2626" t="str">
            <v>BOGDAN ROBERT</v>
          </cell>
          <cell r="E2626" t="str">
            <v xml:space="preserve">DUAL RACING TEAM </v>
          </cell>
          <cell r="F2626" t="str">
            <v>FRM</v>
          </cell>
          <cell r="G2626" t="str">
            <v>A</v>
          </cell>
          <cell r="H2626" t="str">
            <v>VET 1</v>
          </cell>
          <cell r="I2626" t="str">
            <v>MX</v>
          </cell>
          <cell r="J2626" t="str">
            <v>MX</v>
          </cell>
          <cell r="M2626">
            <v>45564</v>
          </cell>
          <cell r="N2626">
            <v>45657</v>
          </cell>
          <cell r="R2626">
            <v>40</v>
          </cell>
          <cell r="S2626">
            <v>30766</v>
          </cell>
          <cell r="T2626" t="str">
            <v>M</v>
          </cell>
          <cell r="V2626">
            <v>38</v>
          </cell>
          <cell r="W2626">
            <v>1840325295902</v>
          </cell>
          <cell r="X2626">
            <v>736337432</v>
          </cell>
          <cell r="Y2626" t="str">
            <v>bogdan@bogdanoproiu.ro</v>
          </cell>
          <cell r="Z2626">
            <v>726673383</v>
          </cell>
          <cell r="AA2626" t="str">
            <v>PRAHOVA</v>
          </cell>
          <cell r="AB2626" t="str">
            <v>EST</v>
          </cell>
          <cell r="AC2626" t="str">
            <v>ROU</v>
          </cell>
          <cell r="AD2626" t="str">
            <v>KAWASAKI</v>
          </cell>
          <cell r="AE2626" t="str">
            <v>250/4T</v>
          </cell>
          <cell r="AF2626">
            <v>45303</v>
          </cell>
          <cell r="AG2626">
            <v>45308</v>
          </cell>
          <cell r="AH2626" t="str">
            <v>OP</v>
          </cell>
          <cell r="AI2626" t="str">
            <v>DA</v>
          </cell>
          <cell r="AK2626" t="str">
            <v>DA</v>
          </cell>
          <cell r="AL2626" t="str">
            <v>ABIV</v>
          </cell>
          <cell r="AN2626">
            <v>300</v>
          </cell>
          <cell r="AQ2626">
            <v>300</v>
          </cell>
          <cell r="AS2626" t="str">
            <v>2-21476486</v>
          </cell>
          <cell r="AT2626" t="str">
            <v>S</v>
          </cell>
          <cell r="BC2626">
            <v>38</v>
          </cell>
          <cell r="BD2626" t="str">
            <v>L</v>
          </cell>
          <cell r="BE2626">
            <v>0</v>
          </cell>
          <cell r="BU2626">
            <v>38</v>
          </cell>
          <cell r="BV2626" t="str">
            <v>L</v>
          </cell>
          <cell r="BW2626">
            <v>0</v>
          </cell>
          <cell r="BX2626">
            <v>250</v>
          </cell>
          <cell r="FC2626">
            <v>38</v>
          </cell>
          <cell r="HF2626">
            <v>1</v>
          </cell>
          <cell r="HU2626">
            <v>1</v>
          </cell>
          <cell r="HZ2626">
            <v>1</v>
          </cell>
          <cell r="IC2626" t="str">
            <v>DA</v>
          </cell>
        </row>
        <row r="2627">
          <cell r="A2627">
            <v>1097</v>
          </cell>
          <cell r="C2627" t="str">
            <v>OPROIU</v>
          </cell>
          <cell r="D2627" t="str">
            <v>CALIN DRAGOS</v>
          </cell>
          <cell r="E2627" t="str">
            <v>FREE BIKE TEAM</v>
          </cell>
          <cell r="F2627" t="str">
            <v>FRM</v>
          </cell>
          <cell r="G2627" t="str">
            <v>C</v>
          </cell>
          <cell r="H2627" t="str">
            <v>HOBBY</v>
          </cell>
          <cell r="I2627" t="str">
            <v>TT</v>
          </cell>
          <cell r="K2627" t="str">
            <v>HE</v>
          </cell>
          <cell r="N2627">
            <v>45657</v>
          </cell>
          <cell r="R2627">
            <v>36</v>
          </cell>
          <cell r="S2627">
            <v>32056</v>
          </cell>
          <cell r="T2627" t="str">
            <v>M</v>
          </cell>
          <cell r="W2627">
            <v>1871006160057</v>
          </cell>
          <cell r="X2627">
            <v>725542820</v>
          </cell>
          <cell r="Z2627">
            <v>766608355</v>
          </cell>
          <cell r="AA2627" t="str">
            <v>DOLJ</v>
          </cell>
          <cell r="AB2627" t="str">
            <v>VEST</v>
          </cell>
          <cell r="AC2627" t="str">
            <v>ROU</v>
          </cell>
          <cell r="AD2627" t="str">
            <v>KTM</v>
          </cell>
          <cell r="AE2627" t="str">
            <v>300/2T</v>
          </cell>
          <cell r="AF2627">
            <v>45359</v>
          </cell>
          <cell r="AG2627">
            <v>45359</v>
          </cell>
          <cell r="AH2627" t="str">
            <v>OP</v>
          </cell>
          <cell r="AI2627" t="str">
            <v>DA</v>
          </cell>
          <cell r="AK2627" t="str">
            <v>DA</v>
          </cell>
          <cell r="AL2627" t="str">
            <v xml:space="preserve">B </v>
          </cell>
          <cell r="AM2627" t="str">
            <v>NEGATIV</v>
          </cell>
          <cell r="AN2627">
            <v>375</v>
          </cell>
          <cell r="AQ2627">
            <v>300</v>
          </cell>
          <cell r="AT2627" t="str">
            <v>S</v>
          </cell>
        </row>
        <row r="2628">
          <cell r="A2628">
            <v>1096</v>
          </cell>
          <cell r="B2628">
            <v>33</v>
          </cell>
          <cell r="C2628" t="str">
            <v>OPROIU</v>
          </cell>
          <cell r="D2628" t="str">
            <v>CEZAR CLAUDIU</v>
          </cell>
          <cell r="E2628" t="str">
            <v xml:space="preserve">DUAL RACING TEAM </v>
          </cell>
          <cell r="F2628" t="str">
            <v>FRM</v>
          </cell>
          <cell r="G2628" t="str">
            <v>A</v>
          </cell>
          <cell r="H2628" t="str">
            <v>VET 1</v>
          </cell>
          <cell r="I2628" t="str">
            <v>MX</v>
          </cell>
          <cell r="R2628">
            <v>44</v>
          </cell>
          <cell r="S2628">
            <v>29034</v>
          </cell>
          <cell r="T2628" t="str">
            <v>M</v>
          </cell>
          <cell r="W2628">
            <v>1790628290595</v>
          </cell>
          <cell r="X2628">
            <v>726673383</v>
          </cell>
          <cell r="Y2628" t="str">
            <v>ocezarclaudiu@gmail.ro</v>
          </cell>
          <cell r="Z2628">
            <v>736337432</v>
          </cell>
          <cell r="AA2628" t="str">
            <v>PRAHOVA</v>
          </cell>
          <cell r="AB2628" t="str">
            <v>EST</v>
          </cell>
          <cell r="AC2628" t="str">
            <v>ROU</v>
          </cell>
          <cell r="AD2628" t="str">
            <v>KAWASAKI</v>
          </cell>
          <cell r="AE2628" t="str">
            <v>125/2T</v>
          </cell>
          <cell r="AI2628" t="str">
            <v>DA</v>
          </cell>
          <cell r="AK2628" t="str">
            <v>DA</v>
          </cell>
          <cell r="AL2628" t="str">
            <v>BII</v>
          </cell>
          <cell r="BU2628">
            <v>33</v>
          </cell>
          <cell r="FC2628">
            <v>33</v>
          </cell>
          <cell r="IC2628" t="str">
            <v>L</v>
          </cell>
        </row>
        <row r="2629">
          <cell r="A2629">
            <v>1799</v>
          </cell>
          <cell r="B2629">
            <v>157</v>
          </cell>
          <cell r="C2629" t="str">
            <v>ORBAN</v>
          </cell>
          <cell r="D2629" t="str">
            <v>ROBERT GABRIEL</v>
          </cell>
          <cell r="E2629" t="str">
            <v>JITSU ZARNESTI</v>
          </cell>
          <cell r="F2629" t="str">
            <v>FRM</v>
          </cell>
          <cell r="G2629" t="str">
            <v>A</v>
          </cell>
          <cell r="H2629" t="str">
            <v>PRO</v>
          </cell>
          <cell r="I2629" t="str">
            <v>TT</v>
          </cell>
          <cell r="J2629" t="str">
            <v>A-Ec</v>
          </cell>
          <cell r="K2629" t="str">
            <v>Ec</v>
          </cell>
          <cell r="M2629">
            <v>45570</v>
          </cell>
          <cell r="N2629">
            <v>45657</v>
          </cell>
          <cell r="O2629" t="str">
            <v>TREBUIE LA PRO EC</v>
          </cell>
          <cell r="R2629">
            <v>28</v>
          </cell>
          <cell r="S2629">
            <v>34862</v>
          </cell>
          <cell r="T2629" t="str">
            <v>M</v>
          </cell>
          <cell r="V2629">
            <v>1</v>
          </cell>
          <cell r="W2629">
            <v>1950612080036</v>
          </cell>
          <cell r="X2629">
            <v>736765661</v>
          </cell>
          <cell r="Z2629">
            <v>748565003</v>
          </cell>
          <cell r="AA2629" t="str">
            <v>BRASOV</v>
          </cell>
          <cell r="AB2629" t="str">
            <v>EST</v>
          </cell>
          <cell r="AC2629" t="str">
            <v>ROU</v>
          </cell>
          <cell r="AD2629" t="str">
            <v>KTM</v>
          </cell>
          <cell r="AE2629" t="str">
            <v>300/2T</v>
          </cell>
          <cell r="AF2629">
            <v>45384</v>
          </cell>
          <cell r="AG2629">
            <v>45386</v>
          </cell>
          <cell r="AH2629" t="str">
            <v>OP</v>
          </cell>
          <cell r="AI2629" t="str">
            <v>DA</v>
          </cell>
          <cell r="AK2629" t="str">
            <v>DA</v>
          </cell>
          <cell r="AN2629">
            <v>430</v>
          </cell>
          <cell r="AQ2629">
            <v>300</v>
          </cell>
          <cell r="AT2629" t="str">
            <v>C</v>
          </cell>
          <cell r="BF2629">
            <v>2</v>
          </cell>
          <cell r="BG2629" t="str">
            <v>L</v>
          </cell>
          <cell r="BH2629">
            <v>0</v>
          </cell>
          <cell r="BI2629" t="str">
            <v>PRO</v>
          </cell>
          <cell r="BL2629">
            <v>157</v>
          </cell>
          <cell r="BM2629" t="str">
            <v>L</v>
          </cell>
          <cell r="BN2629">
            <v>0</v>
          </cell>
          <cell r="CB2629">
            <v>103</v>
          </cell>
          <cell r="CC2629" t="str">
            <v>L</v>
          </cell>
          <cell r="CD2629">
            <v>0</v>
          </cell>
          <cell r="CQ2629">
            <v>157</v>
          </cell>
          <cell r="CR2629" t="str">
            <v>L</v>
          </cell>
          <cell r="CS2629">
            <v>0</v>
          </cell>
          <cell r="CT2629">
            <v>157</v>
          </cell>
          <cell r="CU2629" t="str">
            <v>L</v>
          </cell>
          <cell r="CV2629">
            <v>0</v>
          </cell>
          <cell r="DC2629">
            <v>157</v>
          </cell>
          <cell r="DD2629" t="str">
            <v>L</v>
          </cell>
          <cell r="DE2629">
            <v>0</v>
          </cell>
          <cell r="DS2629">
            <v>157</v>
          </cell>
          <cell r="DT2629" t="str">
            <v>L</v>
          </cell>
          <cell r="DU2629">
            <v>0</v>
          </cell>
          <cell r="EK2629">
            <v>104</v>
          </cell>
          <cell r="EL2629" t="str">
            <v>L</v>
          </cell>
          <cell r="EM2629">
            <v>0</v>
          </cell>
          <cell r="FF2629">
            <v>101</v>
          </cell>
          <cell r="FG2629" t="str">
            <v>L</v>
          </cell>
          <cell r="FH2629">
            <v>0</v>
          </cell>
          <cell r="FU2629">
            <v>84</v>
          </cell>
          <cell r="FV2629" t="str">
            <v>L</v>
          </cell>
          <cell r="FW2629">
            <v>0</v>
          </cell>
          <cell r="GZ2629">
            <v>1</v>
          </cell>
          <cell r="HT2629">
            <v>1</v>
          </cell>
          <cell r="HZ2629">
            <v>1</v>
          </cell>
          <cell r="IC2629" t="str">
            <v>DA</v>
          </cell>
        </row>
        <row r="2630">
          <cell r="A2630">
            <v>1098</v>
          </cell>
          <cell r="B2630">
            <v>11</v>
          </cell>
          <cell r="C2630" t="str">
            <v>ORDOG</v>
          </cell>
          <cell r="D2630" t="str">
            <v>ZOLTAN</v>
          </cell>
          <cell r="E2630" t="str">
            <v xml:space="preserve">TOP CROSS T.C.S. </v>
          </cell>
          <cell r="F2630" t="str">
            <v>FRM</v>
          </cell>
          <cell r="G2630" t="str">
            <v>A</v>
          </cell>
          <cell r="H2630" t="str">
            <v>MX.1</v>
          </cell>
          <cell r="I2630" t="str">
            <v>MX</v>
          </cell>
          <cell r="J2630" t="str">
            <v>MX</v>
          </cell>
          <cell r="M2630">
            <v>45556</v>
          </cell>
          <cell r="N2630">
            <v>45657</v>
          </cell>
          <cell r="O2630">
            <v>45756</v>
          </cell>
          <cell r="Q2630" t="str">
            <v>ok</v>
          </cell>
          <cell r="R2630">
            <v>17</v>
          </cell>
          <cell r="S2630">
            <v>39014</v>
          </cell>
          <cell r="T2630" t="str">
            <v>M</v>
          </cell>
          <cell r="V2630">
            <v>3</v>
          </cell>
          <cell r="W2630">
            <v>5061024142615</v>
          </cell>
          <cell r="X2630">
            <v>744857719</v>
          </cell>
          <cell r="Y2630" t="str">
            <v>ortrace@yahoo.com</v>
          </cell>
          <cell r="Z2630">
            <v>744857719</v>
          </cell>
          <cell r="AA2630" t="str">
            <v>COVASNA</v>
          </cell>
          <cell r="AB2630" t="str">
            <v>EST</v>
          </cell>
          <cell r="AC2630" t="str">
            <v>ROU</v>
          </cell>
          <cell r="AD2630" t="str">
            <v>KTM</v>
          </cell>
          <cell r="AE2630" t="str">
            <v>250/2T</v>
          </cell>
          <cell r="AF2630">
            <v>45327</v>
          </cell>
          <cell r="AG2630">
            <v>45330</v>
          </cell>
          <cell r="AN2630">
            <v>300</v>
          </cell>
          <cell r="AQ2630">
            <v>300</v>
          </cell>
          <cell r="AS2630">
            <v>8504298622</v>
          </cell>
          <cell r="AT2630" t="str">
            <v>C</v>
          </cell>
          <cell r="BC2630">
            <v>11</v>
          </cell>
          <cell r="BD2630" t="str">
            <v>L</v>
          </cell>
          <cell r="BE2630">
            <v>0</v>
          </cell>
          <cell r="BU2630">
            <v>11</v>
          </cell>
          <cell r="FC2630">
            <v>11</v>
          </cell>
          <cell r="GJ2630">
            <v>11</v>
          </cell>
          <cell r="GK2630" t="str">
            <v>L</v>
          </cell>
          <cell r="GL2630">
            <v>0</v>
          </cell>
          <cell r="HF2630">
            <v>1</v>
          </cell>
          <cell r="HU2630">
            <v>1</v>
          </cell>
          <cell r="HZ2630">
            <v>1</v>
          </cell>
          <cell r="IC2630" t="str">
            <v>DA</v>
          </cell>
        </row>
        <row r="2631">
          <cell r="A2631">
            <v>1806</v>
          </cell>
          <cell r="C2631" t="str">
            <v>ORLANDEA</v>
          </cell>
          <cell r="D2631" t="str">
            <v>TEODOR OVIDIU</v>
          </cell>
          <cell r="E2631" t="str">
            <v>BLACK RYDERS SIBIU</v>
          </cell>
          <cell r="F2631" t="str">
            <v>FRM</v>
          </cell>
          <cell r="G2631" t="str">
            <v>C</v>
          </cell>
          <cell r="H2631" t="str">
            <v>QUAD</v>
          </cell>
          <cell r="I2631" t="str">
            <v>TT</v>
          </cell>
          <cell r="R2631">
            <v>25</v>
          </cell>
          <cell r="S2631">
            <v>36068</v>
          </cell>
          <cell r="T2631" t="str">
            <v>M</v>
          </cell>
          <cell r="W2631">
            <v>1980930324800</v>
          </cell>
          <cell r="X2631">
            <v>720935511</v>
          </cell>
          <cell r="Z2631">
            <v>740565076</v>
          </cell>
          <cell r="AA2631" t="str">
            <v>SIBIU</v>
          </cell>
          <cell r="AB2631" t="str">
            <v>VEST</v>
          </cell>
          <cell r="AC2631" t="str">
            <v>ROU</v>
          </cell>
          <cell r="AD2631" t="str">
            <v>SUZUKI</v>
          </cell>
          <cell r="AE2631" t="str">
            <v>450/4T</v>
          </cell>
          <cell r="AI2631" t="str">
            <v>DA</v>
          </cell>
          <cell r="AK2631" t="str">
            <v>DA</v>
          </cell>
          <cell r="IC2631">
            <v>22</v>
          </cell>
        </row>
        <row r="2632">
          <cell r="A2632">
            <v>2353</v>
          </cell>
          <cell r="B2632">
            <v>40</v>
          </cell>
          <cell r="C2632" t="str">
            <v>ORLOV</v>
          </cell>
          <cell r="D2632" t="str">
            <v>FERENC</v>
          </cell>
          <cell r="E2632" t="str">
            <v>UNGARIA</v>
          </cell>
          <cell r="F2632" t="str">
            <v>MAMS</v>
          </cell>
          <cell r="G2632" t="str">
            <v>A</v>
          </cell>
          <cell r="H2632" t="str">
            <v>85 cc</v>
          </cell>
          <cell r="I2632" t="str">
            <v>MX</v>
          </cell>
          <cell r="M2632" t="str">
            <v>SP</v>
          </cell>
          <cell r="N2632" t="str">
            <v>SP</v>
          </cell>
          <cell r="Q2632" t="str">
            <v>SP</v>
          </cell>
          <cell r="R2632">
            <v>15</v>
          </cell>
          <cell r="S2632">
            <v>39644</v>
          </cell>
          <cell r="T2632" t="str">
            <v>M</v>
          </cell>
          <cell r="AA2632" t="str">
            <v>UNGARIA</v>
          </cell>
          <cell r="AB2632" t="str">
            <v>HUN</v>
          </cell>
          <cell r="AC2632" t="str">
            <v>HUN</v>
          </cell>
          <cell r="AD2632" t="str">
            <v>HUSQVARNA</v>
          </cell>
          <cell r="AE2632" t="str">
            <v>85/2T</v>
          </cell>
          <cell r="IC2632" t="str">
            <v>SP</v>
          </cell>
        </row>
        <row r="2633">
          <cell r="A2633">
            <v>1100</v>
          </cell>
          <cell r="B2633">
            <v>822</v>
          </cell>
          <cell r="C2633" t="str">
            <v>OROS</v>
          </cell>
          <cell r="D2633" t="str">
            <v>IOAN HORATIU</v>
          </cell>
          <cell r="E2633" t="str">
            <v>ATH RACING FLORESTI</v>
          </cell>
          <cell r="F2633" t="str">
            <v>FRM</v>
          </cell>
          <cell r="G2633" t="str">
            <v>C</v>
          </cell>
          <cell r="H2633" t="str">
            <v>V-ATV</v>
          </cell>
          <cell r="I2633" t="str">
            <v>TT</v>
          </cell>
          <cell r="R2633">
            <v>57</v>
          </cell>
          <cell r="S2633">
            <v>24463</v>
          </cell>
          <cell r="T2633" t="str">
            <v>M</v>
          </cell>
          <cell r="W2633">
            <v>1661222120660</v>
          </cell>
          <cell r="X2633">
            <v>744647892</v>
          </cell>
          <cell r="Y2633" t="str">
            <v>oros_nelutu@yahoo.com</v>
          </cell>
          <cell r="Z2633">
            <v>744708388</v>
          </cell>
          <cell r="AA2633" t="str">
            <v>CLUJ</v>
          </cell>
          <cell r="AB2633" t="str">
            <v>VEST</v>
          </cell>
          <cell r="AC2633" t="str">
            <v>ROU</v>
          </cell>
          <cell r="AD2633" t="str">
            <v>CAN AM</v>
          </cell>
          <cell r="AE2633" t="str">
            <v>1000/4T</v>
          </cell>
          <cell r="AI2633" t="str">
            <v>DA</v>
          </cell>
          <cell r="AK2633" t="str">
            <v>DA</v>
          </cell>
          <cell r="AL2633" t="str">
            <v>0I</v>
          </cell>
          <cell r="IC2633" t="str">
            <v>L</v>
          </cell>
        </row>
        <row r="2634">
          <cell r="A2634">
            <v>3410</v>
          </cell>
          <cell r="C2634" t="str">
            <v>OROS</v>
          </cell>
          <cell r="D2634" t="str">
            <v>NELU</v>
          </cell>
          <cell r="E2634" t="str">
            <v>MASTER BIKE CLUJ</v>
          </cell>
          <cell r="F2634" t="str">
            <v>FRM</v>
          </cell>
          <cell r="G2634" t="str">
            <v>C</v>
          </cell>
          <cell r="H2634" t="str">
            <v>HOBBY</v>
          </cell>
          <cell r="I2634" t="str">
            <v>TT</v>
          </cell>
          <cell r="R2634">
            <v>32</v>
          </cell>
          <cell r="S2634">
            <v>33346</v>
          </cell>
          <cell r="T2634" t="str">
            <v>M</v>
          </cell>
          <cell r="W2634">
            <v>1910418303471</v>
          </cell>
          <cell r="X2634">
            <v>742534877</v>
          </cell>
          <cell r="AA2634" t="str">
            <v>SATU MARE</v>
          </cell>
          <cell r="AB2634" t="str">
            <v>VEST</v>
          </cell>
          <cell r="AC2634" t="str">
            <v>ROU</v>
          </cell>
          <cell r="AD2634" t="str">
            <v>KTM</v>
          </cell>
          <cell r="AE2634" t="str">
            <v>300/2T</v>
          </cell>
          <cell r="BO2634">
            <v>210</v>
          </cell>
          <cell r="BP2634">
            <v>125</v>
          </cell>
          <cell r="BQ2634">
            <v>125</v>
          </cell>
          <cell r="CH2634">
            <v>336</v>
          </cell>
          <cell r="CI2634">
            <v>125</v>
          </cell>
          <cell r="CJ2634">
            <v>125</v>
          </cell>
          <cell r="GW2634">
            <v>1</v>
          </cell>
          <cell r="HT2634">
            <v>1</v>
          </cell>
          <cell r="HZ2634">
            <v>1</v>
          </cell>
          <cell r="IC2634" t="str">
            <v>DA</v>
          </cell>
        </row>
        <row r="2635">
          <cell r="A2635">
            <v>1099</v>
          </cell>
          <cell r="C2635" t="str">
            <v>OROS</v>
          </cell>
          <cell r="D2635" t="str">
            <v>RADU DORIN</v>
          </cell>
          <cell r="E2635" t="str">
            <v>ATH RACING FLORESTI</v>
          </cell>
          <cell r="F2635" t="str">
            <v>FRM</v>
          </cell>
          <cell r="G2635" t="str">
            <v>C</v>
          </cell>
          <cell r="H2635" t="str">
            <v>V-ATV</v>
          </cell>
          <cell r="I2635" t="str">
            <v>TT</v>
          </cell>
          <cell r="R2635">
            <v>53</v>
          </cell>
          <cell r="S2635">
            <v>25966</v>
          </cell>
          <cell r="T2635" t="str">
            <v>M</v>
          </cell>
          <cell r="W2635">
            <v>1710202120672</v>
          </cell>
          <cell r="X2635">
            <v>744708388</v>
          </cell>
          <cell r="AA2635" t="str">
            <v>CLUJ</v>
          </cell>
          <cell r="AB2635" t="str">
            <v>VEST</v>
          </cell>
          <cell r="AC2635" t="str">
            <v>ROU</v>
          </cell>
          <cell r="AD2635" t="str">
            <v>CAN AM</v>
          </cell>
        </row>
        <row r="2636">
          <cell r="A2636">
            <v>1101</v>
          </cell>
          <cell r="B2636">
            <v>129</v>
          </cell>
          <cell r="C2636" t="str">
            <v>OROSZLAN</v>
          </cell>
          <cell r="D2636" t="str">
            <v>ADAM</v>
          </cell>
          <cell r="E2636" t="str">
            <v>UNGARIA</v>
          </cell>
          <cell r="F2636" t="str">
            <v>MAMS</v>
          </cell>
          <cell r="G2636" t="str">
            <v>B</v>
          </cell>
          <cell r="H2636" t="str">
            <v>EXPERT</v>
          </cell>
          <cell r="I2636" t="str">
            <v>TT</v>
          </cell>
          <cell r="M2636" t="str">
            <v>SP</v>
          </cell>
          <cell r="N2636" t="str">
            <v>SP</v>
          </cell>
          <cell r="R2636">
            <v>34</v>
          </cell>
          <cell r="S2636">
            <v>32672</v>
          </cell>
          <cell r="T2636" t="str">
            <v>M</v>
          </cell>
          <cell r="W2636">
            <v>18906133102</v>
          </cell>
          <cell r="X2636">
            <v>205136786</v>
          </cell>
          <cell r="Z2636">
            <v>36205136786</v>
          </cell>
          <cell r="AA2636" t="str">
            <v>UNGARIA</v>
          </cell>
          <cell r="AB2636" t="str">
            <v>HUN</v>
          </cell>
          <cell r="AC2636" t="str">
            <v>HUN</v>
          </cell>
          <cell r="AD2636" t="str">
            <v>KTM</v>
          </cell>
          <cell r="AE2636" t="str">
            <v>300/2T</v>
          </cell>
          <cell r="DI2636">
            <v>152</v>
          </cell>
          <cell r="DJ2636" t="str">
            <v>SP</v>
          </cell>
          <cell r="DK2636" t="str">
            <v>SP</v>
          </cell>
          <cell r="FL2636">
            <v>166</v>
          </cell>
          <cell r="FM2636" t="str">
            <v>SP</v>
          </cell>
          <cell r="FN2636" t="str">
            <v>SP</v>
          </cell>
        </row>
        <row r="2637">
          <cell r="A2637">
            <v>1102</v>
          </cell>
          <cell r="C2637" t="str">
            <v>ORZAN</v>
          </cell>
          <cell r="D2637" t="str">
            <v>GHEORGHE</v>
          </cell>
          <cell r="E2637" t="str">
            <v>MOTOKRON RACING TEAM</v>
          </cell>
          <cell r="F2637" t="str">
            <v>FRM</v>
          </cell>
          <cell r="G2637" t="str">
            <v>A</v>
          </cell>
          <cell r="H2637" t="str">
            <v>VET</v>
          </cell>
          <cell r="I2637" t="str">
            <v>TT</v>
          </cell>
          <cell r="K2637" t="str">
            <v>TT</v>
          </cell>
          <cell r="N2637">
            <v>45657</v>
          </cell>
          <cell r="R2637">
            <v>49</v>
          </cell>
          <cell r="S2637">
            <v>27413</v>
          </cell>
          <cell r="T2637" t="str">
            <v>M</v>
          </cell>
          <cell r="W2637">
            <v>1750119085033</v>
          </cell>
          <cell r="X2637">
            <v>740226630</v>
          </cell>
          <cell r="Z2637">
            <v>731373792</v>
          </cell>
          <cell r="AA2637" t="str">
            <v>BRASOV</v>
          </cell>
          <cell r="AB2637" t="str">
            <v>EST</v>
          </cell>
          <cell r="AC2637" t="str">
            <v>ROU</v>
          </cell>
          <cell r="AD2637" t="str">
            <v>KTM</v>
          </cell>
          <cell r="AE2637" t="str">
            <v>300/2T</v>
          </cell>
          <cell r="AF2637">
            <v>45350</v>
          </cell>
          <cell r="AG2637">
            <v>45350</v>
          </cell>
          <cell r="AH2637" t="str">
            <v>OP</v>
          </cell>
          <cell r="AN2637">
            <v>450</v>
          </cell>
          <cell r="AQ2637">
            <v>300</v>
          </cell>
          <cell r="AT2637" t="str">
            <v>C</v>
          </cell>
          <cell r="BI2637">
            <v>516</v>
          </cell>
          <cell r="BJ2637" t="str">
            <v>L</v>
          </cell>
          <cell r="BK2637">
            <v>0</v>
          </cell>
          <cell r="BO2637">
            <v>117</v>
          </cell>
          <cell r="BP2637" t="str">
            <v>L</v>
          </cell>
          <cell r="BQ2637">
            <v>0</v>
          </cell>
          <cell r="BY2637">
            <v>200</v>
          </cell>
          <cell r="BZ2637" t="str">
            <v>L</v>
          </cell>
          <cell r="CA2637">
            <v>0</v>
          </cell>
          <cell r="CE2637">
            <v>302</v>
          </cell>
          <cell r="CF2637" t="str">
            <v>L</v>
          </cell>
          <cell r="CG2637">
            <v>0</v>
          </cell>
          <cell r="CH2637">
            <v>504</v>
          </cell>
          <cell r="CI2637" t="str">
            <v>L</v>
          </cell>
          <cell r="CJ2637">
            <v>0</v>
          </cell>
          <cell r="CN2637">
            <v>125</v>
          </cell>
          <cell r="CO2637" t="str">
            <v>L</v>
          </cell>
          <cell r="CP2637">
            <v>0</v>
          </cell>
          <cell r="CW2637">
            <v>500</v>
          </cell>
          <cell r="EB2637">
            <v>308</v>
          </cell>
          <cell r="EC2637" t="str">
            <v>L</v>
          </cell>
          <cell r="ED2637">
            <v>0</v>
          </cell>
          <cell r="ET2637">
            <v>113</v>
          </cell>
          <cell r="EU2637" t="str">
            <v>L</v>
          </cell>
          <cell r="EV2637">
            <v>0</v>
          </cell>
          <cell r="FL2637">
            <v>170</v>
          </cell>
          <cell r="FM2637" t="str">
            <v>L</v>
          </cell>
          <cell r="FN2637">
            <v>0</v>
          </cell>
          <cell r="GW2637">
            <v>1</v>
          </cell>
          <cell r="HT2637">
            <v>1</v>
          </cell>
          <cell r="HZ2637">
            <v>1</v>
          </cell>
          <cell r="IC2637" t="str">
            <v>DA</v>
          </cell>
        </row>
        <row r="2638">
          <cell r="A2638">
            <v>1103</v>
          </cell>
          <cell r="B2638">
            <v>13</v>
          </cell>
          <cell r="C2638" t="str">
            <v>ORZAN</v>
          </cell>
          <cell r="D2638" t="str">
            <v>SABINA MARIA</v>
          </cell>
          <cell r="E2638" t="str">
            <v>JITSU ZARNESTI</v>
          </cell>
          <cell r="F2638" t="str">
            <v>FRM</v>
          </cell>
          <cell r="G2638" t="str">
            <v>A</v>
          </cell>
          <cell r="H2638" t="str">
            <v>65 cc</v>
          </cell>
          <cell r="I2638" t="str">
            <v>MX</v>
          </cell>
          <cell r="Q2638" t="str">
            <v>ok</v>
          </cell>
          <cell r="R2638">
            <v>12</v>
          </cell>
          <cell r="S2638">
            <v>40981</v>
          </cell>
          <cell r="T2638" t="str">
            <v>F</v>
          </cell>
          <cell r="W2638">
            <v>6120313080041</v>
          </cell>
          <cell r="X2638">
            <v>740226630</v>
          </cell>
          <cell r="AA2638" t="str">
            <v>BRASOV</v>
          </cell>
          <cell r="AB2638" t="str">
            <v>EST</v>
          </cell>
          <cell r="AC2638" t="str">
            <v>ROU</v>
          </cell>
          <cell r="AD2638" t="str">
            <v>KTM</v>
          </cell>
          <cell r="AE2638" t="str">
            <v>50A</v>
          </cell>
          <cell r="IC2638">
            <v>22</v>
          </cell>
        </row>
        <row r="2639">
          <cell r="A2639">
            <v>1104</v>
          </cell>
          <cell r="B2639">
            <v>1860</v>
          </cell>
          <cell r="C2639" t="str">
            <v>OSAN</v>
          </cell>
          <cell r="D2639" t="str">
            <v>ADRIAN IOAN</v>
          </cell>
          <cell r="E2639" t="str">
            <v>LION RACING TEAM SEBIS</v>
          </cell>
          <cell r="F2639" t="str">
            <v>FRM</v>
          </cell>
          <cell r="G2639" t="str">
            <v>C</v>
          </cell>
          <cell r="H2639" t="str">
            <v>ATV</v>
          </cell>
          <cell r="I2639" t="str">
            <v>TT</v>
          </cell>
          <cell r="R2639">
            <v>46</v>
          </cell>
          <cell r="S2639">
            <v>28541</v>
          </cell>
          <cell r="T2639" t="str">
            <v>M</v>
          </cell>
          <cell r="W2639">
            <v>1780220301997</v>
          </cell>
          <cell r="X2639">
            <v>747087878</v>
          </cell>
          <cell r="Z2639">
            <v>749026266</v>
          </cell>
          <cell r="AA2639" t="str">
            <v>SATU MARE</v>
          </cell>
          <cell r="AB2639" t="str">
            <v>VEST</v>
          </cell>
          <cell r="AC2639" t="str">
            <v>ROU</v>
          </cell>
          <cell r="AD2639" t="str">
            <v>CAN AM</v>
          </cell>
          <cell r="AE2639" t="str">
            <v>1000/4T</v>
          </cell>
        </row>
        <row r="2640">
          <cell r="A2640">
            <v>1936</v>
          </cell>
          <cell r="C2640" t="str">
            <v>OSMĂNOIU</v>
          </cell>
          <cell r="D2640" t="str">
            <v>ADRIAN VALENTIN</v>
          </cell>
          <cell r="E2640" t="str">
            <v>MASTER BIKE CLUJ</v>
          </cell>
          <cell r="F2640" t="str">
            <v>FRM</v>
          </cell>
          <cell r="G2640" t="str">
            <v>C</v>
          </cell>
          <cell r="H2640" t="str">
            <v>HOBBY</v>
          </cell>
          <cell r="I2640" t="str">
            <v>TT</v>
          </cell>
          <cell r="R2640">
            <v>39</v>
          </cell>
          <cell r="S2640">
            <v>30826</v>
          </cell>
          <cell r="T2640" t="str">
            <v>M</v>
          </cell>
          <cell r="W2640">
            <v>1840524350030</v>
          </cell>
          <cell r="X2640">
            <v>732916139</v>
          </cell>
          <cell r="Y2640" t="str">
            <v>osmanoiuadrian24@yahoo.com</v>
          </cell>
          <cell r="Z2640">
            <v>723338491</v>
          </cell>
          <cell r="AA2640" t="str">
            <v>TIMIS</v>
          </cell>
          <cell r="AB2640" t="str">
            <v>VEST</v>
          </cell>
          <cell r="AC2640" t="str">
            <v>ROU</v>
          </cell>
          <cell r="AD2640" t="str">
            <v>KTM</v>
          </cell>
          <cell r="AE2640" t="str">
            <v>250/4T</v>
          </cell>
        </row>
        <row r="2641">
          <cell r="A2641">
            <v>2303</v>
          </cell>
          <cell r="B2641">
            <v>34</v>
          </cell>
          <cell r="C2641" t="str">
            <v>OSMANPASAOGLU</v>
          </cell>
          <cell r="D2641" t="str">
            <v>ASLAN</v>
          </cell>
          <cell r="E2641" t="str">
            <v>TURCIA</v>
          </cell>
          <cell r="F2641" t="str">
            <v>TMF</v>
          </cell>
          <cell r="G2641" t="str">
            <v>A</v>
          </cell>
          <cell r="H2641" t="str">
            <v>50 J m</v>
          </cell>
          <cell r="I2641" t="str">
            <v>MX</v>
          </cell>
          <cell r="M2641" t="str">
            <v>SP</v>
          </cell>
          <cell r="N2641" t="str">
            <v>SP</v>
          </cell>
          <cell r="Q2641" t="str">
            <v>SP</v>
          </cell>
          <cell r="R2641">
            <v>8</v>
          </cell>
          <cell r="S2641">
            <v>42197</v>
          </cell>
          <cell r="T2641" t="str">
            <v>M</v>
          </cell>
          <cell r="AA2641" t="str">
            <v>TURCIA</v>
          </cell>
          <cell r="AB2641" t="str">
            <v>TUR</v>
          </cell>
          <cell r="AC2641" t="str">
            <v>TUR</v>
          </cell>
          <cell r="AD2641" t="str">
            <v>HUSQVARNA</v>
          </cell>
          <cell r="AE2641" t="str">
            <v>50 A</v>
          </cell>
          <cell r="IC2641" t="str">
            <v>SP</v>
          </cell>
        </row>
        <row r="2642">
          <cell r="A2642">
            <v>2873</v>
          </cell>
          <cell r="C2642" t="str">
            <v>OSTAFIN</v>
          </cell>
          <cell r="D2642" t="str">
            <v>IRENEUSZ</v>
          </cell>
          <cell r="E2642" t="str">
            <v>POLONIA</v>
          </cell>
          <cell r="F2642" t="str">
            <v>PZM</v>
          </cell>
          <cell r="G2642" t="str">
            <v>A</v>
          </cell>
          <cell r="H2642" t="str">
            <v>ATV/Q</v>
          </cell>
          <cell r="I2642" t="str">
            <v>TT</v>
          </cell>
          <cell r="R2642">
            <v>46</v>
          </cell>
          <cell r="S2642">
            <v>28383</v>
          </cell>
          <cell r="T2642" t="str">
            <v>M</v>
          </cell>
          <cell r="AA2642" t="str">
            <v>POLONIA</v>
          </cell>
          <cell r="AB2642" t="str">
            <v>POL</v>
          </cell>
          <cell r="AC2642" t="str">
            <v>POL</v>
          </cell>
          <cell r="AD2642" t="str">
            <v xml:space="preserve">POLARIS </v>
          </cell>
        </row>
        <row r="2643">
          <cell r="A2643">
            <v>2086</v>
          </cell>
          <cell r="C2643" t="str">
            <v>OSTANEK</v>
          </cell>
          <cell r="D2643" t="str">
            <v>DAVID</v>
          </cell>
          <cell r="E2643" t="str">
            <v>HAITA DEVA</v>
          </cell>
          <cell r="F2643" t="str">
            <v>FRM</v>
          </cell>
          <cell r="G2643" t="str">
            <v>B</v>
          </cell>
          <cell r="H2643" t="str">
            <v>EXPERT</v>
          </cell>
          <cell r="I2643" t="str">
            <v>TT</v>
          </cell>
          <cell r="R2643">
            <v>46</v>
          </cell>
          <cell r="S2643">
            <v>28533</v>
          </cell>
          <cell r="T2643" t="str">
            <v>M</v>
          </cell>
          <cell r="W2643">
            <v>1202978500124</v>
          </cell>
          <cell r="X2643">
            <v>38651333244</v>
          </cell>
          <cell r="Y2643" t="str">
            <v>david.ostanek@gmail.com</v>
          </cell>
          <cell r="AA2643" t="str">
            <v>SLOVENIA</v>
          </cell>
          <cell r="AB2643" t="str">
            <v>SVN</v>
          </cell>
          <cell r="AC2643" t="str">
            <v>SLO</v>
          </cell>
          <cell r="AD2643" t="str">
            <v>HUSQVARNA</v>
          </cell>
        </row>
        <row r="2644">
          <cell r="A2644">
            <v>1105</v>
          </cell>
          <cell r="C2644" t="str">
            <v>OSTITY</v>
          </cell>
          <cell r="D2644" t="str">
            <v xml:space="preserve">BORIS </v>
          </cell>
          <cell r="E2644" t="str">
            <v>HAITA DEVA</v>
          </cell>
          <cell r="F2644" t="str">
            <v>FRM</v>
          </cell>
          <cell r="G2644" t="str">
            <v>D</v>
          </cell>
          <cell r="H2644" t="str">
            <v>HOBBY-S</v>
          </cell>
          <cell r="I2644" t="str">
            <v>TT</v>
          </cell>
          <cell r="R2644">
            <v>34</v>
          </cell>
          <cell r="S2644">
            <v>32931</v>
          </cell>
          <cell r="T2644" t="str">
            <v>M</v>
          </cell>
          <cell r="W2644" t="str">
            <v xml:space="preserve"> HK055869</v>
          </cell>
          <cell r="X2644">
            <v>15058435</v>
          </cell>
          <cell r="AA2644" t="str">
            <v>SLOVACIA</v>
          </cell>
          <cell r="AB2644" t="str">
            <v>SVK</v>
          </cell>
          <cell r="AC2644" t="str">
            <v>SVK</v>
          </cell>
          <cell r="BR2644">
            <v>628</v>
          </cell>
          <cell r="BS2644">
            <v>30</v>
          </cell>
          <cell r="BT2644" t="str">
            <v>ARE</v>
          </cell>
          <cell r="GW2644">
            <v>1</v>
          </cell>
          <cell r="HT2644">
            <v>1</v>
          </cell>
          <cell r="HZ2644">
            <v>1</v>
          </cell>
          <cell r="IC2644" t="str">
            <v>DA</v>
          </cell>
        </row>
        <row r="2645">
          <cell r="A2645">
            <v>1106</v>
          </cell>
          <cell r="B2645">
            <v>7</v>
          </cell>
          <cell r="C2645" t="str">
            <v>OȚEL</v>
          </cell>
          <cell r="D2645" t="str">
            <v>ALEXANDRU BOGDAN</v>
          </cell>
          <cell r="E2645" t="str">
            <v>MOTOR TEHNIC</v>
          </cell>
          <cell r="F2645" t="str">
            <v>FRM</v>
          </cell>
          <cell r="G2645" t="str">
            <v>C</v>
          </cell>
          <cell r="H2645" t="str">
            <v>AMAT</v>
          </cell>
          <cell r="I2645" t="str">
            <v>MX</v>
          </cell>
          <cell r="R2645">
            <v>39</v>
          </cell>
          <cell r="S2645">
            <v>30865</v>
          </cell>
          <cell r="T2645" t="str">
            <v>M</v>
          </cell>
          <cell r="W2645">
            <v>1840702124636</v>
          </cell>
          <cell r="AA2645" t="str">
            <v>CLUJ</v>
          </cell>
          <cell r="AB2645" t="str">
            <v>VEST</v>
          </cell>
          <cell r="AC2645" t="str">
            <v>ROU</v>
          </cell>
          <cell r="AD2645" t="str">
            <v>YAMAHA</v>
          </cell>
          <cell r="AE2645" t="str">
            <v>250/4T</v>
          </cell>
        </row>
        <row r="2646">
          <cell r="A2646">
            <v>1107</v>
          </cell>
          <cell r="B2646">
            <v>7</v>
          </cell>
          <cell r="C2646" t="str">
            <v>OȚEL</v>
          </cell>
          <cell r="D2646" t="str">
            <v>ALEXANDRU BOGDAN</v>
          </cell>
          <cell r="E2646" t="str">
            <v>MOTOR TEHNIC</v>
          </cell>
          <cell r="F2646" t="str">
            <v>FRM</v>
          </cell>
          <cell r="G2646" t="str">
            <v>C</v>
          </cell>
          <cell r="H2646" t="str">
            <v>HOBBY</v>
          </cell>
          <cell r="I2646" t="str">
            <v>TT</v>
          </cell>
          <cell r="R2646">
            <v>39</v>
          </cell>
          <cell r="S2646">
            <v>30865</v>
          </cell>
          <cell r="T2646" t="str">
            <v>M</v>
          </cell>
          <cell r="W2646">
            <v>1840702124636</v>
          </cell>
          <cell r="AA2646" t="str">
            <v>CLUJ</v>
          </cell>
          <cell r="AB2646" t="str">
            <v>VEST</v>
          </cell>
          <cell r="AC2646" t="str">
            <v>ROU</v>
          </cell>
          <cell r="AD2646" t="str">
            <v>YAMAHA</v>
          </cell>
          <cell r="AE2646" t="str">
            <v>250/4T</v>
          </cell>
        </row>
        <row r="2647">
          <cell r="A2647">
            <v>2295</v>
          </cell>
          <cell r="B2647">
            <v>123</v>
          </cell>
          <cell r="C2647" t="str">
            <v xml:space="preserve">OTELESCU </v>
          </cell>
          <cell r="D2647" t="str">
            <v>STEFAN</v>
          </cell>
          <cell r="E2647" t="str">
            <v xml:space="preserve">TOP CROSS T.C.S. </v>
          </cell>
          <cell r="F2647" t="str">
            <v>FRM</v>
          </cell>
          <cell r="G2647" t="str">
            <v>A</v>
          </cell>
          <cell r="H2647" t="str">
            <v>85 cc</v>
          </cell>
          <cell r="I2647" t="str">
            <v>MX</v>
          </cell>
          <cell r="J2647" t="str">
            <v>MX</v>
          </cell>
          <cell r="M2647">
            <v>45554</v>
          </cell>
          <cell r="N2647">
            <v>45657</v>
          </cell>
          <cell r="Q2647" t="str">
            <v>ok</v>
          </cell>
          <cell r="R2647">
            <v>12</v>
          </cell>
          <cell r="S2647">
            <v>40828</v>
          </cell>
          <cell r="T2647" t="str">
            <v>M</v>
          </cell>
          <cell r="V2647">
            <v>66</v>
          </cell>
          <cell r="W2647">
            <v>5111012410095</v>
          </cell>
          <cell r="X2647">
            <v>722309711</v>
          </cell>
          <cell r="Y2647" t="str">
            <v>reluotelescu1@yahoo.com</v>
          </cell>
          <cell r="Z2647">
            <v>722309711</v>
          </cell>
          <cell r="AA2647" t="str">
            <v>BUCURESTI</v>
          </cell>
          <cell r="AB2647" t="str">
            <v>EST</v>
          </cell>
          <cell r="AC2647" t="str">
            <v>ROU</v>
          </cell>
          <cell r="AD2647" t="str">
            <v>KTM</v>
          </cell>
          <cell r="AE2647" t="str">
            <v>85/2T</v>
          </cell>
          <cell r="AF2647">
            <v>45327</v>
          </cell>
          <cell r="AG2647">
            <v>45330</v>
          </cell>
          <cell r="AN2647">
            <v>300</v>
          </cell>
          <cell r="AQ2647">
            <v>300</v>
          </cell>
          <cell r="AT2647" t="str">
            <v>C</v>
          </cell>
          <cell r="BC2647">
            <v>123</v>
          </cell>
          <cell r="BD2647" t="str">
            <v>L</v>
          </cell>
          <cell r="BE2647">
            <v>0</v>
          </cell>
          <cell r="BU2647">
            <v>123</v>
          </cell>
          <cell r="GJ2647">
            <v>123</v>
          </cell>
          <cell r="GK2647" t="str">
            <v>L</v>
          </cell>
          <cell r="GL2647">
            <v>0</v>
          </cell>
          <cell r="HF2647">
            <v>1</v>
          </cell>
          <cell r="HU2647">
            <v>1</v>
          </cell>
          <cell r="HZ2647">
            <v>1</v>
          </cell>
          <cell r="IC2647" t="str">
            <v>DA</v>
          </cell>
        </row>
        <row r="2648">
          <cell r="A2648">
            <v>1108</v>
          </cell>
          <cell r="C2648" t="str">
            <v>OTIL</v>
          </cell>
          <cell r="D2648" t="str">
            <v>DANIEL ZENO</v>
          </cell>
          <cell r="E2648" t="str">
            <v>GO RACING</v>
          </cell>
          <cell r="F2648" t="str">
            <v>FRM</v>
          </cell>
          <cell r="G2648" t="str">
            <v>B</v>
          </cell>
          <cell r="H2648" t="str">
            <v>EXPERT</v>
          </cell>
          <cell r="I2648" t="str">
            <v>TT</v>
          </cell>
          <cell r="R2648">
            <v>43</v>
          </cell>
          <cell r="S2648">
            <v>29457</v>
          </cell>
          <cell r="T2648" t="str">
            <v>M</v>
          </cell>
          <cell r="U2648" t="str">
            <v>CĂPITANE DE JUDEȚ........</v>
          </cell>
          <cell r="W2648">
            <v>1800824115195</v>
          </cell>
          <cell r="X2648">
            <v>753192929</v>
          </cell>
          <cell r="AA2648" t="str">
            <v>ILFOV</v>
          </cell>
          <cell r="AB2648" t="str">
            <v>EST</v>
          </cell>
          <cell r="AC2648" t="str">
            <v>ROU</v>
          </cell>
          <cell r="AD2648" t="str">
            <v>BETA</v>
          </cell>
          <cell r="AE2648" t="str">
            <v>300/2T</v>
          </cell>
          <cell r="DI2648">
            <v>165</v>
          </cell>
          <cell r="DJ2648" t="str">
            <v>L</v>
          </cell>
          <cell r="DK2648">
            <v>125</v>
          </cell>
          <cell r="EN2648">
            <v>102</v>
          </cell>
          <cell r="EO2648" t="str">
            <v>L</v>
          </cell>
          <cell r="EP2648">
            <v>125</v>
          </cell>
          <cell r="GW2648">
            <v>1</v>
          </cell>
          <cell r="HT2648">
            <v>1</v>
          </cell>
          <cell r="HZ2648">
            <v>1</v>
          </cell>
          <cell r="IC2648" t="str">
            <v>DA</v>
          </cell>
        </row>
        <row r="2649">
          <cell r="A2649">
            <v>1109</v>
          </cell>
          <cell r="C2649" t="str">
            <v>OTT</v>
          </cell>
          <cell r="D2649" t="str">
            <v xml:space="preserve">KORNEL  </v>
          </cell>
          <cell r="E2649" t="str">
            <v>MASTER BIKE CLUJ</v>
          </cell>
          <cell r="F2649" t="str">
            <v>FRM</v>
          </cell>
          <cell r="G2649" t="str">
            <v>C</v>
          </cell>
          <cell r="H2649" t="str">
            <v>HOBBY</v>
          </cell>
          <cell r="I2649" t="str">
            <v>TT</v>
          </cell>
          <cell r="R2649">
            <v>42</v>
          </cell>
          <cell r="S2649">
            <v>29945</v>
          </cell>
          <cell r="T2649" t="str">
            <v>M</v>
          </cell>
          <cell r="U2649" t="str">
            <v>RELEASE 2024</v>
          </cell>
          <cell r="W2649" t="str">
            <v>956955TL</v>
          </cell>
          <cell r="X2649">
            <v>36703863446</v>
          </cell>
          <cell r="AA2649" t="str">
            <v>UNGARIA</v>
          </cell>
          <cell r="AB2649" t="str">
            <v>HUN</v>
          </cell>
          <cell r="AC2649" t="str">
            <v>HUN</v>
          </cell>
          <cell r="AD2649" t="str">
            <v>KTM</v>
          </cell>
          <cell r="AE2649" t="str">
            <v>525/4T</v>
          </cell>
        </row>
        <row r="2650">
          <cell r="A2650">
            <v>1110</v>
          </cell>
          <cell r="C2650" t="str">
            <v>OTT</v>
          </cell>
          <cell r="D2650" t="str">
            <v>KORNEL JUN.</v>
          </cell>
          <cell r="E2650" t="str">
            <v>GO RACING</v>
          </cell>
          <cell r="F2650" t="str">
            <v>FRM</v>
          </cell>
          <cell r="G2650" t="str">
            <v>B</v>
          </cell>
          <cell r="H2650" t="str">
            <v>EXPERT</v>
          </cell>
          <cell r="I2650" t="str">
            <v>TT</v>
          </cell>
          <cell r="K2650" t="str">
            <v>HE</v>
          </cell>
          <cell r="M2650">
            <v>45489</v>
          </cell>
          <cell r="N2650">
            <v>45657</v>
          </cell>
          <cell r="O2650">
            <v>45687</v>
          </cell>
          <cell r="Q2650" t="str">
            <v>ok</v>
          </cell>
          <cell r="R2650">
            <v>15</v>
          </cell>
          <cell r="S2650">
            <v>39730</v>
          </cell>
          <cell r="T2650" t="str">
            <v>M</v>
          </cell>
          <cell r="U2650" t="str">
            <v>RELEASE 2024</v>
          </cell>
          <cell r="V2650">
            <v>1</v>
          </cell>
          <cell r="W2650" t="str">
            <v>473304NE</v>
          </cell>
          <cell r="X2650">
            <v>36705557612</v>
          </cell>
          <cell r="Y2650" t="str">
            <v>vm ungaria</v>
          </cell>
          <cell r="Z2650">
            <v>745477508</v>
          </cell>
          <cell r="AA2650" t="str">
            <v>UNGARIA</v>
          </cell>
          <cell r="AB2650" t="str">
            <v>HUN</v>
          </cell>
          <cell r="AC2650" t="str">
            <v>HUN</v>
          </cell>
          <cell r="AD2650" t="str">
            <v>BETA</v>
          </cell>
          <cell r="AE2650" t="str">
            <v>300/2T</v>
          </cell>
          <cell r="AF2650">
            <v>45306</v>
          </cell>
          <cell r="AG2650">
            <v>45317</v>
          </cell>
          <cell r="AH2650" t="str">
            <v>OP</v>
          </cell>
          <cell r="AI2650" t="str">
            <v>DA</v>
          </cell>
          <cell r="AK2650" t="str">
            <v>DA</v>
          </cell>
          <cell r="AN2650">
            <v>300</v>
          </cell>
          <cell r="AQ2650">
            <v>300</v>
          </cell>
          <cell r="AR2650" t="str">
            <v>HUN</v>
          </cell>
          <cell r="AT2650" t="str">
            <v>C</v>
          </cell>
          <cell r="BI2650">
            <v>166</v>
          </cell>
          <cell r="BJ2650" t="str">
            <v>SP</v>
          </cell>
          <cell r="BK2650" t="str">
            <v>SP</v>
          </cell>
          <cell r="BR2650">
            <v>161</v>
          </cell>
          <cell r="BS2650" t="str">
            <v>SP</v>
          </cell>
          <cell r="BT2650" t="str">
            <v>SP</v>
          </cell>
          <cell r="CH2650">
            <v>146</v>
          </cell>
          <cell r="CI2650" t="str">
            <v>SP</v>
          </cell>
          <cell r="CJ2650" t="str">
            <v>SP</v>
          </cell>
          <cell r="CN2650">
            <v>103</v>
          </cell>
          <cell r="CO2650" t="str">
            <v>SP</v>
          </cell>
          <cell r="CP2650" t="str">
            <v>SP</v>
          </cell>
          <cell r="CW2650">
            <v>126</v>
          </cell>
          <cell r="CX2650" t="str">
            <v>SP</v>
          </cell>
          <cell r="CY2650" t="str">
            <v>SP</v>
          </cell>
          <cell r="DI2650">
            <v>124</v>
          </cell>
          <cell r="DJ2650" t="str">
            <v>SP</v>
          </cell>
          <cell r="DK2650" t="str">
            <v>SP</v>
          </cell>
          <cell r="EB2650">
            <v>142</v>
          </cell>
          <cell r="EC2650" t="str">
            <v>SP</v>
          </cell>
          <cell r="ED2650" t="str">
            <v>SP</v>
          </cell>
          <cell r="EH2650">
            <v>107</v>
          </cell>
          <cell r="EI2650" t="str">
            <v>SP</v>
          </cell>
          <cell r="EJ2650" t="str">
            <v>SP</v>
          </cell>
          <cell r="FL2650">
            <v>116</v>
          </cell>
          <cell r="FM2650" t="str">
            <v>SP</v>
          </cell>
          <cell r="FN2650" t="str">
            <v>SP</v>
          </cell>
          <cell r="GX2650">
            <v>1</v>
          </cell>
          <cell r="IB2650">
            <v>1</v>
          </cell>
          <cell r="IC2650">
            <v>1</v>
          </cell>
        </row>
        <row r="2651">
          <cell r="A2651">
            <v>1111</v>
          </cell>
          <cell r="C2651" t="str">
            <v>OUDA</v>
          </cell>
          <cell r="D2651" t="str">
            <v>PAVEL</v>
          </cell>
          <cell r="E2651" t="str">
            <v>HAITA DEVA</v>
          </cell>
          <cell r="F2651" t="str">
            <v>FRM</v>
          </cell>
          <cell r="G2651" t="str">
            <v>A</v>
          </cell>
          <cell r="H2651" t="str">
            <v>VET</v>
          </cell>
          <cell r="I2651" t="str">
            <v>TT</v>
          </cell>
          <cell r="R2651">
            <v>50</v>
          </cell>
          <cell r="S2651">
            <v>26822</v>
          </cell>
          <cell r="T2651" t="str">
            <v>M</v>
          </cell>
          <cell r="W2651">
            <v>203420716</v>
          </cell>
          <cell r="X2651">
            <v>420602441776</v>
          </cell>
          <cell r="AA2651" t="str">
            <v>CEHIA</v>
          </cell>
          <cell r="AB2651" t="str">
            <v>CZE</v>
          </cell>
          <cell r="AC2651" t="str">
            <v>CZE</v>
          </cell>
          <cell r="AD2651" t="str">
            <v>BETA</v>
          </cell>
          <cell r="AE2651" t="str">
            <v>300/2T</v>
          </cell>
        </row>
        <row r="2652">
          <cell r="A2652">
            <v>1112</v>
          </cell>
          <cell r="B2652">
            <v>18</v>
          </cell>
          <cell r="C2652" t="str">
            <v>OZGUR</v>
          </cell>
          <cell r="D2652" t="str">
            <v>VOLKAN</v>
          </cell>
          <cell r="E2652" t="str">
            <v>TURCIA</v>
          </cell>
          <cell r="F2652" t="str">
            <v>TMF</v>
          </cell>
          <cell r="G2652" t="str">
            <v>A</v>
          </cell>
          <cell r="H2652" t="str">
            <v>MX.1</v>
          </cell>
          <cell r="I2652" t="str">
            <v>MX</v>
          </cell>
          <cell r="M2652" t="str">
            <v>SP</v>
          </cell>
          <cell r="N2652" t="str">
            <v>SP</v>
          </cell>
          <cell r="R2652">
            <v>45</v>
          </cell>
          <cell r="S2652">
            <v>28891</v>
          </cell>
          <cell r="T2652" t="str">
            <v>M</v>
          </cell>
          <cell r="W2652">
            <v>12346974006</v>
          </cell>
          <cell r="AA2652" t="str">
            <v>TURCIA</v>
          </cell>
          <cell r="AB2652" t="str">
            <v>TUR</v>
          </cell>
          <cell r="AC2652" t="str">
            <v>TUR</v>
          </cell>
          <cell r="AD2652" t="str">
            <v>KTM</v>
          </cell>
          <cell r="AE2652" t="str">
            <v>450/4T</v>
          </cell>
          <cell r="IC2652" t="str">
            <v>SP</v>
          </cell>
        </row>
        <row r="2653">
          <cell r="A2653">
            <v>1113</v>
          </cell>
          <cell r="C2653" t="str">
            <v>OZIMEK</v>
          </cell>
          <cell r="D2653" t="str">
            <v>PAWEL JAN</v>
          </cell>
          <cell r="E2653" t="str">
            <v>EXTREM MOTORS ORASTIE</v>
          </cell>
          <cell r="F2653" t="str">
            <v>FRM</v>
          </cell>
          <cell r="G2653" t="str">
            <v>B</v>
          </cell>
          <cell r="H2653" t="str">
            <v>EXPERT</v>
          </cell>
          <cell r="I2653" t="str">
            <v>TT</v>
          </cell>
          <cell r="R2653">
            <v>35</v>
          </cell>
          <cell r="S2653">
            <v>32375</v>
          </cell>
          <cell r="T2653" t="str">
            <v>M</v>
          </cell>
          <cell r="W2653">
            <v>88082015118</v>
          </cell>
          <cell r="X2653">
            <v>48608293993</v>
          </cell>
          <cell r="AA2653" t="str">
            <v>POLONIA</v>
          </cell>
          <cell r="AB2653" t="str">
            <v>POL</v>
          </cell>
          <cell r="AC2653" t="str">
            <v>POL</v>
          </cell>
          <cell r="AD2653" t="str">
            <v>KTM</v>
          </cell>
          <cell r="AE2653" t="str">
            <v>300/2T</v>
          </cell>
        </row>
        <row r="2654">
          <cell r="A2654">
            <v>3944</v>
          </cell>
          <cell r="C2654" t="str">
            <v>PACEK</v>
          </cell>
          <cell r="D2654" t="str">
            <v>DAWID</v>
          </cell>
          <cell r="E2654" t="str">
            <v>WEDO RACING</v>
          </cell>
          <cell r="F2654" t="str">
            <v>FRM</v>
          </cell>
          <cell r="G2654" t="str">
            <v>B</v>
          </cell>
          <cell r="H2654" t="str">
            <v>EXPERT</v>
          </cell>
          <cell r="I2654" t="str">
            <v>TT</v>
          </cell>
          <cell r="R2654">
            <v>33</v>
          </cell>
          <cell r="S2654">
            <v>33257</v>
          </cell>
          <cell r="T2654" t="str">
            <v>M</v>
          </cell>
          <cell r="W2654" t="str">
            <v>DAH245797</v>
          </cell>
          <cell r="X2654">
            <v>48791701834</v>
          </cell>
          <cell r="AA2654" t="str">
            <v>POLONIA</v>
          </cell>
          <cell r="AB2654" t="str">
            <v>POL</v>
          </cell>
          <cell r="AC2654" t="str">
            <v>POL</v>
          </cell>
          <cell r="AD2654" t="str">
            <v>HUSQVANRA</v>
          </cell>
          <cell r="FL2654">
            <v>136</v>
          </cell>
          <cell r="FM2654">
            <v>30</v>
          </cell>
          <cell r="FN2654">
            <v>30</v>
          </cell>
          <cell r="GW2654">
            <v>1</v>
          </cell>
          <cell r="HT2654">
            <v>1</v>
          </cell>
          <cell r="HZ2654">
            <v>1</v>
          </cell>
          <cell r="IC2654" t="str">
            <v>DA</v>
          </cell>
        </row>
        <row r="2655">
          <cell r="A2655">
            <v>1114</v>
          </cell>
          <cell r="C2655" t="str">
            <v>PACHOLEWICZ</v>
          </cell>
          <cell r="D2655" t="str">
            <v>KAMIL</v>
          </cell>
          <cell r="E2655" t="str">
            <v>HAITA DEVA</v>
          </cell>
          <cell r="F2655" t="str">
            <v>FRM</v>
          </cell>
          <cell r="G2655" t="str">
            <v>C</v>
          </cell>
          <cell r="H2655" t="str">
            <v>HOBBY</v>
          </cell>
          <cell r="I2655" t="str">
            <v>TT</v>
          </cell>
          <cell r="R2655">
            <v>45</v>
          </cell>
          <cell r="S2655">
            <v>28843</v>
          </cell>
          <cell r="T2655" t="str">
            <v>M</v>
          </cell>
          <cell r="W2655">
            <v>78121904772</v>
          </cell>
          <cell r="X2655">
            <v>48514444333</v>
          </cell>
          <cell r="AA2655" t="str">
            <v>POLONIA</v>
          </cell>
          <cell r="AB2655" t="str">
            <v>POL</v>
          </cell>
          <cell r="AC2655" t="str">
            <v>POL</v>
          </cell>
        </row>
        <row r="2656">
          <cell r="A2656">
            <v>1116</v>
          </cell>
          <cell r="C2656" t="str">
            <v>PĂCURAR</v>
          </cell>
          <cell r="D2656" t="str">
            <v>SEBASTIAN</v>
          </cell>
          <cell r="E2656" t="str">
            <v>CSA STEAUA</v>
          </cell>
          <cell r="F2656" t="str">
            <v>FRM</v>
          </cell>
          <cell r="G2656" t="str">
            <v>B</v>
          </cell>
          <cell r="H2656" t="str">
            <v>EXPERT</v>
          </cell>
          <cell r="I2656" t="str">
            <v>TT</v>
          </cell>
          <cell r="R2656">
            <v>44</v>
          </cell>
          <cell r="S2656">
            <v>29283</v>
          </cell>
          <cell r="T2656" t="str">
            <v>M</v>
          </cell>
          <cell r="W2656">
            <v>1800303124607</v>
          </cell>
          <cell r="X2656">
            <v>740274480</v>
          </cell>
          <cell r="Z2656">
            <v>756918174</v>
          </cell>
          <cell r="AA2656" t="str">
            <v>CLUJ</v>
          </cell>
          <cell r="AB2656" t="str">
            <v>VEST</v>
          </cell>
          <cell r="AC2656" t="str">
            <v>ROU</v>
          </cell>
          <cell r="AD2656" t="str">
            <v>HONDA</v>
          </cell>
          <cell r="AE2656" t="str">
            <v>250/4T</v>
          </cell>
        </row>
        <row r="2657">
          <cell r="A2657">
            <v>1115</v>
          </cell>
          <cell r="B2657">
            <v>11</v>
          </cell>
          <cell r="C2657" t="str">
            <v>PĂCURAR</v>
          </cell>
          <cell r="D2657" t="str">
            <v>SEBASTIAN</v>
          </cell>
          <cell r="E2657" t="str">
            <v>CSA STEAUA</v>
          </cell>
          <cell r="F2657" t="str">
            <v>FRM</v>
          </cell>
          <cell r="G2657" t="str">
            <v>A</v>
          </cell>
          <cell r="H2657" t="str">
            <v>VET 1</v>
          </cell>
          <cell r="I2657" t="str">
            <v>MX</v>
          </cell>
          <cell r="R2657">
            <v>44</v>
          </cell>
          <cell r="S2657">
            <v>29283</v>
          </cell>
          <cell r="T2657" t="str">
            <v>M</v>
          </cell>
          <cell r="W2657">
            <v>1800303124607</v>
          </cell>
          <cell r="X2657">
            <v>740274480</v>
          </cell>
          <cell r="Z2657">
            <v>756918174</v>
          </cell>
          <cell r="AA2657" t="str">
            <v>CLUJ</v>
          </cell>
          <cell r="AB2657" t="str">
            <v>VEST</v>
          </cell>
          <cell r="AC2657" t="str">
            <v>ROU</v>
          </cell>
          <cell r="AD2657" t="str">
            <v>HONDA</v>
          </cell>
          <cell r="AE2657" t="str">
            <v>250/4T</v>
          </cell>
          <cell r="IC2657">
            <v>22</v>
          </cell>
        </row>
        <row r="2658">
          <cell r="A2658">
            <v>2749</v>
          </cell>
          <cell r="C2658" t="str">
            <v>PADINEANU</v>
          </cell>
          <cell r="D2658" t="str">
            <v>BOGDAN</v>
          </cell>
          <cell r="E2658" t="str">
            <v>AVENTURA PARC DOBROGEA</v>
          </cell>
          <cell r="F2658" t="str">
            <v>FRM</v>
          </cell>
          <cell r="G2658" t="str">
            <v>B</v>
          </cell>
          <cell r="H2658" t="str">
            <v>EXPERT</v>
          </cell>
          <cell r="I2658" t="str">
            <v>TT</v>
          </cell>
          <cell r="R2658">
            <v>36</v>
          </cell>
          <cell r="S2658">
            <v>31973</v>
          </cell>
          <cell r="T2658" t="str">
            <v>M</v>
          </cell>
          <cell r="W2658">
            <v>1870715134172</v>
          </cell>
          <cell r="X2658">
            <v>731527578</v>
          </cell>
          <cell r="Z2658">
            <v>732706326</v>
          </cell>
          <cell r="AA2658" t="str">
            <v>CONSTANTA</v>
          </cell>
          <cell r="AB2658" t="str">
            <v>EST</v>
          </cell>
          <cell r="AC2658" t="str">
            <v>ROU</v>
          </cell>
          <cell r="AD2658" t="str">
            <v>BETA</v>
          </cell>
          <cell r="AE2658" t="str">
            <v>300/2T</v>
          </cell>
          <cell r="AI2658" t="str">
            <v>DA</v>
          </cell>
          <cell r="AK2658" t="str">
            <v>DA</v>
          </cell>
          <cell r="IC2658" t="str">
            <v>L</v>
          </cell>
        </row>
        <row r="2659">
          <cell r="A2659">
            <v>1117</v>
          </cell>
          <cell r="C2659" t="str">
            <v xml:space="preserve">PADUREAN </v>
          </cell>
          <cell r="D2659" t="str">
            <v>VIOREL</v>
          </cell>
          <cell r="E2659" t="str">
            <v>MASTER BIKE CLUJ</v>
          </cell>
          <cell r="F2659" t="str">
            <v>FRM</v>
          </cell>
          <cell r="G2659" t="str">
            <v>C</v>
          </cell>
          <cell r="H2659" t="str">
            <v>HOBBY</v>
          </cell>
          <cell r="I2659" t="str">
            <v>TT</v>
          </cell>
          <cell r="R2659">
            <v>50</v>
          </cell>
          <cell r="S2659">
            <v>26975</v>
          </cell>
          <cell r="T2659" t="str">
            <v>M</v>
          </cell>
          <cell r="W2659">
            <v>1731107126224</v>
          </cell>
          <cell r="X2659">
            <v>744277282</v>
          </cell>
          <cell r="AA2659" t="str">
            <v>CLUJ</v>
          </cell>
          <cell r="AB2659" t="str">
            <v>VEST</v>
          </cell>
          <cell r="AC2659" t="str">
            <v>ROU</v>
          </cell>
          <cell r="AD2659" t="str">
            <v>HUSQVARNA</v>
          </cell>
          <cell r="AE2659" t="str">
            <v>350/4T</v>
          </cell>
        </row>
        <row r="2660">
          <cell r="A2660">
            <v>1118</v>
          </cell>
          <cell r="B2660">
            <v>7</v>
          </cell>
          <cell r="C2660" t="str">
            <v xml:space="preserve">PAHOME </v>
          </cell>
          <cell r="D2660" t="str">
            <v>ALEX</v>
          </cell>
          <cell r="E2660" t="str">
            <v>TEAM 555</v>
          </cell>
          <cell r="F2660" t="str">
            <v>FRM</v>
          </cell>
          <cell r="G2660" t="str">
            <v>B</v>
          </cell>
          <cell r="H2660" t="str">
            <v>D600</v>
          </cell>
          <cell r="I2660" t="str">
            <v>V</v>
          </cell>
          <cell r="Q2660" t="str">
            <v>ok</v>
          </cell>
          <cell r="R2660">
            <v>18</v>
          </cell>
          <cell r="S2660">
            <v>38570</v>
          </cell>
          <cell r="T2660" t="str">
            <v>M</v>
          </cell>
          <cell r="W2660">
            <v>5050806046209</v>
          </cell>
          <cell r="X2660">
            <v>757470746</v>
          </cell>
          <cell r="Z2660">
            <v>742504124</v>
          </cell>
          <cell r="AA2660" t="str">
            <v>CLUJ</v>
          </cell>
          <cell r="AB2660" t="str">
            <v>VEST</v>
          </cell>
          <cell r="AC2660" t="str">
            <v>ROU</v>
          </cell>
          <cell r="AD2660" t="str">
            <v>KAWASAKI</v>
          </cell>
          <cell r="AE2660" t="str">
            <v>400/2T</v>
          </cell>
          <cell r="AK2660" t="str">
            <v>DA</v>
          </cell>
          <cell r="HI2660">
            <v>1</v>
          </cell>
          <cell r="HV2660">
            <v>1</v>
          </cell>
          <cell r="HZ2660">
            <v>1</v>
          </cell>
          <cell r="IC2660" t="str">
            <v>da?</v>
          </cell>
        </row>
        <row r="2661">
          <cell r="A2661">
            <v>3560</v>
          </cell>
          <cell r="B2661">
            <v>7</v>
          </cell>
          <cell r="C2661" t="str">
            <v xml:space="preserve">PAHOME </v>
          </cell>
          <cell r="D2661" t="str">
            <v>ALEX</v>
          </cell>
          <cell r="E2661" t="str">
            <v>TEAM 555</v>
          </cell>
          <cell r="F2661" t="str">
            <v>FRM</v>
          </cell>
          <cell r="G2661" t="str">
            <v>A</v>
          </cell>
          <cell r="H2661" t="str">
            <v>STK600</v>
          </cell>
          <cell r="I2661" t="str">
            <v>V</v>
          </cell>
          <cell r="Q2661" t="str">
            <v>ok</v>
          </cell>
          <cell r="R2661">
            <v>18</v>
          </cell>
          <cell r="S2661">
            <v>38570</v>
          </cell>
          <cell r="T2661" t="str">
            <v>M</v>
          </cell>
          <cell r="W2661">
            <v>5050806046209</v>
          </cell>
          <cell r="X2661">
            <v>757470746</v>
          </cell>
          <cell r="Z2661">
            <v>742504124</v>
          </cell>
          <cell r="AA2661" t="str">
            <v>CLUJ</v>
          </cell>
          <cell r="AB2661" t="str">
            <v>VEST</v>
          </cell>
          <cell r="AC2661" t="str">
            <v>ROU</v>
          </cell>
          <cell r="AD2661" t="str">
            <v>KAWASAKI</v>
          </cell>
          <cell r="AE2661" t="str">
            <v>400/2T</v>
          </cell>
          <cell r="AK2661" t="str">
            <v>DA</v>
          </cell>
          <cell r="HI2661">
            <v>1</v>
          </cell>
          <cell r="HV2661">
            <v>1</v>
          </cell>
          <cell r="HZ2661">
            <v>1</v>
          </cell>
          <cell r="IC2661" t="str">
            <v>da?</v>
          </cell>
        </row>
        <row r="2662">
          <cell r="A2662">
            <v>1912</v>
          </cell>
          <cell r="C2662" t="str">
            <v>PAL</v>
          </cell>
          <cell r="D2662" t="str">
            <v>ELOD</v>
          </cell>
          <cell r="E2662" t="str">
            <v>DITRIDERS DITRĂU</v>
          </cell>
          <cell r="F2662" t="str">
            <v>FRM</v>
          </cell>
          <cell r="G2662" t="str">
            <v>B</v>
          </cell>
          <cell r="H2662" t="str">
            <v>EXPERT</v>
          </cell>
          <cell r="I2662" t="str">
            <v>TT</v>
          </cell>
          <cell r="R2662">
            <v>21</v>
          </cell>
          <cell r="S2662">
            <v>37602</v>
          </cell>
          <cell r="T2662" t="str">
            <v>M</v>
          </cell>
          <cell r="W2662">
            <v>5021212194037</v>
          </cell>
          <cell r="X2662">
            <v>757041181</v>
          </cell>
          <cell r="Z2662">
            <v>740793797</v>
          </cell>
          <cell r="AA2662" t="str">
            <v>HARGHITA</v>
          </cell>
          <cell r="AB2662" t="str">
            <v>EST</v>
          </cell>
          <cell r="AC2662" t="str">
            <v>ROU</v>
          </cell>
          <cell r="AD2662" t="str">
            <v>SHERCO</v>
          </cell>
          <cell r="AE2662" t="str">
            <v>300/2T</v>
          </cell>
          <cell r="CN2662">
            <v>133</v>
          </cell>
          <cell r="CO2662">
            <v>125</v>
          </cell>
          <cell r="CP2662">
            <v>125</v>
          </cell>
          <cell r="GW2662">
            <v>1</v>
          </cell>
          <cell r="HT2662">
            <v>1</v>
          </cell>
          <cell r="HZ2662">
            <v>1</v>
          </cell>
          <cell r="IC2662" t="str">
            <v>DA</v>
          </cell>
        </row>
        <row r="2663">
          <cell r="A2663">
            <v>2943</v>
          </cell>
          <cell r="C2663" t="str">
            <v>PAL</v>
          </cell>
          <cell r="D2663" t="str">
            <v>NORBERT</v>
          </cell>
          <cell r="E2663" t="str">
            <v>DITRIDERS DITRĂU</v>
          </cell>
          <cell r="F2663" t="str">
            <v>FRM</v>
          </cell>
          <cell r="G2663" t="str">
            <v>B</v>
          </cell>
          <cell r="H2663" t="str">
            <v>EXPERT</v>
          </cell>
          <cell r="I2663" t="str">
            <v>TT</v>
          </cell>
          <cell r="R2663">
            <v>27</v>
          </cell>
          <cell r="S2663">
            <v>35269</v>
          </cell>
          <cell r="T2663" t="str">
            <v>M</v>
          </cell>
          <cell r="W2663">
            <v>1960723194035</v>
          </cell>
          <cell r="X2663">
            <v>741768473</v>
          </cell>
          <cell r="AA2663" t="str">
            <v>HARGHITA</v>
          </cell>
          <cell r="AB2663" t="str">
            <v>EST</v>
          </cell>
          <cell r="AC2663" t="str">
            <v>ROU</v>
          </cell>
          <cell r="AD2663" t="str">
            <v>KTM</v>
          </cell>
          <cell r="CN2663">
            <v>386</v>
          </cell>
          <cell r="CO2663">
            <v>125</v>
          </cell>
          <cell r="CP2663">
            <v>125</v>
          </cell>
          <cell r="GW2663">
            <v>1</v>
          </cell>
          <cell r="HT2663">
            <v>1</v>
          </cell>
          <cell r="HZ2663">
            <v>1</v>
          </cell>
          <cell r="IC2663" t="str">
            <v>DA</v>
          </cell>
        </row>
        <row r="2664">
          <cell r="A2664">
            <v>2901</v>
          </cell>
          <cell r="C2664" t="str">
            <v>PALADE</v>
          </cell>
          <cell r="D2664" t="str">
            <v>LIVIU COSMIN</v>
          </cell>
          <cell r="E2664" t="str">
            <v>X-CAPE RACING TEAM</v>
          </cell>
          <cell r="F2664" t="str">
            <v>FRM</v>
          </cell>
          <cell r="G2664" t="str">
            <v>C</v>
          </cell>
          <cell r="H2664" t="str">
            <v>ATV</v>
          </cell>
          <cell r="I2664" t="str">
            <v>TT</v>
          </cell>
          <cell r="R2664">
            <v>31</v>
          </cell>
          <cell r="S2664">
            <v>33740</v>
          </cell>
          <cell r="T2664" t="str">
            <v>M</v>
          </cell>
          <cell r="W2664">
            <v>19205160800047</v>
          </cell>
          <cell r="X2664">
            <v>751580216</v>
          </cell>
          <cell r="AA2664" t="str">
            <v>GALATI</v>
          </cell>
          <cell r="AB2664" t="str">
            <v>EST</v>
          </cell>
          <cell r="AC2664" t="str">
            <v>ROU</v>
          </cell>
          <cell r="AD2664" t="str">
            <v>CAN AM</v>
          </cell>
        </row>
        <row r="2665">
          <cell r="A2665">
            <v>3237</v>
          </cell>
          <cell r="C2665" t="str">
            <v>PALCO</v>
          </cell>
          <cell r="D2665" t="str">
            <v>PETER</v>
          </cell>
          <cell r="E2665" t="str">
            <v>SLOVACIA</v>
          </cell>
          <cell r="F2665" t="str">
            <v>SMF</v>
          </cell>
          <cell r="G2665" t="str">
            <v>C</v>
          </cell>
          <cell r="H2665" t="str">
            <v>HOBBY</v>
          </cell>
          <cell r="I2665" t="str">
            <v>TT</v>
          </cell>
          <cell r="M2665" t="str">
            <v>SP</v>
          </cell>
          <cell r="N2665" t="str">
            <v>SP</v>
          </cell>
          <cell r="R2665">
            <v>38</v>
          </cell>
          <cell r="S2665">
            <v>31156</v>
          </cell>
          <cell r="T2665" t="str">
            <v>M</v>
          </cell>
          <cell r="X2665">
            <v>421907490355</v>
          </cell>
          <cell r="AA2665" t="str">
            <v>SLOVACIA</v>
          </cell>
          <cell r="AB2665" t="str">
            <v>SVK</v>
          </cell>
          <cell r="AC2665" t="str">
            <v>SVK</v>
          </cell>
          <cell r="AD2665" t="str">
            <v>KTM</v>
          </cell>
          <cell r="BI2665">
            <v>347</v>
          </cell>
          <cell r="BJ2665" t="str">
            <v>SP</v>
          </cell>
          <cell r="BK2665" t="str">
            <v>SP</v>
          </cell>
          <cell r="GX2665">
            <v>1</v>
          </cell>
          <cell r="IB2665">
            <v>1</v>
          </cell>
          <cell r="IC2665">
            <v>1</v>
          </cell>
        </row>
        <row r="2666">
          <cell r="A2666">
            <v>3568</v>
          </cell>
          <cell r="C2666" t="str">
            <v>PALEOCA</v>
          </cell>
          <cell r="D2666" t="str">
            <v>ANDREI</v>
          </cell>
          <cell r="F2666" t="e">
            <v>#N/A</v>
          </cell>
          <cell r="G2666" t="str">
            <v>C</v>
          </cell>
          <cell r="H2666" t="str">
            <v>ATV</v>
          </cell>
          <cell r="I2666" t="str">
            <v>TT</v>
          </cell>
          <cell r="R2666">
            <v>124</v>
          </cell>
          <cell r="T2666" t="str">
            <v>M</v>
          </cell>
          <cell r="AB2666" t="e">
            <v>#N/A</v>
          </cell>
        </row>
        <row r="2667">
          <cell r="A2667">
            <v>1119</v>
          </cell>
          <cell r="C2667" t="str">
            <v xml:space="preserve">PALEOCA </v>
          </cell>
          <cell r="D2667" t="str">
            <v xml:space="preserve">IONUT  </v>
          </cell>
          <cell r="E2667" t="str">
            <v xml:space="preserve">TRANSBULDEX RACING </v>
          </cell>
          <cell r="F2667" t="str">
            <v>FRM</v>
          </cell>
          <cell r="G2667" t="str">
            <v>B</v>
          </cell>
          <cell r="H2667" t="str">
            <v>EXPERT</v>
          </cell>
          <cell r="I2667" t="str">
            <v>TT</v>
          </cell>
          <cell r="R2667">
            <v>34</v>
          </cell>
          <cell r="S2667">
            <v>32672</v>
          </cell>
          <cell r="T2667" t="str">
            <v>M</v>
          </cell>
          <cell r="W2667">
            <v>1890613303968</v>
          </cell>
          <cell r="X2667">
            <v>728867722</v>
          </cell>
          <cell r="AA2667" t="str">
            <v>SATU MARE</v>
          </cell>
          <cell r="AB2667" t="str">
            <v>VEST</v>
          </cell>
          <cell r="AC2667" t="str">
            <v>ROU</v>
          </cell>
          <cell r="AD2667" t="str">
            <v>HUSQVARNA</v>
          </cell>
          <cell r="AE2667" t="str">
            <v>300/2T</v>
          </cell>
        </row>
        <row r="2668">
          <cell r="A2668">
            <v>1120</v>
          </cell>
          <cell r="C2668" t="str">
            <v>PALEOCA LAZAR</v>
          </cell>
          <cell r="D2668" t="str">
            <v>RADU GABRIEL</v>
          </cell>
          <cell r="E2668" t="str">
            <v>EXTREM MOTORS ORASTIE</v>
          </cell>
          <cell r="F2668" t="str">
            <v>FRM</v>
          </cell>
          <cell r="G2668" t="str">
            <v>C</v>
          </cell>
          <cell r="H2668" t="str">
            <v>HOBBY</v>
          </cell>
          <cell r="I2668" t="str">
            <v>TT</v>
          </cell>
          <cell r="R2668">
            <v>37</v>
          </cell>
          <cell r="S2668">
            <v>31796</v>
          </cell>
          <cell r="T2668" t="str">
            <v>M</v>
          </cell>
          <cell r="W2668">
            <v>1870119124609</v>
          </cell>
          <cell r="X2668">
            <v>746801972</v>
          </cell>
          <cell r="Z2668">
            <v>744920928</v>
          </cell>
          <cell r="AA2668" t="str">
            <v>ALBA</v>
          </cell>
          <cell r="AB2668" t="str">
            <v>VEST</v>
          </cell>
          <cell r="AC2668" t="str">
            <v>ROU</v>
          </cell>
          <cell r="AD2668" t="str">
            <v>HUSABERG</v>
          </cell>
          <cell r="AE2668" t="str">
            <v>300/2T</v>
          </cell>
          <cell r="CN2668">
            <v>310</v>
          </cell>
          <cell r="CO2668">
            <v>125</v>
          </cell>
          <cell r="CP2668">
            <v>125</v>
          </cell>
          <cell r="GW2668">
            <v>1</v>
          </cell>
          <cell r="HT2668">
            <v>1</v>
          </cell>
          <cell r="HZ2668">
            <v>1</v>
          </cell>
          <cell r="IC2668" t="str">
            <v>DA</v>
          </cell>
        </row>
        <row r="2669">
          <cell r="A2669">
            <v>3770</v>
          </cell>
          <cell r="C2669" t="str">
            <v>PALHAZI</v>
          </cell>
          <cell r="D2669" t="str">
            <v>BENCE</v>
          </cell>
          <cell r="E2669" t="str">
            <v>DITRIDERS DITRĂU</v>
          </cell>
          <cell r="F2669" t="str">
            <v>FRM</v>
          </cell>
          <cell r="G2669" t="str">
            <v>C</v>
          </cell>
          <cell r="H2669" t="str">
            <v>HOBBY</v>
          </cell>
          <cell r="I2669" t="str">
            <v>TT</v>
          </cell>
          <cell r="R2669">
            <v>32</v>
          </cell>
          <cell r="S2669">
            <v>33615</v>
          </cell>
          <cell r="T2669" t="str">
            <v>M</v>
          </cell>
          <cell r="W2669" t="str">
            <v>297385KE</v>
          </cell>
          <cell r="X2669">
            <v>36305217190</v>
          </cell>
          <cell r="AA2669" t="str">
            <v>UNGARIA</v>
          </cell>
          <cell r="AB2669" t="str">
            <v>HUN</v>
          </cell>
          <cell r="AC2669" t="str">
            <v>HUN</v>
          </cell>
          <cell r="AD2669" t="str">
            <v>KTM</v>
          </cell>
          <cell r="AE2669" t="str">
            <v>300/2T</v>
          </cell>
          <cell r="DI2669">
            <v>309</v>
          </cell>
          <cell r="DJ2669">
            <v>125</v>
          </cell>
          <cell r="DK2669">
            <v>125</v>
          </cell>
          <cell r="GW2669">
            <v>1</v>
          </cell>
          <cell r="HT2669">
            <v>1</v>
          </cell>
          <cell r="HZ2669">
            <v>1</v>
          </cell>
          <cell r="IC2669" t="str">
            <v>DA</v>
          </cell>
        </row>
        <row r="2670">
          <cell r="A2670">
            <v>2623</v>
          </cell>
          <cell r="C2670" t="str">
            <v>PALL</v>
          </cell>
          <cell r="D2670" t="str">
            <v>BOTOND</v>
          </cell>
          <cell r="E2670" t="str">
            <v>UNGARIA</v>
          </cell>
          <cell r="F2670" t="str">
            <v>MAMS</v>
          </cell>
          <cell r="G2670" t="str">
            <v>B</v>
          </cell>
          <cell r="H2670" t="str">
            <v>EXPERT</v>
          </cell>
          <cell r="I2670" t="str">
            <v>TT</v>
          </cell>
          <cell r="M2670" t="str">
            <v>SP</v>
          </cell>
          <cell r="N2670" t="str">
            <v>SP</v>
          </cell>
          <cell r="R2670">
            <v>29</v>
          </cell>
          <cell r="S2670">
            <v>34596</v>
          </cell>
          <cell r="T2670" t="str">
            <v>M</v>
          </cell>
          <cell r="X2670">
            <v>36706109294</v>
          </cell>
          <cell r="Y2670" t="str">
            <v>palbotond@gmail.com</v>
          </cell>
          <cell r="AA2670" t="str">
            <v>UNGARIA</v>
          </cell>
          <cell r="AB2670" t="str">
            <v>HUN</v>
          </cell>
          <cell r="AC2670" t="str">
            <v>HUN</v>
          </cell>
          <cell r="AD2670" t="str">
            <v xml:space="preserve">KTM </v>
          </cell>
        </row>
        <row r="2671">
          <cell r="A2671">
            <v>3895</v>
          </cell>
          <cell r="B2671">
            <v>199</v>
          </cell>
          <cell r="C2671" t="str">
            <v>PALL</v>
          </cell>
          <cell r="D2671" t="str">
            <v>ISTVAN</v>
          </cell>
          <cell r="E2671" t="str">
            <v>ACS BLUE RACING TEAM</v>
          </cell>
          <cell r="F2671" t="str">
            <v>FRM</v>
          </cell>
          <cell r="G2671" t="str">
            <v>A</v>
          </cell>
          <cell r="H2671" t="str">
            <v xml:space="preserve">65 cc </v>
          </cell>
          <cell r="I2671" t="str">
            <v>MX</v>
          </cell>
          <cell r="J2671" t="str">
            <v>MX</v>
          </cell>
          <cell r="M2671">
            <v>45564</v>
          </cell>
          <cell r="N2671">
            <v>45657</v>
          </cell>
          <cell r="Q2671" t="str">
            <v>ok</v>
          </cell>
          <cell r="R2671">
            <v>9</v>
          </cell>
          <cell r="S2671">
            <v>41819</v>
          </cell>
          <cell r="T2671" t="str">
            <v>M</v>
          </cell>
          <cell r="V2671">
            <v>19</v>
          </cell>
          <cell r="W2671">
            <v>5140629194070</v>
          </cell>
          <cell r="X2671">
            <v>749323066</v>
          </cell>
          <cell r="AA2671" t="str">
            <v>HARGHITA</v>
          </cell>
          <cell r="AB2671" t="str">
            <v>EST</v>
          </cell>
          <cell r="AC2671" t="str">
            <v>ROU</v>
          </cell>
          <cell r="AD2671" t="str">
            <v>KTM</v>
          </cell>
          <cell r="AE2671" t="str">
            <v>65/2T</v>
          </cell>
          <cell r="AF2671">
            <v>45356</v>
          </cell>
          <cell r="AG2671">
            <v>45363</v>
          </cell>
          <cell r="AH2671" t="str">
            <v>OP</v>
          </cell>
          <cell r="AN2671">
            <v>375</v>
          </cell>
          <cell r="AO2671" t="str">
            <v>DA</v>
          </cell>
          <cell r="AP2671">
            <v>300</v>
          </cell>
          <cell r="AQ2671">
            <v>300</v>
          </cell>
          <cell r="AT2671" t="str">
            <v>C</v>
          </cell>
          <cell r="BC2671">
            <v>199</v>
          </cell>
          <cell r="BD2671" t="str">
            <v>L</v>
          </cell>
          <cell r="BE2671">
            <v>0</v>
          </cell>
          <cell r="FC2671">
            <v>199</v>
          </cell>
          <cell r="FD2671">
            <v>175</v>
          </cell>
          <cell r="FE2671">
            <v>125</v>
          </cell>
          <cell r="FR2671">
            <v>199</v>
          </cell>
          <cell r="FS2671">
            <v>175</v>
          </cell>
          <cell r="FT2671">
            <v>125</v>
          </cell>
          <cell r="FX2671">
            <v>199</v>
          </cell>
          <cell r="FY2671">
            <v>175</v>
          </cell>
          <cell r="FZ2671">
            <v>125</v>
          </cell>
          <cell r="HF2671">
            <v>1</v>
          </cell>
          <cell r="HU2671">
            <v>1</v>
          </cell>
          <cell r="HZ2671">
            <v>1</v>
          </cell>
          <cell r="IC2671" t="str">
            <v>DA</v>
          </cell>
        </row>
        <row r="2672">
          <cell r="A2672">
            <v>1815</v>
          </cell>
          <cell r="B2672">
            <v>94</v>
          </cell>
          <cell r="C2672" t="str">
            <v>PALL</v>
          </cell>
          <cell r="D2672" t="str">
            <v>ISTVAN</v>
          </cell>
          <cell r="E2672" t="str">
            <v>MOTOR TEHNIC</v>
          </cell>
          <cell r="F2672" t="str">
            <v>FRM</v>
          </cell>
          <cell r="G2672" t="str">
            <v>A</v>
          </cell>
          <cell r="H2672" t="str">
            <v>VET 1</v>
          </cell>
          <cell r="I2672" t="str">
            <v>MX</v>
          </cell>
          <cell r="J2672" t="str">
            <v>MX</v>
          </cell>
          <cell r="M2672">
            <v>45564</v>
          </cell>
          <cell r="N2672">
            <v>45657</v>
          </cell>
          <cell r="R2672">
            <v>42</v>
          </cell>
          <cell r="S2672">
            <v>29826</v>
          </cell>
          <cell r="T2672" t="str">
            <v>M</v>
          </cell>
          <cell r="V2672">
            <v>137</v>
          </cell>
          <cell r="W2672">
            <v>1810828194051</v>
          </cell>
          <cell r="X2672">
            <v>749323066</v>
          </cell>
          <cell r="Z2672">
            <v>748015409</v>
          </cell>
          <cell r="AA2672" t="str">
            <v>HARGHITA</v>
          </cell>
          <cell r="AB2672" t="str">
            <v>EST</v>
          </cell>
          <cell r="AC2672" t="str">
            <v>ROU</v>
          </cell>
          <cell r="AD2672" t="str">
            <v>HONDA</v>
          </cell>
          <cell r="AE2672" t="str">
            <v>450/4T</v>
          </cell>
          <cell r="AF2672">
            <v>45350</v>
          </cell>
          <cell r="AG2672">
            <v>45350</v>
          </cell>
          <cell r="AH2672" t="str">
            <v>OP</v>
          </cell>
          <cell r="AI2672" t="str">
            <v>DA</v>
          </cell>
          <cell r="AK2672" t="str">
            <v>DA</v>
          </cell>
          <cell r="AL2672" t="str">
            <v>AII</v>
          </cell>
          <cell r="AM2672" t="str">
            <v>NEGATIV</v>
          </cell>
          <cell r="AN2672">
            <v>300</v>
          </cell>
          <cell r="AQ2672">
            <v>300</v>
          </cell>
          <cell r="AT2672" t="str">
            <v>S</v>
          </cell>
          <cell r="BC2672">
            <v>91</v>
          </cell>
          <cell r="BD2672" t="str">
            <v>L</v>
          </cell>
          <cell r="BE2672">
            <v>0</v>
          </cell>
          <cell r="BU2672">
            <v>94</v>
          </cell>
          <cell r="BV2672" t="str">
            <v>L</v>
          </cell>
          <cell r="BW2672">
            <v>0</v>
          </cell>
          <cell r="BX2672">
            <v>250</v>
          </cell>
          <cell r="FC2672">
            <v>94</v>
          </cell>
          <cell r="FD2672" t="str">
            <v>L</v>
          </cell>
          <cell r="FE2672">
            <v>0</v>
          </cell>
          <cell r="FR2672">
            <v>94</v>
          </cell>
          <cell r="FS2672" t="str">
            <v>L</v>
          </cell>
          <cell r="FT2672">
            <v>0</v>
          </cell>
          <cell r="FX2672">
            <v>94</v>
          </cell>
          <cell r="FY2672" t="str">
            <v>L</v>
          </cell>
          <cell r="FZ2672">
            <v>0</v>
          </cell>
          <cell r="HF2672">
            <v>1</v>
          </cell>
          <cell r="HU2672">
            <v>1</v>
          </cell>
          <cell r="HZ2672">
            <v>1</v>
          </cell>
          <cell r="IC2672" t="str">
            <v>DA</v>
          </cell>
        </row>
        <row r="2673">
          <cell r="A2673">
            <v>2145</v>
          </cell>
          <cell r="C2673" t="str">
            <v>PALLER</v>
          </cell>
          <cell r="D2673" t="str">
            <v>PATRICK</v>
          </cell>
          <cell r="E2673" t="str">
            <v>HAITA DEVA</v>
          </cell>
          <cell r="F2673" t="str">
            <v>FRM</v>
          </cell>
          <cell r="G2673" t="str">
            <v>C</v>
          </cell>
          <cell r="H2673" t="str">
            <v>HOBBY</v>
          </cell>
          <cell r="I2673" t="str">
            <v>TT</v>
          </cell>
          <cell r="R2673">
            <v>30</v>
          </cell>
          <cell r="S2673">
            <v>34355</v>
          </cell>
          <cell r="T2673" t="str">
            <v>M</v>
          </cell>
          <cell r="W2673" t="str">
            <v>U3976710</v>
          </cell>
          <cell r="X2673" t="str">
            <v>06647814003</v>
          </cell>
          <cell r="Y2673" t="str">
            <v>patrick.paller@gmail.com</v>
          </cell>
          <cell r="AA2673" t="str">
            <v>AUSTRIA</v>
          </cell>
          <cell r="AB2673" t="str">
            <v>AUT</v>
          </cell>
          <cell r="AC2673" t="str">
            <v>AUT</v>
          </cell>
          <cell r="AD2673" t="str">
            <v>GAS GAS</v>
          </cell>
        </row>
        <row r="2674">
          <cell r="A2674">
            <v>2412</v>
          </cell>
          <cell r="C2674" t="str">
            <v>PALTINEAN</v>
          </cell>
          <cell r="D2674" t="str">
            <v>RUBEN ALEXANDRU</v>
          </cell>
          <cell r="E2674" t="str">
            <v>MASTER BIKE CLUJ</v>
          </cell>
          <cell r="F2674" t="str">
            <v>FRM</v>
          </cell>
          <cell r="G2674" t="str">
            <v>C</v>
          </cell>
          <cell r="H2674" t="str">
            <v>HOBBY</v>
          </cell>
          <cell r="I2674" t="str">
            <v>TT</v>
          </cell>
          <cell r="R2674">
            <v>27</v>
          </cell>
          <cell r="S2674">
            <v>35327</v>
          </cell>
          <cell r="T2674" t="str">
            <v>M</v>
          </cell>
          <cell r="W2674">
            <v>1960929060430</v>
          </cell>
          <cell r="X2674">
            <v>732271033</v>
          </cell>
          <cell r="Z2674">
            <v>799497660</v>
          </cell>
          <cell r="AA2674" t="str">
            <v>BISTRITA - NASAUD</v>
          </cell>
          <cell r="AB2674" t="str">
            <v>VEST</v>
          </cell>
          <cell r="AC2674" t="str">
            <v>ROU</v>
          </cell>
          <cell r="AD2674" t="str">
            <v>BETA</v>
          </cell>
          <cell r="AE2674" t="str">
            <v>300/2T</v>
          </cell>
        </row>
        <row r="2675">
          <cell r="A2675">
            <v>3945</v>
          </cell>
          <cell r="C2675" t="str">
            <v>PALUCH</v>
          </cell>
          <cell r="D2675" t="str">
            <v>BARTOSZ</v>
          </cell>
          <cell r="E2675" t="str">
            <v>WEDO RACING</v>
          </cell>
          <cell r="F2675" t="str">
            <v>FRM</v>
          </cell>
          <cell r="G2675" t="str">
            <v>B</v>
          </cell>
          <cell r="H2675" t="str">
            <v>EXPERT</v>
          </cell>
          <cell r="I2675" t="str">
            <v>TT</v>
          </cell>
          <cell r="R2675">
            <v>33</v>
          </cell>
          <cell r="S2675">
            <v>33287</v>
          </cell>
          <cell r="T2675" t="str">
            <v>M</v>
          </cell>
          <cell r="W2675">
            <v>910218135834</v>
          </cell>
          <cell r="X2675">
            <v>883777464</v>
          </cell>
          <cell r="AA2675" t="str">
            <v>POLONIA</v>
          </cell>
          <cell r="AB2675" t="str">
            <v>POL</v>
          </cell>
          <cell r="AC2675" t="str">
            <v>POL</v>
          </cell>
          <cell r="AD2675" t="str">
            <v>KTM</v>
          </cell>
          <cell r="FL2675">
            <v>137</v>
          </cell>
          <cell r="FM2675">
            <v>30</v>
          </cell>
          <cell r="FN2675">
            <v>30</v>
          </cell>
          <cell r="GW2675">
            <v>1</v>
          </cell>
          <cell r="HT2675">
            <v>1</v>
          </cell>
          <cell r="HZ2675">
            <v>1</v>
          </cell>
          <cell r="IC2675" t="str">
            <v>DA</v>
          </cell>
        </row>
        <row r="2676">
          <cell r="A2676">
            <v>1121</v>
          </cell>
          <cell r="B2676">
            <v>333</v>
          </cell>
          <cell r="C2676" t="str">
            <v>PALUCH FUCIK</v>
          </cell>
          <cell r="D2676" t="str">
            <v>JOANNA URSZULA</v>
          </cell>
          <cell r="E2676" t="str">
            <v>HARD ENDURO ARAD</v>
          </cell>
          <cell r="F2676" t="str">
            <v>FRM</v>
          </cell>
          <cell r="G2676" t="str">
            <v>A</v>
          </cell>
          <cell r="H2676" t="str">
            <v>FETE</v>
          </cell>
          <cell r="I2676" t="str">
            <v>TT</v>
          </cell>
          <cell r="R2676">
            <v>43</v>
          </cell>
          <cell r="S2676">
            <v>29406</v>
          </cell>
          <cell r="T2676" t="str">
            <v>F</v>
          </cell>
          <cell r="W2676" t="str">
            <v>AYK296287</v>
          </cell>
          <cell r="X2676">
            <v>48509313816</v>
          </cell>
          <cell r="Y2676" t="str">
            <v>joanna.paluch@aspatrust.com</v>
          </cell>
          <cell r="Z2676">
            <v>48509313816</v>
          </cell>
          <cell r="AA2676" t="str">
            <v>POLONIA</v>
          </cell>
          <cell r="AB2676" t="str">
            <v>POL</v>
          </cell>
          <cell r="AC2676" t="str">
            <v>POL</v>
          </cell>
          <cell r="AD2676" t="str">
            <v>BETA</v>
          </cell>
          <cell r="AE2676" t="str">
            <v>300/2T</v>
          </cell>
          <cell r="BI2676">
            <v>603</v>
          </cell>
          <cell r="BJ2676">
            <v>30</v>
          </cell>
          <cell r="BK2676">
            <v>30</v>
          </cell>
          <cell r="DI2676">
            <v>450</v>
          </cell>
          <cell r="DJ2676">
            <v>35</v>
          </cell>
          <cell r="DK2676">
            <v>25</v>
          </cell>
          <cell r="FL2676">
            <v>350</v>
          </cell>
          <cell r="FM2676">
            <v>30</v>
          </cell>
          <cell r="FN2676">
            <v>30</v>
          </cell>
          <cell r="GW2676">
            <v>1</v>
          </cell>
          <cell r="HT2676">
            <v>1</v>
          </cell>
          <cell r="HZ2676">
            <v>1</v>
          </cell>
          <cell r="IC2676" t="str">
            <v>DA</v>
          </cell>
        </row>
        <row r="2677">
          <cell r="A2677">
            <v>1937</v>
          </cell>
          <cell r="C2677" t="str">
            <v>PALUSINSKI</v>
          </cell>
          <cell r="D2677" t="str">
            <v>GRZEGORZ MICHAL</v>
          </cell>
          <cell r="E2677" t="str">
            <v>HARD ENDURO ARAD</v>
          </cell>
          <cell r="F2677" t="str">
            <v>FRM</v>
          </cell>
          <cell r="G2677" t="str">
            <v>C</v>
          </cell>
          <cell r="H2677" t="str">
            <v>HOBBY</v>
          </cell>
          <cell r="I2677" t="str">
            <v>TT</v>
          </cell>
          <cell r="R2677">
            <v>47</v>
          </cell>
          <cell r="S2677">
            <v>27886</v>
          </cell>
          <cell r="T2677" t="str">
            <v>M</v>
          </cell>
          <cell r="W2677">
            <v>76050602431</v>
          </cell>
          <cell r="X2677">
            <v>606710823</v>
          </cell>
          <cell r="AA2677" t="str">
            <v>POLONIA</v>
          </cell>
          <cell r="AB2677" t="str">
            <v>POL</v>
          </cell>
          <cell r="AC2677" t="str">
            <v>POL</v>
          </cell>
          <cell r="AD2677" t="str">
            <v>HUSQVARNA</v>
          </cell>
          <cell r="AE2677">
            <v>300</v>
          </cell>
          <cell r="DI2677">
            <v>321</v>
          </cell>
          <cell r="DJ2677">
            <v>125</v>
          </cell>
          <cell r="DK2677">
            <v>125</v>
          </cell>
          <cell r="GW2677">
            <v>1</v>
          </cell>
          <cell r="HT2677">
            <v>1</v>
          </cell>
          <cell r="HZ2677">
            <v>1</v>
          </cell>
          <cell r="IC2677" t="str">
            <v>DA</v>
          </cell>
        </row>
        <row r="2678">
          <cell r="A2678">
            <v>3772</v>
          </cell>
          <cell r="C2678" t="str">
            <v>PAMARAC</v>
          </cell>
          <cell r="D2678" t="str">
            <v>RAZVAN</v>
          </cell>
          <cell r="E2678" t="str">
            <v>ROMANIA</v>
          </cell>
          <cell r="F2678" t="str">
            <v>FRM</v>
          </cell>
          <cell r="G2678" t="str">
            <v>C</v>
          </cell>
          <cell r="H2678" t="str">
            <v>HOBBY</v>
          </cell>
          <cell r="I2678" t="str">
            <v>TT</v>
          </cell>
          <cell r="R2678">
            <v>124</v>
          </cell>
          <cell r="T2678" t="str">
            <v>M</v>
          </cell>
          <cell r="AA2678" t="str">
            <v>ROMANIA</v>
          </cell>
          <cell r="AB2678" t="str">
            <v>ROU</v>
          </cell>
          <cell r="AC2678" t="str">
            <v>ROU</v>
          </cell>
          <cell r="AD2678" t="str">
            <v>KTM</v>
          </cell>
          <cell r="AE2678" t="str">
            <v>300/2T</v>
          </cell>
        </row>
        <row r="2679">
          <cell r="A2679">
            <v>2114</v>
          </cell>
          <cell r="C2679" t="str">
            <v>PAMMER</v>
          </cell>
          <cell r="D2679" t="str">
            <v>RENE</v>
          </cell>
          <cell r="E2679" t="str">
            <v>HAITA DEVA</v>
          </cell>
          <cell r="F2679" t="str">
            <v>FRM</v>
          </cell>
          <cell r="G2679" t="str">
            <v>D</v>
          </cell>
          <cell r="H2679" t="str">
            <v>HOBBY-S</v>
          </cell>
          <cell r="I2679" t="str">
            <v>TT</v>
          </cell>
          <cell r="R2679">
            <v>51</v>
          </cell>
          <cell r="S2679">
            <v>26535</v>
          </cell>
          <cell r="T2679" t="str">
            <v>M</v>
          </cell>
          <cell r="W2679" t="str">
            <v>U6339299</v>
          </cell>
          <cell r="X2679">
            <v>436643450200</v>
          </cell>
          <cell r="AA2679" t="str">
            <v>AUSTRIA</v>
          </cell>
          <cell r="AB2679" t="str">
            <v>AUT</v>
          </cell>
          <cell r="AC2679" t="str">
            <v>AUT</v>
          </cell>
          <cell r="AD2679" t="str">
            <v>HUSQVARNA</v>
          </cell>
          <cell r="BR2679">
            <v>622</v>
          </cell>
          <cell r="BS2679">
            <v>30</v>
          </cell>
          <cell r="BT2679">
            <v>25</v>
          </cell>
          <cell r="GW2679">
            <v>1</v>
          </cell>
          <cell r="HT2679">
            <v>1</v>
          </cell>
          <cell r="HZ2679">
            <v>1</v>
          </cell>
          <cell r="IC2679" t="str">
            <v>DA</v>
          </cell>
        </row>
        <row r="2680">
          <cell r="A2680">
            <v>1122</v>
          </cell>
          <cell r="C2680" t="str">
            <v>PAMPEL</v>
          </cell>
          <cell r="D2680" t="str">
            <v>TONI LUTZ</v>
          </cell>
          <cell r="E2680" t="str">
            <v>HAITA DEVA</v>
          </cell>
          <cell r="F2680" t="str">
            <v>FRM</v>
          </cell>
          <cell r="G2680" t="str">
            <v>B</v>
          </cell>
          <cell r="H2680" t="str">
            <v>EXPERT</v>
          </cell>
          <cell r="I2680" t="str">
            <v>TT</v>
          </cell>
          <cell r="R2680">
            <v>34</v>
          </cell>
          <cell r="S2680">
            <v>32933</v>
          </cell>
          <cell r="T2680" t="str">
            <v>M</v>
          </cell>
          <cell r="W2680" t="str">
            <v xml:space="preserve"> LCRW9WRJ1</v>
          </cell>
          <cell r="X2680">
            <v>491737734527</v>
          </cell>
          <cell r="Y2680" t="str">
            <v xml:space="preserve"> ktm540sxs@yahoo.de</v>
          </cell>
          <cell r="AA2680" t="str">
            <v>GERMANIA</v>
          </cell>
          <cell r="AB2680" t="str">
            <v>DEU</v>
          </cell>
          <cell r="AC2680" t="str">
            <v>GER</v>
          </cell>
          <cell r="AD2680" t="str">
            <v>KTM</v>
          </cell>
          <cell r="AE2680" t="str">
            <v>300/2T</v>
          </cell>
          <cell r="BR2680">
            <v>130</v>
          </cell>
          <cell r="BS2680">
            <v>30</v>
          </cell>
          <cell r="BT2680">
            <v>25</v>
          </cell>
          <cell r="EB2680">
            <v>107</v>
          </cell>
          <cell r="EC2680">
            <v>30</v>
          </cell>
          <cell r="ED2680">
            <v>25</v>
          </cell>
          <cell r="GW2680">
            <v>1</v>
          </cell>
          <cell r="HT2680">
            <v>1</v>
          </cell>
          <cell r="HZ2680">
            <v>1</v>
          </cell>
          <cell r="IC2680" t="str">
            <v>DA</v>
          </cell>
        </row>
        <row r="2681">
          <cell r="A2681">
            <v>3936</v>
          </cell>
          <cell r="C2681" t="str">
            <v>PAMPEL</v>
          </cell>
          <cell r="D2681" t="str">
            <v>ZALAN</v>
          </cell>
          <cell r="E2681" t="str">
            <v>MASTER BIKE CLUJ</v>
          </cell>
          <cell r="F2681" t="str">
            <v>FRM</v>
          </cell>
          <cell r="G2681" t="str">
            <v>C</v>
          </cell>
          <cell r="H2681" t="str">
            <v>HOBBY J</v>
          </cell>
          <cell r="I2681" t="str">
            <v>TT</v>
          </cell>
          <cell r="K2681" t="str">
            <v>TT</v>
          </cell>
          <cell r="M2681">
            <v>45513</v>
          </cell>
          <cell r="N2681">
            <v>45657</v>
          </cell>
          <cell r="Q2681" t="str">
            <v>ok</v>
          </cell>
          <cell r="R2681">
            <v>15</v>
          </cell>
          <cell r="S2681">
            <v>39682</v>
          </cell>
          <cell r="T2681" t="str">
            <v>M</v>
          </cell>
          <cell r="W2681">
            <v>5080822261971</v>
          </cell>
          <cell r="X2681">
            <v>756939907</v>
          </cell>
          <cell r="Y2681" t="str">
            <v>bozodireka@gmail.com</v>
          </cell>
          <cell r="Z2681">
            <v>726354253</v>
          </cell>
          <cell r="AA2681" t="str">
            <v>MURES</v>
          </cell>
          <cell r="AB2681" t="str">
            <v>VEST</v>
          </cell>
          <cell r="AC2681" t="str">
            <v>ROU</v>
          </cell>
          <cell r="AD2681" t="str">
            <v>KTM</v>
          </cell>
          <cell r="AE2681" t="str">
            <v>250/2T</v>
          </cell>
          <cell r="AF2681">
            <v>45337</v>
          </cell>
          <cell r="AG2681">
            <v>45335</v>
          </cell>
          <cell r="AH2681" t="str">
            <v>OP</v>
          </cell>
          <cell r="AI2681" t="str">
            <v>DA</v>
          </cell>
          <cell r="AK2681" t="str">
            <v>DA</v>
          </cell>
          <cell r="AL2681" t="str">
            <v>BIII</v>
          </cell>
          <cell r="AN2681">
            <v>375</v>
          </cell>
          <cell r="AQ2681">
            <v>300</v>
          </cell>
          <cell r="AT2681" t="str">
            <v>S</v>
          </cell>
          <cell r="BF2681">
            <v>211</v>
          </cell>
          <cell r="BG2681" t="str">
            <v>L</v>
          </cell>
          <cell r="BH2681">
            <v>0</v>
          </cell>
          <cell r="BI2681" t="str">
            <v>HOBBY</v>
          </cell>
          <cell r="FF2681">
            <v>300</v>
          </cell>
          <cell r="FG2681">
            <v>125</v>
          </cell>
          <cell r="FH2681">
            <v>125</v>
          </cell>
          <cell r="GZ2681">
            <v>1</v>
          </cell>
          <cell r="HT2681">
            <v>1</v>
          </cell>
          <cell r="HZ2681">
            <v>1</v>
          </cell>
          <cell r="IC2681" t="str">
            <v>DA</v>
          </cell>
        </row>
        <row r="2682">
          <cell r="A2682">
            <v>1123</v>
          </cell>
          <cell r="B2682">
            <v>61</v>
          </cell>
          <cell r="C2682" t="str">
            <v>PANAINTE</v>
          </cell>
          <cell r="D2682" t="str">
            <v>ANDREI IONUT</v>
          </cell>
          <cell r="E2682" t="str">
            <v>MRM BUCURESTI</v>
          </cell>
          <cell r="F2682" t="str">
            <v>FRM</v>
          </cell>
          <cell r="G2682" t="str">
            <v>C</v>
          </cell>
          <cell r="H2682" t="str">
            <v>HOBBY</v>
          </cell>
          <cell r="I2682" t="str">
            <v>TT</v>
          </cell>
          <cell r="R2682">
            <v>35</v>
          </cell>
          <cell r="S2682">
            <v>32545</v>
          </cell>
          <cell r="T2682" t="str">
            <v>M</v>
          </cell>
          <cell r="W2682">
            <v>1890206134215</v>
          </cell>
          <cell r="X2682">
            <v>724400312</v>
          </cell>
          <cell r="Z2682">
            <v>734673856</v>
          </cell>
          <cell r="AA2682" t="str">
            <v>CONSTANTA</v>
          </cell>
          <cell r="AB2682" t="str">
            <v>EST</v>
          </cell>
          <cell r="AC2682" t="str">
            <v>ROU</v>
          </cell>
          <cell r="AD2682" t="str">
            <v>KTM</v>
          </cell>
          <cell r="AE2682" t="str">
            <v>350/4T</v>
          </cell>
        </row>
        <row r="2683">
          <cell r="A2683">
            <v>1124</v>
          </cell>
          <cell r="C2683" t="str">
            <v>PANCRAT</v>
          </cell>
          <cell r="D2683" t="str">
            <v xml:space="preserve">MIRCEA </v>
          </cell>
          <cell r="E2683" t="str">
            <v>FREE BIKE TEAM</v>
          </cell>
          <cell r="F2683" t="str">
            <v>FRM</v>
          </cell>
          <cell r="G2683" t="str">
            <v>A</v>
          </cell>
          <cell r="H2683" t="str">
            <v>VET</v>
          </cell>
          <cell r="I2683" t="str">
            <v>TT</v>
          </cell>
          <cell r="R2683">
            <v>47</v>
          </cell>
          <cell r="S2683">
            <v>27929</v>
          </cell>
          <cell r="T2683" t="str">
            <v>M</v>
          </cell>
          <cell r="W2683">
            <v>1760618364245</v>
          </cell>
          <cell r="X2683">
            <v>740635726</v>
          </cell>
          <cell r="Y2683" t="str">
            <v>pancratmircea@gmail.com</v>
          </cell>
          <cell r="Z2683">
            <v>745268331</v>
          </cell>
          <cell r="AA2683" t="str">
            <v>TULCEA</v>
          </cell>
          <cell r="AB2683" t="str">
            <v>EST</v>
          </cell>
          <cell r="AC2683" t="str">
            <v>ROU</v>
          </cell>
          <cell r="AD2683" t="str">
            <v>BETA</v>
          </cell>
          <cell r="AE2683" t="str">
            <v>300/2T</v>
          </cell>
          <cell r="AI2683" t="str">
            <v>DA</v>
          </cell>
          <cell r="AJ2683" t="str">
            <v>-</v>
          </cell>
          <cell r="AK2683" t="str">
            <v>DA</v>
          </cell>
          <cell r="AL2683" t="str">
            <v>0I</v>
          </cell>
          <cell r="AM2683" t="str">
            <v>NEGATIV</v>
          </cell>
          <cell r="EZ2683">
            <v>503</v>
          </cell>
          <cell r="FA2683">
            <v>125</v>
          </cell>
          <cell r="FB2683">
            <v>125</v>
          </cell>
          <cell r="GZ2683">
            <v>1</v>
          </cell>
          <cell r="HT2683">
            <v>1</v>
          </cell>
          <cell r="HZ2683">
            <v>1</v>
          </cell>
          <cell r="IC2683" t="str">
            <v>DA</v>
          </cell>
        </row>
        <row r="2684">
          <cell r="A2684">
            <v>1125</v>
          </cell>
          <cell r="B2684">
            <v>258</v>
          </cell>
          <cell r="C2684" t="str">
            <v>PANDELE</v>
          </cell>
          <cell r="D2684" t="str">
            <v>ALIN IOAN</v>
          </cell>
          <cell r="E2684" t="str">
            <v>LIDO CAMPINA</v>
          </cell>
          <cell r="F2684" t="str">
            <v>FRM</v>
          </cell>
          <cell r="G2684" t="str">
            <v>A</v>
          </cell>
          <cell r="H2684" t="str">
            <v>MX.2</v>
          </cell>
          <cell r="I2684" t="str">
            <v>MX</v>
          </cell>
          <cell r="J2684" t="str">
            <v>MX</v>
          </cell>
          <cell r="M2684">
            <v>45561</v>
          </cell>
          <cell r="N2684">
            <v>45657</v>
          </cell>
          <cell r="R2684">
            <v>20</v>
          </cell>
          <cell r="S2684">
            <v>37971</v>
          </cell>
          <cell r="T2684" t="str">
            <v>M</v>
          </cell>
          <cell r="V2684">
            <v>129</v>
          </cell>
          <cell r="W2684">
            <v>5031216295892</v>
          </cell>
          <cell r="X2684">
            <v>762445884</v>
          </cell>
          <cell r="Y2684" t="str">
            <v>adipandi@yahoo.com</v>
          </cell>
          <cell r="Z2684">
            <v>763646487</v>
          </cell>
          <cell r="AA2684" t="str">
            <v>PRAHOVA</v>
          </cell>
          <cell r="AB2684" t="str">
            <v>EST</v>
          </cell>
          <cell r="AC2684" t="str">
            <v>ROU</v>
          </cell>
          <cell r="AD2684" t="str">
            <v>YAMAHA</v>
          </cell>
          <cell r="AE2684" t="str">
            <v>250/4T</v>
          </cell>
          <cell r="AF2684">
            <v>45349</v>
          </cell>
          <cell r="AG2684">
            <v>45349</v>
          </cell>
          <cell r="AH2684" t="str">
            <v>OP</v>
          </cell>
          <cell r="AI2684" t="str">
            <v>DA</v>
          </cell>
          <cell r="AK2684" t="str">
            <v>DA</v>
          </cell>
          <cell r="AN2684">
            <v>300</v>
          </cell>
          <cell r="AQ2684">
            <v>300</v>
          </cell>
          <cell r="AT2684" t="str">
            <v>S</v>
          </cell>
          <cell r="BC2684">
            <v>258</v>
          </cell>
          <cell r="BD2684" t="str">
            <v>L</v>
          </cell>
          <cell r="BE2684">
            <v>0</v>
          </cell>
          <cell r="BU2684">
            <v>258</v>
          </cell>
          <cell r="BV2684" t="str">
            <v>L</v>
          </cell>
          <cell r="BW2684">
            <v>0</v>
          </cell>
          <cell r="BX2684">
            <v>250</v>
          </cell>
          <cell r="FC2684">
            <v>58</v>
          </cell>
          <cell r="HF2684">
            <v>1</v>
          </cell>
          <cell r="HU2684">
            <v>1</v>
          </cell>
          <cell r="HZ2684">
            <v>1</v>
          </cell>
          <cell r="IC2684" t="str">
            <v>DA</v>
          </cell>
        </row>
        <row r="2685">
          <cell r="A2685">
            <v>4100</v>
          </cell>
          <cell r="C2685" t="str">
            <v>PANDREA</v>
          </cell>
          <cell r="D2685" t="str">
            <v>IULIAN</v>
          </cell>
          <cell r="E2685" t="str">
            <v>CSM BRAILA</v>
          </cell>
          <cell r="F2685" t="str">
            <v>FRM</v>
          </cell>
          <cell r="G2685" t="str">
            <v>C</v>
          </cell>
          <cell r="H2685" t="str">
            <v>HOBBY</v>
          </cell>
          <cell r="I2685" t="str">
            <v>TT</v>
          </cell>
          <cell r="K2685" t="str">
            <v>TT</v>
          </cell>
          <cell r="M2685">
            <v>45553</v>
          </cell>
          <cell r="N2685">
            <v>45657</v>
          </cell>
          <cell r="R2685">
            <v>44</v>
          </cell>
          <cell r="S2685">
            <v>29245</v>
          </cell>
          <cell r="T2685" t="str">
            <v>M</v>
          </cell>
          <cell r="V2685">
            <v>26</v>
          </cell>
          <cell r="W2685">
            <v>1800125090023</v>
          </cell>
          <cell r="X2685">
            <v>747828056</v>
          </cell>
          <cell r="Z2685">
            <v>743419113</v>
          </cell>
          <cell r="AA2685" t="str">
            <v>BRAILA</v>
          </cell>
          <cell r="AB2685" t="str">
            <v>EST</v>
          </cell>
          <cell r="AC2685" t="str">
            <v>ROU</v>
          </cell>
          <cell r="AD2685" t="str">
            <v>KTM</v>
          </cell>
          <cell r="AE2685" t="str">
            <v>300/2T</v>
          </cell>
          <cell r="AF2685">
            <v>45372</v>
          </cell>
          <cell r="AG2685">
            <v>45370</v>
          </cell>
          <cell r="AH2685" t="str">
            <v>OP</v>
          </cell>
          <cell r="AI2685" t="str">
            <v>DA</v>
          </cell>
          <cell r="AK2685" t="str">
            <v>DA</v>
          </cell>
          <cell r="AN2685">
            <v>520</v>
          </cell>
          <cell r="AQ2685">
            <v>300</v>
          </cell>
          <cell r="AT2685" t="str">
            <v>S</v>
          </cell>
          <cell r="BF2685">
            <v>239</v>
          </cell>
          <cell r="BG2685" t="str">
            <v>L</v>
          </cell>
          <cell r="BH2685">
            <v>0</v>
          </cell>
          <cell r="BI2685" t="str">
            <v>HOBBY</v>
          </cell>
        </row>
        <row r="2686">
          <cell r="A2686">
            <v>1126</v>
          </cell>
          <cell r="B2686">
            <v>80</v>
          </cell>
          <cell r="C2686" t="str">
            <v>PANDREA</v>
          </cell>
          <cell r="D2686" t="str">
            <v>IULIAN NICOLAE</v>
          </cell>
          <cell r="E2686" t="str">
            <v>JITSU ZARNESTI</v>
          </cell>
          <cell r="F2686" t="str">
            <v>FRM</v>
          </cell>
          <cell r="G2686" t="str">
            <v>A</v>
          </cell>
          <cell r="H2686" t="str">
            <v>VET 1</v>
          </cell>
          <cell r="I2686" t="str">
            <v>MX</v>
          </cell>
          <cell r="J2686" t="str">
            <v>MX</v>
          </cell>
          <cell r="N2686">
            <v>45657</v>
          </cell>
          <cell r="R2686">
            <v>43</v>
          </cell>
          <cell r="S2686">
            <v>29381</v>
          </cell>
          <cell r="T2686" t="str">
            <v>M</v>
          </cell>
          <cell r="V2686">
            <v>105</v>
          </cell>
          <cell r="W2686">
            <v>1800609082570</v>
          </cell>
          <cell r="X2686">
            <v>745838915</v>
          </cell>
          <cell r="Z2686">
            <v>723968988</v>
          </cell>
          <cell r="AA2686" t="str">
            <v>BRASOV</v>
          </cell>
          <cell r="AB2686" t="str">
            <v>EST</v>
          </cell>
          <cell r="AC2686" t="str">
            <v>ROU</v>
          </cell>
          <cell r="AD2686" t="str">
            <v>SUZUKI</v>
          </cell>
          <cell r="AE2686" t="str">
            <v>250/4T</v>
          </cell>
          <cell r="AF2686">
            <v>45307</v>
          </cell>
          <cell r="AG2686">
            <v>45254</v>
          </cell>
          <cell r="AH2686" t="str">
            <v>OP</v>
          </cell>
          <cell r="AI2686" t="str">
            <v>DA</v>
          </cell>
          <cell r="AK2686" t="str">
            <v>DA</v>
          </cell>
          <cell r="AN2686">
            <v>300</v>
          </cell>
          <cell r="AQ2686">
            <v>300</v>
          </cell>
          <cell r="AT2686" t="str">
            <v>C</v>
          </cell>
        </row>
        <row r="2687">
          <cell r="A2687">
            <v>3650</v>
          </cell>
          <cell r="C2687" t="str">
            <v>PANE</v>
          </cell>
          <cell r="D2687" t="str">
            <v>ALIN</v>
          </cell>
          <cell r="E2687" t="str">
            <v>HE OLTENIA</v>
          </cell>
          <cell r="F2687" t="str">
            <v>FRM</v>
          </cell>
          <cell r="G2687" t="str">
            <v>C</v>
          </cell>
          <cell r="H2687" t="str">
            <v>HOBBY</v>
          </cell>
          <cell r="I2687" t="str">
            <v>TT</v>
          </cell>
          <cell r="R2687">
            <v>36</v>
          </cell>
          <cell r="S2687">
            <v>32058</v>
          </cell>
          <cell r="T2687" t="str">
            <v>M</v>
          </cell>
          <cell r="W2687">
            <v>1871008160140</v>
          </cell>
          <cell r="X2687">
            <v>747194237</v>
          </cell>
          <cell r="AA2687" t="str">
            <v>DOLJ</v>
          </cell>
          <cell r="AB2687" t="str">
            <v>VEST</v>
          </cell>
          <cell r="AC2687" t="str">
            <v>ROU</v>
          </cell>
          <cell r="CN2687">
            <v>340</v>
          </cell>
          <cell r="CO2687">
            <v>125</v>
          </cell>
          <cell r="CP2687">
            <v>125</v>
          </cell>
          <cell r="GW2687">
            <v>1</v>
          </cell>
          <cell r="HT2687">
            <v>1</v>
          </cell>
          <cell r="HZ2687">
            <v>1</v>
          </cell>
          <cell r="IC2687" t="str">
            <v>DA</v>
          </cell>
        </row>
        <row r="2688">
          <cell r="A2688">
            <v>2264</v>
          </cell>
          <cell r="C2688" t="str">
            <v>PANEK</v>
          </cell>
          <cell r="D2688" t="str">
            <v>ADAM TOMASZ</v>
          </cell>
          <cell r="E2688" t="str">
            <v>HAITA DEVA</v>
          </cell>
          <cell r="F2688" t="str">
            <v>FRM</v>
          </cell>
          <cell r="G2688" t="str">
            <v>C</v>
          </cell>
          <cell r="H2688" t="str">
            <v>HOBBY</v>
          </cell>
          <cell r="I2688" t="str">
            <v>TT</v>
          </cell>
          <cell r="R2688">
            <v>35</v>
          </cell>
          <cell r="S2688">
            <v>32572</v>
          </cell>
          <cell r="T2688" t="str">
            <v>M</v>
          </cell>
          <cell r="W2688">
            <v>89030514550</v>
          </cell>
          <cell r="X2688">
            <v>724123312</v>
          </cell>
          <cell r="AA2688" t="str">
            <v>POLONIA</v>
          </cell>
          <cell r="AB2688" t="str">
            <v>POL</v>
          </cell>
          <cell r="AC2688" t="str">
            <v>POL</v>
          </cell>
          <cell r="AD2688" t="str">
            <v>BETA</v>
          </cell>
          <cell r="AE2688" t="str">
            <v>300/2T</v>
          </cell>
          <cell r="BR2688">
            <v>331</v>
          </cell>
          <cell r="BS2688">
            <v>30</v>
          </cell>
          <cell r="BT2688">
            <v>25</v>
          </cell>
          <cell r="GW2688">
            <v>1</v>
          </cell>
          <cell r="HT2688">
            <v>1</v>
          </cell>
          <cell r="HZ2688">
            <v>1</v>
          </cell>
          <cell r="IC2688" t="str">
            <v>DA</v>
          </cell>
        </row>
        <row r="2689">
          <cell r="A2689">
            <v>3605</v>
          </cell>
          <cell r="C2689" t="str">
            <v>PANTILIMON</v>
          </cell>
          <cell r="D2689" t="str">
            <v xml:space="preserve">NICOLAE </v>
          </cell>
          <cell r="E2689" t="str">
            <v>BLACK RYDERS SIBIU</v>
          </cell>
          <cell r="F2689" t="str">
            <v>FRM</v>
          </cell>
          <cell r="G2689" t="str">
            <v>C</v>
          </cell>
          <cell r="H2689" t="str">
            <v>HOBBY</v>
          </cell>
          <cell r="I2689" t="str">
            <v>TT</v>
          </cell>
          <cell r="R2689">
            <v>57</v>
          </cell>
          <cell r="S2689">
            <v>24468</v>
          </cell>
          <cell r="T2689" t="str">
            <v>M</v>
          </cell>
          <cell r="W2689">
            <v>1661227323917</v>
          </cell>
          <cell r="X2689">
            <v>733911755</v>
          </cell>
          <cell r="Z2689">
            <v>728175510</v>
          </cell>
          <cell r="AA2689" t="str">
            <v>SIBIU</v>
          </cell>
          <cell r="AB2689" t="str">
            <v>VEST</v>
          </cell>
          <cell r="AC2689" t="str">
            <v>ROU</v>
          </cell>
          <cell r="AD2689" t="str">
            <v>HUSABERG</v>
          </cell>
          <cell r="AE2689" t="str">
            <v>250/4T</v>
          </cell>
          <cell r="CN2689">
            <v>342</v>
          </cell>
          <cell r="CO2689">
            <v>125</v>
          </cell>
          <cell r="CP2689">
            <v>125</v>
          </cell>
          <cell r="GW2689">
            <v>1</v>
          </cell>
          <cell r="HT2689">
            <v>1</v>
          </cell>
          <cell r="HZ2689">
            <v>1</v>
          </cell>
          <cell r="IC2689" t="str">
            <v>DA</v>
          </cell>
        </row>
        <row r="2690">
          <cell r="A2690">
            <v>3606</v>
          </cell>
          <cell r="C2690" t="str">
            <v>PANTILIMON</v>
          </cell>
          <cell r="D2690" t="str">
            <v>NICOLAE EMANUEL</v>
          </cell>
          <cell r="E2690" t="str">
            <v>BLACK RYDERS SIBIU</v>
          </cell>
          <cell r="F2690" t="str">
            <v>FRM</v>
          </cell>
          <cell r="G2690" t="str">
            <v>C</v>
          </cell>
          <cell r="H2690" t="str">
            <v>HOBBY</v>
          </cell>
          <cell r="I2690" t="str">
            <v>TT</v>
          </cell>
          <cell r="R2690">
            <v>27</v>
          </cell>
          <cell r="S2690">
            <v>35319</v>
          </cell>
          <cell r="T2690" t="str">
            <v>M</v>
          </cell>
          <cell r="W2690">
            <v>1960911324793</v>
          </cell>
          <cell r="X2690">
            <v>728175510</v>
          </cell>
          <cell r="AA2690" t="str">
            <v>SIBIU</v>
          </cell>
          <cell r="AB2690" t="str">
            <v>VEST</v>
          </cell>
          <cell r="AC2690" t="str">
            <v>ROU</v>
          </cell>
          <cell r="AD2690" t="str">
            <v>HUSQVARNA</v>
          </cell>
          <cell r="AE2690" t="str">
            <v>250/4T</v>
          </cell>
          <cell r="CN2690">
            <v>345</v>
          </cell>
          <cell r="CO2690">
            <v>125</v>
          </cell>
          <cell r="CP2690">
            <v>125</v>
          </cell>
          <cell r="GW2690">
            <v>1</v>
          </cell>
          <cell r="HT2690">
            <v>1</v>
          </cell>
          <cell r="HZ2690">
            <v>1</v>
          </cell>
          <cell r="IC2690" t="str">
            <v>DA</v>
          </cell>
        </row>
        <row r="2691">
          <cell r="A2691">
            <v>3698</v>
          </cell>
          <cell r="C2691" t="str">
            <v>PANȚURU</v>
          </cell>
          <cell r="D2691" t="str">
            <v>ALBERT</v>
          </cell>
          <cell r="E2691" t="str">
            <v>GO RACING</v>
          </cell>
          <cell r="F2691" t="str">
            <v>FRM</v>
          </cell>
          <cell r="G2691" t="str">
            <v>C</v>
          </cell>
          <cell r="H2691" t="str">
            <v>HOBBY</v>
          </cell>
          <cell r="I2691" t="str">
            <v>TT</v>
          </cell>
          <cell r="R2691">
            <v>18</v>
          </cell>
          <cell r="S2691">
            <v>38505</v>
          </cell>
          <cell r="T2691" t="str">
            <v>M</v>
          </cell>
          <cell r="W2691">
            <v>5050602080049</v>
          </cell>
          <cell r="X2691">
            <v>722886054</v>
          </cell>
          <cell r="AA2691" t="str">
            <v>BUCURESTI</v>
          </cell>
          <cell r="AB2691" t="str">
            <v>EST</v>
          </cell>
          <cell r="AC2691" t="str">
            <v>ROU</v>
          </cell>
          <cell r="CN2691">
            <v>382</v>
          </cell>
          <cell r="CO2691">
            <v>125</v>
          </cell>
          <cell r="CP2691">
            <v>125</v>
          </cell>
          <cell r="GW2691">
            <v>1</v>
          </cell>
          <cell r="HT2691">
            <v>1</v>
          </cell>
          <cell r="HZ2691">
            <v>1</v>
          </cell>
          <cell r="IC2691" t="str">
            <v>DA</v>
          </cell>
        </row>
        <row r="2692">
          <cell r="A2692">
            <v>1127</v>
          </cell>
          <cell r="C2692" t="str">
            <v>PANȚURU</v>
          </cell>
          <cell r="D2692" t="str">
            <v>MIHAI COSMIN</v>
          </cell>
          <cell r="E2692" t="str">
            <v>CSU STIINTA BUCURESTI</v>
          </cell>
          <cell r="F2692" t="str">
            <v>FRM</v>
          </cell>
          <cell r="G2692" t="str">
            <v>C</v>
          </cell>
          <cell r="H2692" t="str">
            <v>HOBBY</v>
          </cell>
          <cell r="I2692" t="str">
            <v>TT</v>
          </cell>
          <cell r="R2692">
            <v>32</v>
          </cell>
          <cell r="S2692">
            <v>33570</v>
          </cell>
          <cell r="T2692" t="str">
            <v>M</v>
          </cell>
          <cell r="W2692">
            <v>1911128100165</v>
          </cell>
          <cell r="X2692">
            <v>724092768</v>
          </cell>
          <cell r="Z2692">
            <v>764054673</v>
          </cell>
          <cell r="AA2692" t="str">
            <v>BUCURESTI</v>
          </cell>
          <cell r="AB2692" t="str">
            <v>EST</v>
          </cell>
          <cell r="AC2692" t="str">
            <v>ROU</v>
          </cell>
          <cell r="AD2692" t="str">
            <v>KTM</v>
          </cell>
          <cell r="AE2692" t="str">
            <v>300/2T</v>
          </cell>
        </row>
        <row r="2693">
          <cell r="A2693">
            <v>1128</v>
          </cell>
          <cell r="C2693" t="str">
            <v>PÂNZARIU</v>
          </cell>
          <cell r="D2693" t="str">
            <v>CĂTĂLIN NICOLAE</v>
          </cell>
          <cell r="E2693" t="str">
            <v>GO RACING</v>
          </cell>
          <cell r="F2693" t="str">
            <v>FRM</v>
          </cell>
          <cell r="G2693" t="str">
            <v>A</v>
          </cell>
          <cell r="H2693" t="str">
            <v>VET</v>
          </cell>
          <cell r="I2693" t="str">
            <v>TT</v>
          </cell>
          <cell r="R2693">
            <v>47</v>
          </cell>
          <cell r="S2693">
            <v>28169</v>
          </cell>
          <cell r="T2693" t="str">
            <v>M</v>
          </cell>
          <cell r="W2693">
            <v>1770213221182</v>
          </cell>
          <cell r="X2693">
            <v>740179007</v>
          </cell>
          <cell r="Z2693">
            <v>741205020</v>
          </cell>
          <cell r="AA2693" t="str">
            <v>IASI</v>
          </cell>
          <cell r="AB2693" t="str">
            <v>EST</v>
          </cell>
          <cell r="AC2693" t="str">
            <v>ROU</v>
          </cell>
          <cell r="AD2693" t="str">
            <v>HUSQVARNA</v>
          </cell>
          <cell r="AE2693" t="str">
            <v>300/2T</v>
          </cell>
          <cell r="CQ2693">
            <v>104</v>
          </cell>
          <cell r="CR2693">
            <v>125</v>
          </cell>
          <cell r="CS2693">
            <v>125</v>
          </cell>
          <cell r="GZ2693">
            <v>1</v>
          </cell>
          <cell r="HT2693">
            <v>1</v>
          </cell>
          <cell r="HZ2693">
            <v>1</v>
          </cell>
          <cell r="IC2693" t="str">
            <v>DA</v>
          </cell>
        </row>
        <row r="2694">
          <cell r="A2694">
            <v>3579</v>
          </cell>
          <cell r="C2694" t="str">
            <v>PAPETTI</v>
          </cell>
          <cell r="D2694" t="str">
            <v>ALESSANDRO</v>
          </cell>
          <cell r="E2694" t="str">
            <v>MASTER BIKE CLUJ</v>
          </cell>
          <cell r="F2694" t="str">
            <v>FRM</v>
          </cell>
          <cell r="G2694" t="str">
            <v>C</v>
          </cell>
          <cell r="H2694" t="str">
            <v>HOBBY</v>
          </cell>
          <cell r="I2694" t="str">
            <v>TT</v>
          </cell>
          <cell r="R2694">
            <v>27</v>
          </cell>
          <cell r="S2694">
            <v>35278</v>
          </cell>
          <cell r="T2694" t="str">
            <v>M</v>
          </cell>
          <cell r="W2694" t="str">
            <v>CASS182EN</v>
          </cell>
          <cell r="X2694">
            <v>3337405933</v>
          </cell>
          <cell r="AA2694" t="str">
            <v>ITALIA</v>
          </cell>
          <cell r="AB2694" t="str">
            <v>ITA</v>
          </cell>
          <cell r="AC2694" t="str">
            <v>ITA</v>
          </cell>
          <cell r="AD2694" t="str">
            <v>KTM</v>
          </cell>
          <cell r="AE2694" t="str">
            <v>300/2T</v>
          </cell>
          <cell r="CH2694">
            <v>308</v>
          </cell>
          <cell r="CI2694">
            <v>25</v>
          </cell>
          <cell r="CJ2694">
            <v>25</v>
          </cell>
          <cell r="GW2694">
            <v>1</v>
          </cell>
          <cell r="HT2694">
            <v>1</v>
          </cell>
          <cell r="HZ2694">
            <v>1</v>
          </cell>
          <cell r="IC2694" t="str">
            <v>DA</v>
          </cell>
        </row>
        <row r="2695">
          <cell r="A2695">
            <v>1129</v>
          </cell>
          <cell r="C2695" t="str">
            <v>PAPITA</v>
          </cell>
          <cell r="D2695" t="str">
            <v>FLORIN</v>
          </cell>
          <cell r="E2695" t="str">
            <v>HE MARAMURES</v>
          </cell>
          <cell r="F2695" t="str">
            <v>FRM</v>
          </cell>
          <cell r="G2695" t="str">
            <v>C</v>
          </cell>
          <cell r="H2695" t="str">
            <v>SSV</v>
          </cell>
          <cell r="I2695" t="str">
            <v>TT</v>
          </cell>
          <cell r="R2695">
            <v>51</v>
          </cell>
          <cell r="S2695">
            <v>26583</v>
          </cell>
          <cell r="T2695" t="str">
            <v>M</v>
          </cell>
          <cell r="W2695">
            <v>1721011240043</v>
          </cell>
          <cell r="X2695">
            <v>722664894</v>
          </cell>
          <cell r="Z2695">
            <v>725442961</v>
          </cell>
          <cell r="AA2695" t="str">
            <v>MARAMURES</v>
          </cell>
          <cell r="AB2695" t="str">
            <v>VEST</v>
          </cell>
          <cell r="AC2695" t="str">
            <v>ROU</v>
          </cell>
          <cell r="AD2695" t="str">
            <v>CAN AM</v>
          </cell>
          <cell r="AE2695" t="str">
            <v>800/4T</v>
          </cell>
          <cell r="AZ2695">
            <v>403</v>
          </cell>
          <cell r="BA2695">
            <v>125</v>
          </cell>
          <cell r="BB2695">
            <v>125</v>
          </cell>
          <cell r="GZ2695">
            <v>1</v>
          </cell>
          <cell r="HT2695">
            <v>1</v>
          </cell>
          <cell r="HZ2695">
            <v>1</v>
          </cell>
          <cell r="IC2695" t="str">
            <v>DA</v>
          </cell>
        </row>
        <row r="2696">
          <cell r="A2696">
            <v>1130</v>
          </cell>
          <cell r="C2696" t="str">
            <v>PAPP</v>
          </cell>
          <cell r="D2696" t="str">
            <v>ANTON CRISTIAN</v>
          </cell>
          <cell r="E2696" t="str">
            <v>DIRT BIKE RIDERS BAIA MARE</v>
          </cell>
          <cell r="F2696" t="str">
            <v>FRM</v>
          </cell>
          <cell r="G2696" t="str">
            <v>B</v>
          </cell>
          <cell r="H2696" t="str">
            <v>EXPERT</v>
          </cell>
          <cell r="I2696" t="str">
            <v>TT</v>
          </cell>
          <cell r="R2696">
            <v>41</v>
          </cell>
          <cell r="S2696">
            <v>30121</v>
          </cell>
          <cell r="T2696" t="str">
            <v>M</v>
          </cell>
          <cell r="W2696">
            <v>1820619244234</v>
          </cell>
          <cell r="X2696">
            <v>742042079</v>
          </cell>
          <cell r="Z2696">
            <v>740605529</v>
          </cell>
          <cell r="AA2696" t="str">
            <v>MARAMURES</v>
          </cell>
          <cell r="AB2696" t="str">
            <v>VEST</v>
          </cell>
          <cell r="AC2696" t="str">
            <v>ROU</v>
          </cell>
          <cell r="AD2696" t="str">
            <v>BETA</v>
          </cell>
          <cell r="AE2696" t="str">
            <v>300/2T</v>
          </cell>
        </row>
        <row r="2697">
          <cell r="A2697">
            <v>3829</v>
          </cell>
          <cell r="C2697" t="str">
            <v>PAPUC</v>
          </cell>
          <cell r="D2697" t="str">
            <v>PAUL EMILIAN</v>
          </cell>
          <cell r="E2697" t="str">
            <v>CSA STEAUA</v>
          </cell>
          <cell r="F2697" t="str">
            <v>FRM</v>
          </cell>
          <cell r="G2697" t="str">
            <v>A</v>
          </cell>
          <cell r="H2697" t="str">
            <v>V 85</v>
          </cell>
          <cell r="I2697" t="str">
            <v>V</v>
          </cell>
          <cell r="R2697">
            <v>18</v>
          </cell>
          <cell r="S2697">
            <v>38535</v>
          </cell>
          <cell r="T2697" t="str">
            <v>M</v>
          </cell>
          <cell r="W2697">
            <v>5050702260039</v>
          </cell>
          <cell r="X2697">
            <v>748531353</v>
          </cell>
          <cell r="Z2697">
            <v>744351745</v>
          </cell>
          <cell r="AA2697" t="str">
            <v>MURES</v>
          </cell>
          <cell r="AB2697" t="str">
            <v>VEST</v>
          </cell>
          <cell r="AC2697" t="str">
            <v>ROU</v>
          </cell>
          <cell r="AD2697" t="str">
            <v>YAMAHA</v>
          </cell>
          <cell r="AE2697" t="str">
            <v>250/4T</v>
          </cell>
          <cell r="EE2697">
            <v>65</v>
          </cell>
          <cell r="EF2697">
            <v>175</v>
          </cell>
          <cell r="EG2697">
            <v>125</v>
          </cell>
          <cell r="HL2697">
            <v>1</v>
          </cell>
          <cell r="HV2697">
            <v>1</v>
          </cell>
          <cell r="HZ2697">
            <v>1</v>
          </cell>
          <cell r="IC2697" t="str">
            <v>DA</v>
          </cell>
        </row>
        <row r="2698">
          <cell r="A2698">
            <v>3834</v>
          </cell>
          <cell r="C2698" t="str">
            <v>PAPUC</v>
          </cell>
          <cell r="D2698" t="str">
            <v>PAUL EMILIAN</v>
          </cell>
          <cell r="E2698" t="str">
            <v>CSA STEAUA</v>
          </cell>
          <cell r="F2698" t="str">
            <v>FRM</v>
          </cell>
          <cell r="G2698" t="str">
            <v>A</v>
          </cell>
          <cell r="H2698" t="str">
            <v>MOTO 3</v>
          </cell>
          <cell r="I2698" t="str">
            <v>V</v>
          </cell>
          <cell r="R2698">
            <v>18</v>
          </cell>
          <cell r="S2698">
            <v>38535</v>
          </cell>
          <cell r="T2698" t="str">
            <v>M</v>
          </cell>
          <cell r="W2698">
            <v>5050702260039</v>
          </cell>
          <cell r="X2698">
            <v>748531353</v>
          </cell>
          <cell r="Z2698">
            <v>744351745</v>
          </cell>
          <cell r="AA2698" t="str">
            <v>MURES</v>
          </cell>
          <cell r="AB2698" t="str">
            <v>VEST</v>
          </cell>
          <cell r="AC2698" t="str">
            <v>ROU</v>
          </cell>
          <cell r="AD2698" t="str">
            <v>YAMAHA</v>
          </cell>
          <cell r="AE2698" t="str">
            <v>250/4T</v>
          </cell>
          <cell r="EE2698">
            <v>7</v>
          </cell>
          <cell r="EF2698">
            <v>175</v>
          </cell>
          <cell r="EG2698">
            <v>0</v>
          </cell>
          <cell r="HL2698">
            <v>1</v>
          </cell>
          <cell r="HV2698">
            <v>1</v>
          </cell>
          <cell r="HZ2698">
            <v>1</v>
          </cell>
          <cell r="IC2698" t="str">
            <v>DA</v>
          </cell>
        </row>
        <row r="2699">
          <cell r="A2699">
            <v>1131</v>
          </cell>
          <cell r="B2699">
            <v>24</v>
          </cell>
          <cell r="C2699" t="str">
            <v>PAPUC</v>
          </cell>
          <cell r="D2699" t="str">
            <v>PAUL EMILIAN</v>
          </cell>
          <cell r="E2699" t="str">
            <v>CSA STEAUA</v>
          </cell>
          <cell r="F2699" t="str">
            <v>FRM</v>
          </cell>
          <cell r="G2699" t="str">
            <v>C</v>
          </cell>
          <cell r="H2699" t="str">
            <v>A.MX2</v>
          </cell>
          <cell r="I2699" t="str">
            <v>MX</v>
          </cell>
          <cell r="J2699" t="str">
            <v>MX</v>
          </cell>
          <cell r="M2699">
            <v>45564</v>
          </cell>
          <cell r="N2699">
            <v>45657</v>
          </cell>
          <cell r="R2699">
            <v>18</v>
          </cell>
          <cell r="S2699">
            <v>38535</v>
          </cell>
          <cell r="T2699" t="str">
            <v>M</v>
          </cell>
          <cell r="V2699">
            <v>31</v>
          </cell>
          <cell r="W2699">
            <v>5050702260039</v>
          </cell>
          <cell r="X2699">
            <v>748531353</v>
          </cell>
          <cell r="Z2699">
            <v>744351745</v>
          </cell>
          <cell r="AA2699" t="str">
            <v>MURES</v>
          </cell>
          <cell r="AB2699" t="str">
            <v>VEST</v>
          </cell>
          <cell r="AC2699" t="str">
            <v>ROU</v>
          </cell>
          <cell r="AD2699" t="str">
            <v>YAMAHA</v>
          </cell>
          <cell r="AE2699" t="str">
            <v>250/4T</v>
          </cell>
          <cell r="AF2699">
            <v>45331</v>
          </cell>
          <cell r="AG2699">
            <v>45343</v>
          </cell>
          <cell r="AH2699" t="str">
            <v>OP</v>
          </cell>
          <cell r="AI2699" t="str">
            <v>DA</v>
          </cell>
          <cell r="AK2699" t="str">
            <v>DA</v>
          </cell>
          <cell r="AN2699">
            <v>300</v>
          </cell>
          <cell r="AO2699" t="str">
            <v>DA</v>
          </cell>
          <cell r="AP2699">
            <v>300</v>
          </cell>
          <cell r="AQ2699">
            <v>300</v>
          </cell>
          <cell r="AT2699" t="str">
            <v>C</v>
          </cell>
          <cell r="BC2699">
            <v>24</v>
          </cell>
          <cell r="BD2699" t="str">
            <v>L</v>
          </cell>
          <cell r="BE2699">
            <v>0</v>
          </cell>
          <cell r="FC2699">
            <v>24</v>
          </cell>
          <cell r="FD2699">
            <v>125</v>
          </cell>
          <cell r="FE2699">
            <v>125</v>
          </cell>
          <cell r="FR2699">
            <v>24</v>
          </cell>
          <cell r="FX2699">
            <v>24</v>
          </cell>
          <cell r="FY2699">
            <v>125</v>
          </cell>
          <cell r="FZ2699">
            <v>125</v>
          </cell>
          <cell r="HF2699">
            <v>1</v>
          </cell>
          <cell r="HU2699">
            <v>1</v>
          </cell>
          <cell r="HZ2699">
            <v>1</v>
          </cell>
          <cell r="IC2699" t="str">
            <v>DA</v>
          </cell>
        </row>
        <row r="2700">
          <cell r="A2700">
            <v>1132</v>
          </cell>
          <cell r="C2700" t="str">
            <v>PARASCA</v>
          </cell>
          <cell r="D2700" t="str">
            <v>ADRIAN VALENTIN</v>
          </cell>
          <cell r="E2700" t="str">
            <v>HE MARAMURES</v>
          </cell>
          <cell r="F2700" t="str">
            <v>FRM</v>
          </cell>
          <cell r="G2700" t="str">
            <v>C</v>
          </cell>
          <cell r="H2700" t="str">
            <v>HOBBY</v>
          </cell>
          <cell r="I2700" t="str">
            <v>TT</v>
          </cell>
          <cell r="R2700">
            <v>21</v>
          </cell>
          <cell r="S2700">
            <v>37558</v>
          </cell>
          <cell r="T2700" t="str">
            <v>M</v>
          </cell>
          <cell r="W2700">
            <v>5021029330200</v>
          </cell>
          <cell r="X2700">
            <v>787410066</v>
          </cell>
          <cell r="Y2700" t="str">
            <v>florinparasca98@gmail.com</v>
          </cell>
          <cell r="Z2700">
            <v>768017160</v>
          </cell>
          <cell r="AA2700" t="str">
            <v>SUCEAVA</v>
          </cell>
          <cell r="AB2700" t="str">
            <v>EST</v>
          </cell>
          <cell r="AC2700" t="str">
            <v>ROU</v>
          </cell>
          <cell r="AD2700" t="str">
            <v>HONDA</v>
          </cell>
          <cell r="AE2700" t="str">
            <v>450/4T</v>
          </cell>
        </row>
        <row r="2701">
          <cell r="A2701">
            <v>1134</v>
          </cell>
          <cell r="B2701">
            <v>58</v>
          </cell>
          <cell r="C2701" t="str">
            <v>PARASCHIV</v>
          </cell>
          <cell r="D2701" t="str">
            <v>HORIA</v>
          </cell>
          <cell r="E2701" t="str">
            <v xml:space="preserve">TOP CROSS T.C.S. </v>
          </cell>
          <cell r="F2701" t="str">
            <v>FRM</v>
          </cell>
          <cell r="G2701" t="str">
            <v>A</v>
          </cell>
          <cell r="H2701" t="str">
            <v>MX.125</v>
          </cell>
          <cell r="I2701" t="str">
            <v>MX</v>
          </cell>
          <cell r="J2701" t="str">
            <v>MX</v>
          </cell>
          <cell r="M2701">
            <v>45420</v>
          </cell>
          <cell r="N2701">
            <v>45657</v>
          </cell>
          <cell r="Q2701" t="str">
            <v>ok</v>
          </cell>
          <cell r="R2701">
            <v>14</v>
          </cell>
          <cell r="S2701">
            <v>39969</v>
          </cell>
          <cell r="T2701" t="str">
            <v>M</v>
          </cell>
          <cell r="V2701">
            <v>67</v>
          </cell>
          <cell r="W2701">
            <v>5090605410127</v>
          </cell>
          <cell r="X2701">
            <v>728472101</v>
          </cell>
          <cell r="Y2701" t="str">
            <v>sorin@gsc.com.ro</v>
          </cell>
          <cell r="Z2701">
            <v>728472101</v>
          </cell>
          <cell r="AA2701" t="str">
            <v>BUCURESTI</v>
          </cell>
          <cell r="AB2701" t="str">
            <v>EST</v>
          </cell>
          <cell r="AC2701" t="str">
            <v>ROU</v>
          </cell>
          <cell r="AD2701" t="str">
            <v>KTM</v>
          </cell>
          <cell r="AE2701" t="str">
            <v>125/2T</v>
          </cell>
          <cell r="AF2701">
            <v>45327</v>
          </cell>
          <cell r="AG2701">
            <v>45330</v>
          </cell>
          <cell r="AN2701">
            <v>300</v>
          </cell>
          <cell r="AQ2701">
            <v>300</v>
          </cell>
          <cell r="AT2701" t="str">
            <v>C</v>
          </cell>
          <cell r="BC2701">
            <v>58</v>
          </cell>
          <cell r="BD2701" t="str">
            <v>L</v>
          </cell>
          <cell r="BE2701">
            <v>0</v>
          </cell>
          <cell r="BU2701">
            <v>58</v>
          </cell>
          <cell r="FC2701">
            <v>58</v>
          </cell>
          <cell r="GJ2701">
            <v>58</v>
          </cell>
          <cell r="GK2701" t="str">
            <v>L</v>
          </cell>
          <cell r="GL2701">
            <v>0</v>
          </cell>
          <cell r="IC2701" t="str">
            <v>L</v>
          </cell>
        </row>
        <row r="2702">
          <cell r="A2702">
            <v>2496</v>
          </cell>
          <cell r="C2702" t="str">
            <v>PARASCHIV</v>
          </cell>
          <cell r="D2702" t="str">
            <v>MARIUS-EMANUEL</v>
          </cell>
          <cell r="G2702" t="str">
            <v>C</v>
          </cell>
          <cell r="H2702" t="str">
            <v>HOBBY</v>
          </cell>
          <cell r="I2702" t="str">
            <v>TT</v>
          </cell>
          <cell r="R2702">
            <v>124</v>
          </cell>
          <cell r="T2702" t="str">
            <v>M</v>
          </cell>
          <cell r="AB2702" t="e">
            <v>#N/A</v>
          </cell>
          <cell r="AC2702" t="str">
            <v>ROU</v>
          </cell>
        </row>
        <row r="2703">
          <cell r="A2703">
            <v>1133</v>
          </cell>
          <cell r="C2703" t="str">
            <v>PARASCHIV</v>
          </cell>
          <cell r="D2703" t="str">
            <v xml:space="preserve">RADU DAN </v>
          </cell>
          <cell r="E2703" t="str">
            <v>LION RACING TEAM SEBIS</v>
          </cell>
          <cell r="F2703" t="str">
            <v>FRM</v>
          </cell>
          <cell r="G2703" t="str">
            <v>A</v>
          </cell>
          <cell r="H2703" t="str">
            <v>SSV</v>
          </cell>
          <cell r="I2703" t="str">
            <v>TT</v>
          </cell>
          <cell r="Q2703" t="str">
            <v>P1</v>
          </cell>
          <cell r="R2703">
            <v>46</v>
          </cell>
          <cell r="S2703">
            <v>28451</v>
          </cell>
          <cell r="T2703" t="str">
            <v>M</v>
          </cell>
          <cell r="W2703">
            <v>1771122384194</v>
          </cell>
          <cell r="Y2703" t="str">
            <v>lionracingteam@yahoo.com</v>
          </cell>
          <cell r="AA2703" t="str">
            <v>VALCEA</v>
          </cell>
          <cell r="AB2703" t="str">
            <v>VEST</v>
          </cell>
          <cell r="AC2703" t="str">
            <v>ROU</v>
          </cell>
          <cell r="AD2703" t="str">
            <v>CAN AM</v>
          </cell>
          <cell r="AE2703" t="str">
            <v>650/4T</v>
          </cell>
          <cell r="GZ2703">
            <v>1</v>
          </cell>
          <cell r="HT2703">
            <v>1</v>
          </cell>
          <cell r="HZ2703">
            <v>1</v>
          </cell>
          <cell r="IC2703" t="str">
            <v>DA</v>
          </cell>
        </row>
        <row r="2704">
          <cell r="A2704">
            <v>1135</v>
          </cell>
          <cell r="B2704">
            <v>56</v>
          </cell>
          <cell r="C2704" t="str">
            <v>PARASCHIV</v>
          </cell>
          <cell r="D2704" t="str">
            <v>VICTOR</v>
          </cell>
          <cell r="E2704" t="str">
            <v xml:space="preserve">TOP CROSS T.C.S. </v>
          </cell>
          <cell r="F2704" t="str">
            <v>FRM</v>
          </cell>
          <cell r="G2704" t="str">
            <v>A</v>
          </cell>
          <cell r="H2704" t="str">
            <v>MX.125</v>
          </cell>
          <cell r="I2704" t="str">
            <v>MX</v>
          </cell>
          <cell r="J2704" t="str">
            <v>MX</v>
          </cell>
          <cell r="M2704">
            <v>45484</v>
          </cell>
          <cell r="N2704">
            <v>45657</v>
          </cell>
          <cell r="Q2704" t="str">
            <v>ok</v>
          </cell>
          <cell r="R2704">
            <v>14</v>
          </cell>
          <cell r="S2704">
            <v>39969</v>
          </cell>
          <cell r="T2704" t="str">
            <v>M</v>
          </cell>
          <cell r="V2704">
            <v>68</v>
          </cell>
          <cell r="W2704">
            <v>5090605410135</v>
          </cell>
          <cell r="X2704">
            <v>728472101</v>
          </cell>
          <cell r="Y2704" t="str">
            <v>sorin.paraschiv@gsc.com.ro</v>
          </cell>
          <cell r="Z2704">
            <v>728472101</v>
          </cell>
          <cell r="AA2704" t="str">
            <v>BUCURESTI</v>
          </cell>
          <cell r="AB2704" t="str">
            <v>EST</v>
          </cell>
          <cell r="AC2704" t="str">
            <v>ROU</v>
          </cell>
          <cell r="AD2704" t="str">
            <v>KTM</v>
          </cell>
          <cell r="AE2704" t="str">
            <v>125/2T</v>
          </cell>
          <cell r="AF2704">
            <v>45327</v>
          </cell>
          <cell r="AG2704">
            <v>45330</v>
          </cell>
          <cell r="AN2704">
            <v>300</v>
          </cell>
          <cell r="AQ2704">
            <v>300</v>
          </cell>
          <cell r="AT2704" t="str">
            <v>C</v>
          </cell>
          <cell r="BC2704">
            <v>56</v>
          </cell>
          <cell r="BD2704" t="str">
            <v>L</v>
          </cell>
          <cell r="BE2704">
            <v>0</v>
          </cell>
          <cell r="BU2704">
            <v>56</v>
          </cell>
          <cell r="FC2704">
            <v>56</v>
          </cell>
          <cell r="GJ2704">
            <v>56</v>
          </cell>
          <cell r="GK2704" t="str">
            <v>L</v>
          </cell>
          <cell r="GL2704">
            <v>0</v>
          </cell>
          <cell r="HF2704">
            <v>1</v>
          </cell>
          <cell r="HU2704">
            <v>1</v>
          </cell>
          <cell r="HZ2704">
            <v>1</v>
          </cell>
          <cell r="IC2704" t="str">
            <v>DA</v>
          </cell>
        </row>
        <row r="2705">
          <cell r="A2705">
            <v>1136</v>
          </cell>
          <cell r="C2705" t="str">
            <v>PARAUTA</v>
          </cell>
          <cell r="D2705" t="str">
            <v>ALBERTO CONSTANTIN</v>
          </cell>
          <cell r="E2705" t="str">
            <v>MASTER BIKE CLUJ</v>
          </cell>
          <cell r="F2705" t="str">
            <v>FRM</v>
          </cell>
          <cell r="G2705" t="str">
            <v>B</v>
          </cell>
          <cell r="H2705" t="str">
            <v>EXPERT</v>
          </cell>
          <cell r="I2705" t="str">
            <v>TT</v>
          </cell>
          <cell r="R2705">
            <v>32</v>
          </cell>
          <cell r="S2705">
            <v>33430</v>
          </cell>
          <cell r="T2705" t="str">
            <v>M</v>
          </cell>
          <cell r="W2705">
            <v>1910711295320</v>
          </cell>
          <cell r="X2705">
            <v>721737370</v>
          </cell>
          <cell r="Z2705">
            <v>768929572</v>
          </cell>
          <cell r="AA2705" t="str">
            <v>PRAHOVA</v>
          </cell>
          <cell r="AB2705" t="str">
            <v>EST</v>
          </cell>
          <cell r="AC2705" t="str">
            <v>ROU</v>
          </cell>
          <cell r="AD2705" t="str">
            <v>HUSQVARNA</v>
          </cell>
          <cell r="AE2705" t="str">
            <v>300/2T</v>
          </cell>
          <cell r="CN2705">
            <v>139</v>
          </cell>
          <cell r="CO2705">
            <v>125</v>
          </cell>
          <cell r="CP2705">
            <v>125</v>
          </cell>
          <cell r="GW2705">
            <v>1</v>
          </cell>
          <cell r="HT2705">
            <v>1</v>
          </cell>
          <cell r="HZ2705">
            <v>1</v>
          </cell>
          <cell r="IC2705" t="str">
            <v>DA</v>
          </cell>
        </row>
        <row r="2706">
          <cell r="A2706">
            <v>3615</v>
          </cell>
          <cell r="C2706" t="str">
            <v>PARAUTA</v>
          </cell>
          <cell r="D2706" t="str">
            <v>DANUT RAZVAN</v>
          </cell>
          <cell r="E2706" t="str">
            <v>ATH RACING FLORESTI</v>
          </cell>
          <cell r="F2706" t="str">
            <v>FRM</v>
          </cell>
          <cell r="G2706" t="str">
            <v>B</v>
          </cell>
          <cell r="H2706" t="str">
            <v>EXPERT</v>
          </cell>
          <cell r="I2706" t="str">
            <v>TT</v>
          </cell>
          <cell r="R2706">
            <v>33</v>
          </cell>
          <cell r="S2706">
            <v>33308</v>
          </cell>
          <cell r="T2706" t="str">
            <v>M</v>
          </cell>
          <cell r="W2706">
            <v>1910311295334</v>
          </cell>
          <cell r="X2706">
            <v>732118804</v>
          </cell>
          <cell r="AA2706" t="str">
            <v>CLUJ</v>
          </cell>
          <cell r="AB2706" t="str">
            <v>VEST</v>
          </cell>
          <cell r="AC2706" t="str">
            <v>ROU</v>
          </cell>
          <cell r="CN2706">
            <v>140</v>
          </cell>
          <cell r="CO2706">
            <v>125</v>
          </cell>
          <cell r="CP2706">
            <v>125</v>
          </cell>
          <cell r="GW2706">
            <v>1</v>
          </cell>
          <cell r="HT2706">
            <v>1</v>
          </cell>
          <cell r="HZ2706">
            <v>1</v>
          </cell>
          <cell r="IC2706" t="str">
            <v>DA</v>
          </cell>
        </row>
        <row r="2707">
          <cell r="A2707">
            <v>3063</v>
          </cell>
          <cell r="B2707">
            <v>16</v>
          </cell>
          <cell r="C2707" t="str">
            <v>PARFENE</v>
          </cell>
          <cell r="D2707" t="str">
            <v>MAXIM</v>
          </cell>
          <cell r="E2707" t="str">
            <v>REPUBLICA MOLDOVA</v>
          </cell>
          <cell r="F2707" t="str">
            <v>FMRM</v>
          </cell>
          <cell r="G2707" t="str">
            <v>A</v>
          </cell>
          <cell r="H2707" t="str">
            <v>MX.1</v>
          </cell>
          <cell r="I2707" t="str">
            <v>MX</v>
          </cell>
          <cell r="J2707" t="str">
            <v>SP</v>
          </cell>
          <cell r="M2707" t="str">
            <v>SP</v>
          </cell>
          <cell r="N2707" t="str">
            <v>SP</v>
          </cell>
          <cell r="R2707">
            <v>23</v>
          </cell>
          <cell r="S2707">
            <v>36787</v>
          </cell>
          <cell r="T2707" t="str">
            <v>M</v>
          </cell>
          <cell r="W2707">
            <v>5000918460052</v>
          </cell>
          <cell r="AA2707" t="str">
            <v>CHISINAU</v>
          </cell>
          <cell r="AB2707" t="e">
            <v>#N/A</v>
          </cell>
          <cell r="AC2707" t="str">
            <v>ROU</v>
          </cell>
          <cell r="BU2707">
            <v>16</v>
          </cell>
          <cell r="FC2707">
            <v>16</v>
          </cell>
          <cell r="FD2707" t="str">
            <v>L</v>
          </cell>
          <cell r="FE2707">
            <v>0</v>
          </cell>
          <cell r="FR2707">
            <v>16</v>
          </cell>
          <cell r="FS2707" t="str">
            <v>L</v>
          </cell>
          <cell r="FT2707">
            <v>0</v>
          </cell>
          <cell r="GD2707">
            <v>16</v>
          </cell>
          <cell r="GE2707" t="str">
            <v>L</v>
          </cell>
          <cell r="GF2707">
            <v>0</v>
          </cell>
          <cell r="HF2707">
            <v>1</v>
          </cell>
          <cell r="HU2707">
            <v>1</v>
          </cell>
          <cell r="HZ2707">
            <v>1</v>
          </cell>
          <cell r="IC2707" t="str">
            <v>DA</v>
          </cell>
        </row>
        <row r="2708">
          <cell r="A2708">
            <v>1804</v>
          </cell>
          <cell r="B2708">
            <v>5</v>
          </cell>
          <cell r="C2708" t="str">
            <v>PARGEA</v>
          </cell>
          <cell r="D2708" t="str">
            <v>OVIDIU MARIUS</v>
          </cell>
          <cell r="E2708" t="str">
            <v>MOTO BIKE SHOP TIMIȘOARA</v>
          </cell>
          <cell r="F2708" t="str">
            <v>FRM</v>
          </cell>
          <cell r="G2708" t="str">
            <v>C</v>
          </cell>
          <cell r="H2708" t="str">
            <v>A.MX2</v>
          </cell>
          <cell r="I2708" t="str">
            <v>MX</v>
          </cell>
          <cell r="J2708" t="str">
            <v>MX</v>
          </cell>
          <cell r="N2708">
            <v>45657</v>
          </cell>
          <cell r="R2708">
            <v>38</v>
          </cell>
          <cell r="S2708">
            <v>31507</v>
          </cell>
          <cell r="T2708" t="str">
            <v>M</v>
          </cell>
          <cell r="V2708">
            <v>5</v>
          </cell>
          <cell r="W2708">
            <v>1860405350043</v>
          </cell>
          <cell r="X2708">
            <v>758675355</v>
          </cell>
          <cell r="Y2708" t="str">
            <v>ovidiu@motobikeshop.eu</v>
          </cell>
          <cell r="Z2708">
            <v>721832828</v>
          </cell>
          <cell r="AA2708" t="str">
            <v>TIMIS</v>
          </cell>
          <cell r="AB2708" t="str">
            <v>VEST</v>
          </cell>
          <cell r="AC2708" t="str">
            <v>ROU</v>
          </cell>
          <cell r="AD2708" t="str">
            <v>HONDA</v>
          </cell>
          <cell r="AE2708" t="str">
            <v>250/4T</v>
          </cell>
          <cell r="AF2708">
            <v>45329</v>
          </cell>
          <cell r="AG2708">
            <v>45337</v>
          </cell>
          <cell r="AH2708" t="str">
            <v>OP</v>
          </cell>
          <cell r="AI2708" t="str">
            <v>DA</v>
          </cell>
          <cell r="AK2708" t="str">
            <v>DA</v>
          </cell>
          <cell r="AN2708">
            <v>300</v>
          </cell>
          <cell r="AQ2708">
            <v>300</v>
          </cell>
          <cell r="AT2708" t="str">
            <v>C</v>
          </cell>
          <cell r="BU2708">
            <v>5</v>
          </cell>
          <cell r="FC2708">
            <v>5</v>
          </cell>
          <cell r="IC2708" t="str">
            <v>L</v>
          </cell>
        </row>
        <row r="2709">
          <cell r="A2709">
            <v>1137</v>
          </cell>
          <cell r="C2709" t="str">
            <v>PAȘCA</v>
          </cell>
          <cell r="D2709" t="str">
            <v xml:space="preserve">NICOLAE </v>
          </cell>
          <cell r="E2709" t="str">
            <v>MASTER BIKE CLUJ</v>
          </cell>
          <cell r="F2709" t="str">
            <v>FRM</v>
          </cell>
          <cell r="G2709" t="str">
            <v>C</v>
          </cell>
          <cell r="H2709" t="str">
            <v>HOBBY</v>
          </cell>
          <cell r="I2709" t="str">
            <v>TT</v>
          </cell>
          <cell r="R2709">
            <v>47</v>
          </cell>
          <cell r="S2709">
            <v>28099</v>
          </cell>
          <cell r="T2709" t="str">
            <v>M</v>
          </cell>
          <cell r="U2709" t="str">
            <v>Frm este o căpușă nu un partener pentru ramura hard enduro .</v>
          </cell>
          <cell r="W2709">
            <v>1761205243108</v>
          </cell>
          <cell r="X2709">
            <v>745605481</v>
          </cell>
          <cell r="Z2709">
            <v>741087281</v>
          </cell>
          <cell r="AA2709" t="str">
            <v>MARAMURES</v>
          </cell>
          <cell r="AB2709" t="str">
            <v>VEST</v>
          </cell>
          <cell r="AC2709" t="str">
            <v>ROU</v>
          </cell>
          <cell r="AD2709" t="str">
            <v>KTM</v>
          </cell>
          <cell r="AE2709" t="str">
            <v>300/2T</v>
          </cell>
        </row>
        <row r="2710">
          <cell r="A2710">
            <v>2752</v>
          </cell>
          <cell r="C2710" t="str">
            <v>PASCARI</v>
          </cell>
          <cell r="D2710" t="str">
            <v>ADRIAN</v>
          </cell>
          <cell r="E2710" t="str">
            <v xml:space="preserve">HARD ENDURO TG. NEAMT </v>
          </cell>
          <cell r="F2710" t="str">
            <v>FRM</v>
          </cell>
          <cell r="G2710" t="str">
            <v>C</v>
          </cell>
          <cell r="H2710" t="str">
            <v>HOBBY</v>
          </cell>
          <cell r="I2710" t="str">
            <v>TT</v>
          </cell>
          <cell r="R2710">
            <v>40</v>
          </cell>
          <cell r="S2710">
            <v>30613</v>
          </cell>
          <cell r="T2710" t="str">
            <v>M</v>
          </cell>
          <cell r="W2710">
            <v>2001021235901</v>
          </cell>
          <cell r="X2710">
            <v>373060193472</v>
          </cell>
          <cell r="AA2710" t="str">
            <v>MOLDOVA</v>
          </cell>
          <cell r="AB2710" t="str">
            <v>MDA</v>
          </cell>
          <cell r="AC2710" t="str">
            <v>MLD</v>
          </cell>
          <cell r="AD2710" t="str">
            <v>BETA</v>
          </cell>
          <cell r="AE2710" t="str">
            <v>300/2T</v>
          </cell>
        </row>
        <row r="2711">
          <cell r="A2711">
            <v>4055</v>
          </cell>
          <cell r="C2711" t="str">
            <v>PETROVICI</v>
          </cell>
          <cell r="D2711" t="str">
            <v>ADRIAN LIVIU</v>
          </cell>
          <cell r="E2711" t="str">
            <v>PETROVICI RACING TEAM</v>
          </cell>
          <cell r="F2711" t="str">
            <v>FRM</v>
          </cell>
          <cell r="G2711" t="str">
            <v>A</v>
          </cell>
          <cell r="H2711" t="str">
            <v>600 SS</v>
          </cell>
          <cell r="I2711" t="str">
            <v>V</v>
          </cell>
          <cell r="L2711" t="str">
            <v>V</v>
          </cell>
          <cell r="M2711">
            <v>45474</v>
          </cell>
          <cell r="O2711">
            <v>45702</v>
          </cell>
          <cell r="R2711">
            <v>39</v>
          </cell>
          <cell r="S2711">
            <v>31003</v>
          </cell>
          <cell r="T2711" t="str">
            <v>M</v>
          </cell>
          <cell r="V2711">
            <v>11</v>
          </cell>
          <cell r="W2711">
            <v>1841117134148</v>
          </cell>
          <cell r="X2711">
            <v>724117420</v>
          </cell>
          <cell r="Y2711" t="str">
            <v>adrian.liviu.petrovici@gmail.com</v>
          </cell>
          <cell r="Z2711">
            <v>758053726</v>
          </cell>
          <cell r="AA2711" t="str">
            <v>CONSTANTA</v>
          </cell>
          <cell r="AB2711" t="str">
            <v>EST</v>
          </cell>
          <cell r="AC2711" t="str">
            <v>ROU</v>
          </cell>
          <cell r="AD2711" t="str">
            <v>KAWASAKI</v>
          </cell>
          <cell r="AE2711" t="str">
            <v>600/4T</v>
          </cell>
          <cell r="AF2711">
            <v>45323</v>
          </cell>
          <cell r="AG2711">
            <v>45299</v>
          </cell>
          <cell r="AH2711" t="str">
            <v>OP</v>
          </cell>
          <cell r="AI2711" t="str">
            <v>DA</v>
          </cell>
          <cell r="AK2711" t="str">
            <v>DA</v>
          </cell>
          <cell r="AL2711" t="str">
            <v>AII</v>
          </cell>
          <cell r="AM2711" t="str">
            <v>POZITIV</v>
          </cell>
          <cell r="AN2711">
            <v>300</v>
          </cell>
          <cell r="AQ2711" t="str">
            <v>NU</v>
          </cell>
          <cell r="AR2711">
            <v>700</v>
          </cell>
          <cell r="AS2711">
            <v>8504282958</v>
          </cell>
          <cell r="AT2711" t="str">
            <v>C</v>
          </cell>
        </row>
        <row r="2712">
          <cell r="A2712">
            <v>4131</v>
          </cell>
          <cell r="B2712">
            <v>20</v>
          </cell>
          <cell r="C2712" t="str">
            <v>PASCOTĂ</v>
          </cell>
          <cell r="D2712" t="str">
            <v>IONEL PETRU</v>
          </cell>
          <cell r="E2712" t="str">
            <v>PASCOTA IOAN ILIE</v>
          </cell>
          <cell r="F2712" t="str">
            <v>FRM</v>
          </cell>
          <cell r="G2712" t="str">
            <v>A</v>
          </cell>
          <cell r="H2712" t="str">
            <v>600 SS</v>
          </cell>
          <cell r="I2712" t="str">
            <v>V</v>
          </cell>
          <cell r="L2712" t="str">
            <v>V</v>
          </cell>
          <cell r="M2712">
            <v>45490</v>
          </cell>
          <cell r="O2712">
            <v>45713</v>
          </cell>
          <cell r="R2712">
            <v>44</v>
          </cell>
          <cell r="S2712">
            <v>29050</v>
          </cell>
          <cell r="T2712" t="str">
            <v>M</v>
          </cell>
          <cell r="V2712">
            <v>63</v>
          </cell>
          <cell r="W2712">
            <v>1790714354878</v>
          </cell>
          <cell r="X2712">
            <v>723128018</v>
          </cell>
          <cell r="AA2712" t="str">
            <v>TIMIS</v>
          </cell>
          <cell r="AB2712" t="str">
            <v>VEST</v>
          </cell>
          <cell r="AC2712" t="str">
            <v>ROU</v>
          </cell>
          <cell r="AF2712" t="str">
            <v>10.04.2024</v>
          </cell>
          <cell r="AN2712">
            <v>320</v>
          </cell>
          <cell r="AR2712" t="str">
            <v>ok</v>
          </cell>
          <cell r="AS2712">
            <v>8504272767</v>
          </cell>
          <cell r="AT2712" t="str">
            <v>C</v>
          </cell>
        </row>
        <row r="2713">
          <cell r="A2713">
            <v>1139</v>
          </cell>
          <cell r="B2713">
            <v>20</v>
          </cell>
          <cell r="C2713" t="str">
            <v>PASCOTĂ</v>
          </cell>
          <cell r="D2713" t="str">
            <v>IONEL PATRICK</v>
          </cell>
          <cell r="E2713" t="str">
            <v>PASCOTA IOAN ILIE</v>
          </cell>
          <cell r="F2713" t="str">
            <v>FRM</v>
          </cell>
          <cell r="G2713" t="str">
            <v>A</v>
          </cell>
          <cell r="H2713" t="str">
            <v>85 cc</v>
          </cell>
          <cell r="I2713" t="str">
            <v>SM</v>
          </cell>
          <cell r="Q2713" t="str">
            <v>ok</v>
          </cell>
          <cell r="R2713">
            <v>16</v>
          </cell>
          <cell r="S2713">
            <v>39209</v>
          </cell>
          <cell r="T2713" t="str">
            <v>M</v>
          </cell>
          <cell r="W2713">
            <v>5070507351516</v>
          </cell>
          <cell r="Z2713">
            <v>723128018</v>
          </cell>
          <cell r="AA2713" t="str">
            <v>TIMIS</v>
          </cell>
          <cell r="AB2713" t="str">
            <v>VEST</v>
          </cell>
          <cell r="AC2713" t="str">
            <v>ROU</v>
          </cell>
          <cell r="AD2713" t="str">
            <v>KTM</v>
          </cell>
          <cell r="AE2713" t="str">
            <v>85/2T</v>
          </cell>
          <cell r="AU2713" t="str">
            <v>-</v>
          </cell>
          <cell r="AV2713" t="str">
            <v>-</v>
          </cell>
        </row>
        <row r="2714">
          <cell r="A2714">
            <v>1141</v>
          </cell>
          <cell r="B2714">
            <v>20</v>
          </cell>
          <cell r="C2714" t="str">
            <v>PASCOTĂ</v>
          </cell>
          <cell r="D2714" t="str">
            <v>IONEL PATRICK</v>
          </cell>
          <cell r="E2714" t="str">
            <v>PASCOTA IOAN ILIE</v>
          </cell>
          <cell r="F2714" t="str">
            <v>FRM</v>
          </cell>
          <cell r="G2714" t="str">
            <v>A</v>
          </cell>
          <cell r="H2714" t="str">
            <v>SSP 300</v>
          </cell>
          <cell r="I2714" t="str">
            <v>V</v>
          </cell>
          <cell r="Q2714" t="str">
            <v>ok</v>
          </cell>
          <cell r="R2714">
            <v>16</v>
          </cell>
          <cell r="S2714">
            <v>39209</v>
          </cell>
          <cell r="T2714" t="str">
            <v>M</v>
          </cell>
          <cell r="W2714">
            <v>5070507351516</v>
          </cell>
          <cell r="Z2714">
            <v>723128018</v>
          </cell>
          <cell r="AA2714" t="str">
            <v>TIMIS</v>
          </cell>
          <cell r="AB2714" t="str">
            <v>VEST</v>
          </cell>
          <cell r="AC2714" t="str">
            <v>ROU</v>
          </cell>
          <cell r="AD2714" t="str">
            <v>YAMAHA</v>
          </cell>
          <cell r="AE2714" t="str">
            <v>320/4T</v>
          </cell>
          <cell r="HI2714">
            <v>1</v>
          </cell>
          <cell r="HV2714">
            <v>1</v>
          </cell>
          <cell r="HZ2714">
            <v>1</v>
          </cell>
          <cell r="IC2714" t="str">
            <v>da?</v>
          </cell>
        </row>
        <row r="2715">
          <cell r="A2715">
            <v>1140</v>
          </cell>
          <cell r="C2715" t="str">
            <v>PASCOTĂ</v>
          </cell>
          <cell r="D2715" t="str">
            <v>IONEL PATRICK</v>
          </cell>
          <cell r="E2715" t="str">
            <v>PASCOTA IOAN ILIE</v>
          </cell>
          <cell r="F2715" t="str">
            <v>FRM</v>
          </cell>
          <cell r="G2715" t="str">
            <v>A</v>
          </cell>
          <cell r="H2715" t="str">
            <v>MOTO3</v>
          </cell>
          <cell r="I2715" t="str">
            <v>V</v>
          </cell>
          <cell r="Q2715" t="str">
            <v>ok</v>
          </cell>
          <cell r="R2715">
            <v>16</v>
          </cell>
          <cell r="S2715">
            <v>39209</v>
          </cell>
          <cell r="T2715" t="str">
            <v>M</v>
          </cell>
          <cell r="W2715">
            <v>5070507351516</v>
          </cell>
          <cell r="AA2715" t="str">
            <v>TIMIS</v>
          </cell>
          <cell r="AB2715" t="str">
            <v>VEST</v>
          </cell>
          <cell r="AC2715" t="str">
            <v>ROU</v>
          </cell>
          <cell r="AD2715" t="str">
            <v>KTM</v>
          </cell>
          <cell r="AU2715" t="str">
            <v>-</v>
          </cell>
          <cell r="AV2715" t="str">
            <v>-</v>
          </cell>
        </row>
        <row r="2716">
          <cell r="A2716">
            <v>4088</v>
          </cell>
          <cell r="C2716" t="str">
            <v xml:space="preserve">DUMITRASCU </v>
          </cell>
          <cell r="D2716" t="str">
            <v>SEBASTIAN VIRGIL</v>
          </cell>
          <cell r="E2716" t="str">
            <v>PETROVICI RACING TEAM</v>
          </cell>
          <cell r="F2716" t="str">
            <v>FRM</v>
          </cell>
          <cell r="G2716" t="str">
            <v>A</v>
          </cell>
          <cell r="H2716" t="str">
            <v>CF M 300</v>
          </cell>
          <cell r="I2716" t="str">
            <v>V</v>
          </cell>
          <cell r="L2716" t="str">
            <v>V</v>
          </cell>
          <cell r="M2716">
            <v>45519</v>
          </cell>
          <cell r="O2716">
            <v>45723</v>
          </cell>
          <cell r="Q2716" t="str">
            <v>ok</v>
          </cell>
          <cell r="R2716">
            <v>13</v>
          </cell>
          <cell r="S2716">
            <v>40466</v>
          </cell>
          <cell r="T2716" t="str">
            <v>M</v>
          </cell>
          <cell r="V2716">
            <v>14</v>
          </cell>
          <cell r="W2716">
            <v>5101015460024</v>
          </cell>
          <cell r="X2716">
            <v>744389389</v>
          </cell>
          <cell r="Z2716">
            <v>774605520</v>
          </cell>
          <cell r="AA2716" t="str">
            <v>ILFOV</v>
          </cell>
          <cell r="AB2716" t="str">
            <v>EST</v>
          </cell>
          <cell r="AC2716" t="str">
            <v>ROU</v>
          </cell>
          <cell r="AD2716" t="str">
            <v>CF MOTO</v>
          </cell>
          <cell r="AE2716" t="str">
            <v>300/4T</v>
          </cell>
          <cell r="AF2716">
            <v>45358</v>
          </cell>
          <cell r="AG2716">
            <v>45320</v>
          </cell>
          <cell r="AH2716" t="str">
            <v>OP</v>
          </cell>
          <cell r="AJ2716" t="str">
            <v>DA</v>
          </cell>
          <cell r="AK2716" t="str">
            <v>DA</v>
          </cell>
          <cell r="AL2716" t="str">
            <v>AII</v>
          </cell>
          <cell r="AM2716" t="str">
            <v>POZITIV</v>
          </cell>
          <cell r="AN2716">
            <v>300</v>
          </cell>
          <cell r="AQ2716" t="str">
            <v>NU</v>
          </cell>
          <cell r="AR2716">
            <v>700</v>
          </cell>
          <cell r="AS2716">
            <v>8504290508</v>
          </cell>
          <cell r="AT2716" t="str">
            <v>C</v>
          </cell>
        </row>
        <row r="2717">
          <cell r="A2717">
            <v>1142</v>
          </cell>
          <cell r="C2717" t="str">
            <v>PASCU</v>
          </cell>
          <cell r="D2717" t="str">
            <v>DORU</v>
          </cell>
          <cell r="E2717" t="str">
            <v>ACS ODOBESTI</v>
          </cell>
          <cell r="F2717" t="str">
            <v>FRM</v>
          </cell>
          <cell r="G2717" t="str">
            <v>A</v>
          </cell>
          <cell r="H2717" t="str">
            <v>ATV</v>
          </cell>
          <cell r="I2717" t="str">
            <v>TT</v>
          </cell>
          <cell r="K2717" t="str">
            <v>Ec</v>
          </cell>
          <cell r="N2717">
            <v>45657</v>
          </cell>
          <cell r="R2717">
            <v>36</v>
          </cell>
          <cell r="S2717">
            <v>31881</v>
          </cell>
          <cell r="T2717" t="str">
            <v>M</v>
          </cell>
          <cell r="W2717">
            <v>1870414100153</v>
          </cell>
          <cell r="X2717">
            <v>768914588</v>
          </cell>
          <cell r="Y2717" t="str">
            <v>pascudoru1987@gmail.com</v>
          </cell>
          <cell r="Z2717">
            <v>767232984</v>
          </cell>
          <cell r="AA2717" t="str">
            <v>BUZAU</v>
          </cell>
          <cell r="AB2717" t="str">
            <v>EST</v>
          </cell>
          <cell r="AC2717" t="str">
            <v>ROU</v>
          </cell>
          <cell r="AD2717" t="str">
            <v>CAN AM</v>
          </cell>
          <cell r="AE2717" t="str">
            <v>1000/4T</v>
          </cell>
          <cell r="AF2717">
            <v>45351</v>
          </cell>
          <cell r="AG2717">
            <v>45359</v>
          </cell>
          <cell r="AH2717" t="str">
            <v>OP</v>
          </cell>
          <cell r="AI2717" t="str">
            <v>DA</v>
          </cell>
          <cell r="AK2717" t="str">
            <v>DA</v>
          </cell>
          <cell r="AL2717" t="str">
            <v>AII</v>
          </cell>
          <cell r="AM2717" t="str">
            <v>POZITIV</v>
          </cell>
          <cell r="AN2717">
            <v>375</v>
          </cell>
          <cell r="AQ2717">
            <v>300</v>
          </cell>
          <cell r="AT2717" t="str">
            <v>C</v>
          </cell>
          <cell r="IC2717">
            <v>22</v>
          </cell>
        </row>
        <row r="2718">
          <cell r="A2718">
            <v>1143</v>
          </cell>
          <cell r="B2718">
            <v>61</v>
          </cell>
          <cell r="C2718" t="str">
            <v>PASCU</v>
          </cell>
          <cell r="D2718" t="str">
            <v>MIHAI</v>
          </cell>
          <cell r="E2718" t="str">
            <v xml:space="preserve">DEMENTOR RACING </v>
          </cell>
          <cell r="F2718" t="str">
            <v>FRM</v>
          </cell>
          <cell r="G2718" t="str">
            <v>A</v>
          </cell>
          <cell r="H2718" t="str">
            <v>VET 2</v>
          </cell>
          <cell r="I2718" t="str">
            <v>MX</v>
          </cell>
          <cell r="J2718" t="str">
            <v>MX</v>
          </cell>
          <cell r="M2718">
            <v>45546</v>
          </cell>
          <cell r="N2718">
            <v>45657</v>
          </cell>
          <cell r="R2718">
            <v>52</v>
          </cell>
          <cell r="S2718">
            <v>26128</v>
          </cell>
          <cell r="T2718" t="str">
            <v>M</v>
          </cell>
          <cell r="V2718">
            <v>169</v>
          </cell>
          <cell r="W2718">
            <v>1710714290909</v>
          </cell>
          <cell r="X2718">
            <v>723886150</v>
          </cell>
          <cell r="Z2718">
            <v>721508160</v>
          </cell>
          <cell r="AA2718" t="str">
            <v>PRAHOVA</v>
          </cell>
          <cell r="AB2718" t="str">
            <v>EST</v>
          </cell>
          <cell r="AC2718" t="str">
            <v>ROU</v>
          </cell>
          <cell r="AD2718" t="str">
            <v>HUSQVARNA</v>
          </cell>
          <cell r="AE2718" t="str">
            <v>350/4T</v>
          </cell>
          <cell r="AF2718">
            <v>45384</v>
          </cell>
          <cell r="AG2718">
            <v>45384</v>
          </cell>
          <cell r="AH2718" t="str">
            <v>FCH</v>
          </cell>
          <cell r="AI2718" t="str">
            <v>DA</v>
          </cell>
          <cell r="AK2718" t="str">
            <v>DA</v>
          </cell>
          <cell r="AN2718">
            <v>430</v>
          </cell>
          <cell r="AQ2718">
            <v>300</v>
          </cell>
          <cell r="AT2718" t="str">
            <v>C</v>
          </cell>
          <cell r="IC2718">
            <v>22</v>
          </cell>
        </row>
        <row r="2719">
          <cell r="A2719">
            <v>1144</v>
          </cell>
          <cell r="B2719">
            <v>61</v>
          </cell>
          <cell r="C2719" t="str">
            <v xml:space="preserve">PASCU </v>
          </cell>
          <cell r="D2719" t="str">
            <v>EDUARD MIHAI</v>
          </cell>
          <cell r="E2719" t="str">
            <v xml:space="preserve">DEMENTOR RACING </v>
          </cell>
          <cell r="F2719" t="str">
            <v>FRM</v>
          </cell>
          <cell r="G2719" t="str">
            <v>A</v>
          </cell>
          <cell r="H2719" t="str">
            <v>65 cc</v>
          </cell>
          <cell r="I2719" t="str">
            <v>MX</v>
          </cell>
          <cell r="J2719" t="str">
            <v>MX</v>
          </cell>
          <cell r="M2719">
            <v>45546</v>
          </cell>
          <cell r="N2719">
            <v>45657</v>
          </cell>
          <cell r="Q2719" t="str">
            <v>ok</v>
          </cell>
          <cell r="R2719">
            <v>10</v>
          </cell>
          <cell r="S2719">
            <v>41542</v>
          </cell>
          <cell r="T2719" t="str">
            <v>M</v>
          </cell>
          <cell r="V2719">
            <v>170</v>
          </cell>
          <cell r="W2719">
            <v>5130925295909</v>
          </cell>
          <cell r="X2719">
            <v>721509160</v>
          </cell>
          <cell r="Z2719">
            <v>721508160</v>
          </cell>
          <cell r="AA2719" t="str">
            <v>PRAHOVA</v>
          </cell>
          <cell r="AB2719" t="str">
            <v>EST</v>
          </cell>
          <cell r="AC2719" t="str">
            <v>ROU</v>
          </cell>
          <cell r="AD2719" t="str">
            <v>KTM</v>
          </cell>
          <cell r="AE2719" t="str">
            <v>65 cc</v>
          </cell>
          <cell r="AF2719">
            <v>45384</v>
          </cell>
          <cell r="AG2719">
            <v>45384</v>
          </cell>
          <cell r="AH2719" t="str">
            <v>FCH</v>
          </cell>
          <cell r="AI2719" t="str">
            <v>DA</v>
          </cell>
          <cell r="AJ2719" t="str">
            <v>DA</v>
          </cell>
          <cell r="AK2719" t="str">
            <v>DA</v>
          </cell>
          <cell r="AN2719">
            <v>430</v>
          </cell>
          <cell r="AQ2719">
            <v>300</v>
          </cell>
          <cell r="AT2719" t="str">
            <v>C</v>
          </cell>
          <cell r="BU2719">
            <v>61</v>
          </cell>
          <cell r="BV2719" t="str">
            <v>L</v>
          </cell>
          <cell r="BW2719">
            <v>0</v>
          </cell>
          <cell r="BX2719">
            <v>200</v>
          </cell>
          <cell r="FC2719">
            <v>61</v>
          </cell>
          <cell r="GD2719">
            <v>61</v>
          </cell>
          <cell r="GE2719" t="str">
            <v>L</v>
          </cell>
          <cell r="GF2719">
            <v>0</v>
          </cell>
          <cell r="HF2719">
            <v>1</v>
          </cell>
          <cell r="HU2719">
            <v>1</v>
          </cell>
          <cell r="HZ2719">
            <v>1</v>
          </cell>
          <cell r="IC2719" t="str">
            <v>DA</v>
          </cell>
        </row>
        <row r="2720">
          <cell r="A2720">
            <v>3813</v>
          </cell>
          <cell r="C2720" t="str">
            <v>PASTERNOK</v>
          </cell>
          <cell r="D2720" t="str">
            <v>FELIX</v>
          </cell>
          <cell r="E2720" t="str">
            <v>MRM BUCURESTI</v>
          </cell>
          <cell r="F2720" t="str">
            <v>FRM</v>
          </cell>
          <cell r="G2720" t="str">
            <v>C</v>
          </cell>
          <cell r="H2720" t="str">
            <v>HOBBY</v>
          </cell>
          <cell r="I2720" t="str">
            <v>TT</v>
          </cell>
          <cell r="R2720">
            <v>30</v>
          </cell>
          <cell r="S2720">
            <v>34212</v>
          </cell>
          <cell r="T2720" t="str">
            <v>M</v>
          </cell>
          <cell r="W2720" t="str">
            <v>LHT3K45VN</v>
          </cell>
          <cell r="X2720">
            <v>4915222897837</v>
          </cell>
          <cell r="AA2720" t="str">
            <v>GERMANIA</v>
          </cell>
          <cell r="AB2720" t="str">
            <v>DEU</v>
          </cell>
          <cell r="AC2720" t="str">
            <v>GER</v>
          </cell>
          <cell r="AD2720" t="str">
            <v>KTM</v>
          </cell>
          <cell r="EB2720">
            <v>215</v>
          </cell>
          <cell r="EC2720">
            <v>125</v>
          </cell>
          <cell r="ED2720">
            <v>125</v>
          </cell>
          <cell r="GW2720">
            <v>1</v>
          </cell>
          <cell r="HT2720">
            <v>1</v>
          </cell>
          <cell r="HZ2720">
            <v>1</v>
          </cell>
          <cell r="IC2720" t="str">
            <v>DA</v>
          </cell>
        </row>
        <row r="2721">
          <cell r="A2721">
            <v>1145</v>
          </cell>
          <cell r="C2721" t="str">
            <v>PASTULA</v>
          </cell>
          <cell r="D2721" t="str">
            <v>KRZYSZTOF LESZEK</v>
          </cell>
          <cell r="E2721" t="str">
            <v>VIK POWER ARAD</v>
          </cell>
          <cell r="F2721" t="str">
            <v>FRM</v>
          </cell>
          <cell r="G2721" t="str">
            <v>C</v>
          </cell>
          <cell r="H2721" t="str">
            <v>HOBBY</v>
          </cell>
          <cell r="I2721" t="str">
            <v>TT</v>
          </cell>
          <cell r="R2721">
            <v>42</v>
          </cell>
          <cell r="S2721">
            <v>29995</v>
          </cell>
          <cell r="T2721" t="str">
            <v>M</v>
          </cell>
          <cell r="W2721">
            <v>82021302956</v>
          </cell>
          <cell r="X2721">
            <v>601787877</v>
          </cell>
          <cell r="AA2721" t="str">
            <v>POLONIA</v>
          </cell>
          <cell r="AB2721" t="str">
            <v>POL</v>
          </cell>
          <cell r="AC2721" t="str">
            <v>POL</v>
          </cell>
          <cell r="AD2721" t="str">
            <v>HUSQVARNA</v>
          </cell>
          <cell r="AE2721" t="str">
            <v>250/2T</v>
          </cell>
        </row>
        <row r="2722">
          <cell r="A2722">
            <v>1146</v>
          </cell>
          <cell r="B2722">
            <v>11</v>
          </cell>
          <cell r="C2722" t="str">
            <v>PASZTORKAI</v>
          </cell>
          <cell r="D2722" t="str">
            <v>ARMAND ANTAL</v>
          </cell>
          <cell r="E2722" t="str">
            <v>DIRT BIKE RIDERS BAIA MARE</v>
          </cell>
          <cell r="F2722" t="str">
            <v>FRM</v>
          </cell>
          <cell r="G2722" t="str">
            <v>A</v>
          </cell>
          <cell r="H2722" t="str">
            <v>PRO</v>
          </cell>
          <cell r="I2722" t="str">
            <v>TT</v>
          </cell>
          <cell r="R2722">
            <v>33</v>
          </cell>
          <cell r="S2722">
            <v>33007</v>
          </cell>
          <cell r="T2722" t="str">
            <v>M</v>
          </cell>
          <cell r="W2722">
            <v>1900514245052</v>
          </cell>
          <cell r="X2722">
            <v>748933234</v>
          </cell>
          <cell r="Y2722" t="str">
            <v>armand_199@yahoo.com</v>
          </cell>
          <cell r="Z2722">
            <v>743109650</v>
          </cell>
          <cell r="AA2722" t="str">
            <v>MARAMURES</v>
          </cell>
          <cell r="AB2722" t="str">
            <v>VEST</v>
          </cell>
          <cell r="AC2722" t="str">
            <v>ROU</v>
          </cell>
          <cell r="AD2722" t="str">
            <v>KTM</v>
          </cell>
          <cell r="AE2722" t="str">
            <v>350/4T</v>
          </cell>
          <cell r="AI2722" t="str">
            <v>DA</v>
          </cell>
          <cell r="AK2722" t="str">
            <v>DA</v>
          </cell>
          <cell r="AL2722" t="str">
            <v>AII</v>
          </cell>
          <cell r="BL2722">
            <v>11</v>
          </cell>
          <cell r="BM2722" t="str">
            <v>L</v>
          </cell>
          <cell r="BN2722">
            <v>0</v>
          </cell>
          <cell r="CB2722">
            <v>2</v>
          </cell>
          <cell r="CC2722" t="str">
            <v>L</v>
          </cell>
          <cell r="CD2722">
            <v>0</v>
          </cell>
          <cell r="DC2722">
            <v>11</v>
          </cell>
          <cell r="DD2722" t="str">
            <v>L</v>
          </cell>
          <cell r="DE2722">
            <v>0</v>
          </cell>
          <cell r="DS2722">
            <v>11</v>
          </cell>
          <cell r="DT2722" t="str">
            <v>L</v>
          </cell>
          <cell r="DU2722">
            <v>0</v>
          </cell>
          <cell r="EK2722">
            <v>11</v>
          </cell>
          <cell r="EL2722" t="str">
            <v>L</v>
          </cell>
          <cell r="EM2722">
            <v>0</v>
          </cell>
          <cell r="GZ2722">
            <v>1</v>
          </cell>
          <cell r="HT2722">
            <v>1</v>
          </cell>
          <cell r="HZ2722">
            <v>1</v>
          </cell>
          <cell r="IC2722" t="str">
            <v>DA</v>
          </cell>
        </row>
        <row r="2723">
          <cell r="A2723">
            <v>1147</v>
          </cell>
          <cell r="C2723" t="str">
            <v>PATIC</v>
          </cell>
          <cell r="D2723" t="str">
            <v>NICUȘOR</v>
          </cell>
          <cell r="E2723" t="str">
            <v>MASTER BIKE CLUJ</v>
          </cell>
          <cell r="F2723" t="str">
            <v>FRM</v>
          </cell>
          <cell r="G2723" t="str">
            <v>C</v>
          </cell>
          <cell r="H2723" t="str">
            <v>HOBBY</v>
          </cell>
          <cell r="I2723" t="str">
            <v>TT</v>
          </cell>
          <cell r="R2723">
            <v>59</v>
          </cell>
          <cell r="S2723">
            <v>23809</v>
          </cell>
          <cell r="T2723" t="str">
            <v>M</v>
          </cell>
          <cell r="W2723">
            <v>1650308390708</v>
          </cell>
          <cell r="X2723">
            <v>744633846</v>
          </cell>
          <cell r="Z2723">
            <v>746151598</v>
          </cell>
          <cell r="AA2723" t="str">
            <v>VRANCEA</v>
          </cell>
          <cell r="AB2723" t="str">
            <v>EST</v>
          </cell>
          <cell r="AC2723" t="str">
            <v>ROU</v>
          </cell>
          <cell r="AD2723" t="str">
            <v>KTM</v>
          </cell>
          <cell r="AE2723" t="str">
            <v>250/2T</v>
          </cell>
        </row>
        <row r="2724">
          <cell r="A2724">
            <v>1883</v>
          </cell>
          <cell r="C2724" t="str">
            <v xml:space="preserve">PATIC </v>
          </cell>
          <cell r="D2724" t="str">
            <v>GEORGE CIPRIAN</v>
          </cell>
          <cell r="E2724" t="str">
            <v>MASTER BIKE CLUJ</v>
          </cell>
          <cell r="F2724" t="str">
            <v>FRM</v>
          </cell>
          <cell r="G2724" t="str">
            <v>B</v>
          </cell>
          <cell r="H2724" t="str">
            <v>EXPERT</v>
          </cell>
          <cell r="I2724" t="str">
            <v>TT</v>
          </cell>
          <cell r="R2724">
            <v>25</v>
          </cell>
          <cell r="S2724">
            <v>36072</v>
          </cell>
          <cell r="T2724" t="str">
            <v>M</v>
          </cell>
          <cell r="W2724">
            <v>1981004170053</v>
          </cell>
          <cell r="X2724">
            <v>746151562</v>
          </cell>
          <cell r="AA2724" t="str">
            <v>VRANCEA</v>
          </cell>
          <cell r="AB2724" t="str">
            <v>EST</v>
          </cell>
          <cell r="AC2724" t="str">
            <v>ROU</v>
          </cell>
          <cell r="AD2724" t="str">
            <v>KTM</v>
          </cell>
          <cell r="AE2724" t="str">
            <v>250/2T</v>
          </cell>
        </row>
        <row r="2725">
          <cell r="A2725">
            <v>4058</v>
          </cell>
          <cell r="C2725" t="str">
            <v>EPURE</v>
          </cell>
          <cell r="D2725" t="str">
            <v>FLORENTINA DENISA</v>
          </cell>
          <cell r="E2725" t="str">
            <v>PETROVICI RACING TEAM</v>
          </cell>
          <cell r="F2725" t="str">
            <v>FRM</v>
          </cell>
          <cell r="G2725" t="str">
            <v>A</v>
          </cell>
          <cell r="H2725" t="str">
            <v>CF M 300</v>
          </cell>
          <cell r="I2725" t="str">
            <v>V</v>
          </cell>
          <cell r="L2725" t="str">
            <v>V</v>
          </cell>
          <cell r="M2725">
            <v>45485</v>
          </cell>
          <cell r="O2725">
            <v>45702</v>
          </cell>
          <cell r="Q2725" t="str">
            <v>ok</v>
          </cell>
          <cell r="R2725">
            <v>15</v>
          </cell>
          <cell r="S2725">
            <v>39611</v>
          </cell>
          <cell r="T2725" t="str">
            <v>F</v>
          </cell>
          <cell r="V2725">
            <v>13</v>
          </cell>
          <cell r="W2725">
            <v>6080612440015</v>
          </cell>
          <cell r="X2725">
            <v>757010709</v>
          </cell>
          <cell r="Y2725" t="str">
            <v>denisa.epure@gmail.com</v>
          </cell>
          <cell r="Z2725">
            <v>768844314</v>
          </cell>
          <cell r="AA2725" t="str">
            <v>BUCURESTI</v>
          </cell>
          <cell r="AB2725" t="str">
            <v>EST</v>
          </cell>
          <cell r="AC2725" t="str">
            <v>ROU</v>
          </cell>
          <cell r="AD2725" t="str">
            <v>CF MOTO</v>
          </cell>
          <cell r="AE2725" t="str">
            <v>300/4T</v>
          </cell>
          <cell r="AF2725">
            <v>45336</v>
          </cell>
          <cell r="AG2725">
            <v>45299</v>
          </cell>
          <cell r="AH2725" t="str">
            <v>OP</v>
          </cell>
          <cell r="AI2725" t="str">
            <v>DA</v>
          </cell>
          <cell r="AK2725" t="str">
            <v>DA</v>
          </cell>
          <cell r="AL2725" t="str">
            <v>AII</v>
          </cell>
          <cell r="AM2725" t="str">
            <v>POZITIV</v>
          </cell>
          <cell r="AN2725">
            <v>300</v>
          </cell>
          <cell r="AQ2725" t="str">
            <v>NU</v>
          </cell>
          <cell r="AR2725">
            <v>700</v>
          </cell>
          <cell r="AS2725">
            <v>8504282867</v>
          </cell>
          <cell r="AT2725" t="str">
            <v>C</v>
          </cell>
        </row>
        <row r="2726">
          <cell r="A2726">
            <v>1148</v>
          </cell>
          <cell r="B2726">
            <v>221</v>
          </cell>
          <cell r="C2726" t="str">
            <v>PATRĂȘCOIU</v>
          </cell>
          <cell r="D2726" t="str">
            <v>ALEXANDRU CRISTIAN</v>
          </cell>
          <cell r="E2726" t="str">
            <v>CSA STEAUA</v>
          </cell>
          <cell r="F2726" t="str">
            <v>FRM</v>
          </cell>
          <cell r="G2726" t="str">
            <v>A</v>
          </cell>
          <cell r="H2726" t="str">
            <v>S-OPEN</v>
          </cell>
          <cell r="I2726" t="str">
            <v>SM</v>
          </cell>
          <cell r="R2726">
            <v>36</v>
          </cell>
          <cell r="S2726">
            <v>31917</v>
          </cell>
          <cell r="T2726" t="str">
            <v>M</v>
          </cell>
          <cell r="W2726">
            <v>1870520180053</v>
          </cell>
          <cell r="X2726">
            <v>767415066</v>
          </cell>
          <cell r="Z2726">
            <v>743706417</v>
          </cell>
          <cell r="AA2726" t="str">
            <v>GORJ</v>
          </cell>
          <cell r="AB2726" t="str">
            <v>VEST</v>
          </cell>
          <cell r="AC2726" t="str">
            <v>ROU</v>
          </cell>
          <cell r="AD2726" t="str">
            <v>YAMAHA</v>
          </cell>
          <cell r="AE2726" t="str">
            <v>450/4T</v>
          </cell>
          <cell r="AI2726" t="str">
            <v>DA</v>
          </cell>
          <cell r="EE2726">
            <v>221</v>
          </cell>
          <cell r="EF2726" t="str">
            <v>L</v>
          </cell>
          <cell r="EG2726">
            <v>0</v>
          </cell>
          <cell r="HL2726">
            <v>1</v>
          </cell>
          <cell r="HV2726">
            <v>1</v>
          </cell>
          <cell r="HZ2726">
            <v>1</v>
          </cell>
          <cell r="IC2726" t="str">
            <v>DA</v>
          </cell>
        </row>
        <row r="2727">
          <cell r="A2727">
            <v>1149</v>
          </cell>
          <cell r="B2727">
            <v>3</v>
          </cell>
          <cell r="C2727" t="str">
            <v>PATRĂȘCOIU</v>
          </cell>
          <cell r="D2727" t="str">
            <v>ALEXANDRU CRISTIAN</v>
          </cell>
          <cell r="E2727" t="str">
            <v>CSA STEAUA</v>
          </cell>
          <cell r="F2727" t="str">
            <v>FRM</v>
          </cell>
          <cell r="G2727" t="str">
            <v>A</v>
          </cell>
          <cell r="H2727" t="str">
            <v>125 SP</v>
          </cell>
          <cell r="I2727" t="str">
            <v>V</v>
          </cell>
          <cell r="R2727">
            <v>36</v>
          </cell>
          <cell r="S2727">
            <v>31917</v>
          </cell>
          <cell r="T2727" t="str">
            <v>M</v>
          </cell>
          <cell r="W2727">
            <v>1870520180053</v>
          </cell>
          <cell r="X2727">
            <v>767415066</v>
          </cell>
          <cell r="Z2727">
            <v>743706417</v>
          </cell>
          <cell r="AA2727" t="str">
            <v>GORJ</v>
          </cell>
          <cell r="AB2727" t="str">
            <v>VEST</v>
          </cell>
          <cell r="AC2727" t="str">
            <v>ROU</v>
          </cell>
          <cell r="AD2727" t="str">
            <v>APRILIA</v>
          </cell>
          <cell r="AE2727" t="str">
            <v>125/2T</v>
          </cell>
        </row>
        <row r="2728">
          <cell r="A2728">
            <v>2413</v>
          </cell>
          <cell r="C2728" t="str">
            <v>PATRASCU</v>
          </cell>
          <cell r="D2728" t="str">
            <v>MIHNEA CATALIN</v>
          </cell>
          <cell r="E2728" t="str">
            <v>EXTREM MOTORS ORASTIE</v>
          </cell>
          <cell r="F2728" t="str">
            <v>FRM</v>
          </cell>
          <cell r="G2728" t="str">
            <v>C</v>
          </cell>
          <cell r="H2728" t="str">
            <v>HOBBY</v>
          </cell>
          <cell r="I2728" t="str">
            <v>TT</v>
          </cell>
          <cell r="R2728">
            <v>22</v>
          </cell>
          <cell r="S2728">
            <v>37181</v>
          </cell>
          <cell r="T2728" t="str">
            <v>M</v>
          </cell>
          <cell r="W2728">
            <v>5011017203403</v>
          </cell>
          <cell r="X2728">
            <v>768489701</v>
          </cell>
          <cell r="AA2728" t="str">
            <v>HUNEDOARA</v>
          </cell>
          <cell r="AB2728" t="str">
            <v>VEST</v>
          </cell>
          <cell r="AC2728" t="str">
            <v>ROU</v>
          </cell>
          <cell r="AD2728" t="str">
            <v>KTM</v>
          </cell>
          <cell r="AE2728" t="str">
            <v>300/2T</v>
          </cell>
        </row>
        <row r="2729">
          <cell r="A2729">
            <v>1150</v>
          </cell>
          <cell r="B2729">
            <v>102</v>
          </cell>
          <cell r="C2729" t="str">
            <v>PATRĂU</v>
          </cell>
          <cell r="D2729" t="str">
            <v>RAUL</v>
          </cell>
          <cell r="E2729" t="str">
            <v>MASTER GO RACING</v>
          </cell>
          <cell r="F2729" t="e">
            <v>#N/A</v>
          </cell>
          <cell r="G2729" t="str">
            <v>A</v>
          </cell>
          <cell r="H2729" t="str">
            <v>PRO</v>
          </cell>
          <cell r="I2729" t="str">
            <v>TT</v>
          </cell>
          <cell r="K2729" t="str">
            <v>HE</v>
          </cell>
          <cell r="N2729">
            <v>45657</v>
          </cell>
          <cell r="R2729">
            <v>27</v>
          </cell>
          <cell r="S2729">
            <v>35510</v>
          </cell>
          <cell r="T2729" t="str">
            <v>M</v>
          </cell>
          <cell r="W2729">
            <v>1970321204972</v>
          </cell>
          <cell r="X2729">
            <v>742615550</v>
          </cell>
          <cell r="Y2729" t="str">
            <v>raul_patrau@yahoo.com</v>
          </cell>
          <cell r="Z2729">
            <v>744646289</v>
          </cell>
          <cell r="AA2729" t="str">
            <v>HUNEDOARA</v>
          </cell>
          <cell r="AB2729" t="str">
            <v>VEST</v>
          </cell>
          <cell r="AC2729" t="str">
            <v>ROU</v>
          </cell>
          <cell r="AD2729" t="str">
            <v>BETA</v>
          </cell>
          <cell r="AE2729" t="str">
            <v>300/2T</v>
          </cell>
          <cell r="AF2729" t="str">
            <v>NU</v>
          </cell>
          <cell r="AG2729">
            <v>45351</v>
          </cell>
          <cell r="AH2729" t="str">
            <v>OP</v>
          </cell>
          <cell r="AI2729" t="str">
            <v>DA</v>
          </cell>
          <cell r="AK2729" t="str">
            <v>DA</v>
          </cell>
          <cell r="AL2729" t="str">
            <v>AII</v>
          </cell>
          <cell r="AM2729" t="str">
            <v>NEGATIV</v>
          </cell>
          <cell r="AN2729">
            <v>300</v>
          </cell>
          <cell r="AO2729" t="str">
            <v>NU</v>
          </cell>
          <cell r="AP2729">
            <v>300</v>
          </cell>
          <cell r="AQ2729">
            <v>300</v>
          </cell>
          <cell r="AT2729" t="str">
            <v>C</v>
          </cell>
          <cell r="BI2729">
            <v>4</v>
          </cell>
          <cell r="BJ2729">
            <v>375</v>
          </cell>
          <cell r="BK2729">
            <v>0</v>
          </cell>
          <cell r="BR2729">
            <v>12</v>
          </cell>
          <cell r="BS2729" t="str">
            <v>L</v>
          </cell>
          <cell r="BT2729">
            <v>0</v>
          </cell>
          <cell r="CE2729">
            <v>1</v>
          </cell>
          <cell r="CF2729" t="str">
            <v>L</v>
          </cell>
          <cell r="CG2729">
            <v>0</v>
          </cell>
          <cell r="CW2729">
            <v>15</v>
          </cell>
          <cell r="CX2729" t="str">
            <v>L</v>
          </cell>
          <cell r="CY2729">
            <v>0</v>
          </cell>
          <cell r="DI2729">
            <v>15</v>
          </cell>
          <cell r="DJ2729" t="str">
            <v>L</v>
          </cell>
          <cell r="DK2729">
            <v>0</v>
          </cell>
          <cell r="FL2729">
            <v>5</v>
          </cell>
          <cell r="FM2729" t="str">
            <v>L</v>
          </cell>
          <cell r="FN2729">
            <v>0</v>
          </cell>
          <cell r="GW2729">
            <v>1</v>
          </cell>
          <cell r="HT2729">
            <v>1</v>
          </cell>
          <cell r="HZ2729">
            <v>1</v>
          </cell>
          <cell r="IC2729" t="str">
            <v>DA</v>
          </cell>
        </row>
        <row r="2730">
          <cell r="A2730">
            <v>3694</v>
          </cell>
          <cell r="C2730" t="str">
            <v>PAUL</v>
          </cell>
          <cell r="D2730" t="str">
            <v>FLORIN RAZVAN</v>
          </cell>
          <cell r="E2730" t="str">
            <v>ACS TOURMOUNT</v>
          </cell>
          <cell r="F2730" t="str">
            <v>FRM</v>
          </cell>
          <cell r="G2730" t="str">
            <v>C</v>
          </cell>
          <cell r="H2730" t="str">
            <v>HOBBY</v>
          </cell>
          <cell r="I2730" t="str">
            <v>TT</v>
          </cell>
          <cell r="R2730">
            <v>42</v>
          </cell>
          <cell r="S2730">
            <v>30049</v>
          </cell>
          <cell r="T2730" t="str">
            <v>M</v>
          </cell>
          <cell r="W2730">
            <v>1820408030016</v>
          </cell>
          <cell r="X2730">
            <v>770819060</v>
          </cell>
          <cell r="AA2730" t="str">
            <v>ARGES</v>
          </cell>
          <cell r="AB2730" t="str">
            <v>EST</v>
          </cell>
          <cell r="AC2730" t="str">
            <v>ROU</v>
          </cell>
          <cell r="CN2730">
            <v>438</v>
          </cell>
          <cell r="CO2730">
            <v>125</v>
          </cell>
          <cell r="CP2730">
            <v>125</v>
          </cell>
          <cell r="GW2730">
            <v>1</v>
          </cell>
          <cell r="HT2730">
            <v>1</v>
          </cell>
          <cell r="HZ2730">
            <v>1</v>
          </cell>
          <cell r="IC2730" t="str">
            <v>DA</v>
          </cell>
        </row>
        <row r="2731">
          <cell r="A2731">
            <v>1151</v>
          </cell>
          <cell r="C2731" t="str">
            <v>PAULAVICIUS </v>
          </cell>
          <cell r="D2731" t="str">
            <v>MYKOLAS</v>
          </cell>
          <cell r="E2731" t="str">
            <v>LITUANIA</v>
          </cell>
          <cell r="F2731" t="str">
            <v>LaMSF</v>
          </cell>
          <cell r="G2731" t="str">
            <v>B</v>
          </cell>
          <cell r="H2731" t="str">
            <v>EXPERT</v>
          </cell>
          <cell r="I2731" t="str">
            <v>TT</v>
          </cell>
          <cell r="M2731" t="str">
            <v>SP</v>
          </cell>
          <cell r="N2731" t="str">
            <v>SP</v>
          </cell>
          <cell r="R2731">
            <v>33</v>
          </cell>
          <cell r="S2731">
            <v>33287</v>
          </cell>
          <cell r="T2731" t="str">
            <v>M</v>
          </cell>
          <cell r="AA2731" t="str">
            <v>LITUANIA</v>
          </cell>
          <cell r="AB2731" t="e">
            <v>#N/A</v>
          </cell>
          <cell r="AC2731">
            <v>0</v>
          </cell>
          <cell r="AD2731" t="str">
            <v>HUSQVARNA</v>
          </cell>
        </row>
        <row r="2732">
          <cell r="A2732">
            <v>1797</v>
          </cell>
          <cell r="B2732">
            <v>13</v>
          </cell>
          <cell r="C2732" t="str">
            <v>PAULET</v>
          </cell>
          <cell r="D2732" t="str">
            <v>CLAUDIU IULIAN</v>
          </cell>
          <cell r="E2732" t="str">
            <v>REGIUNILE UNITE</v>
          </cell>
          <cell r="F2732" t="str">
            <v>FRM</v>
          </cell>
          <cell r="G2732" t="str">
            <v>A</v>
          </cell>
          <cell r="H2732" t="str">
            <v>STK1000</v>
          </cell>
          <cell r="I2732" t="str">
            <v>V</v>
          </cell>
          <cell r="R2732">
            <v>35</v>
          </cell>
          <cell r="S2732">
            <v>32337</v>
          </cell>
          <cell r="T2732" t="str">
            <v>M</v>
          </cell>
          <cell r="W2732">
            <v>1880713270833</v>
          </cell>
          <cell r="X2732">
            <v>787324046</v>
          </cell>
          <cell r="Z2732">
            <v>721141094</v>
          </cell>
          <cell r="AA2732" t="str">
            <v>NEAMT</v>
          </cell>
          <cell r="AB2732" t="str">
            <v>EST</v>
          </cell>
          <cell r="AC2732" t="str">
            <v>ROU</v>
          </cell>
          <cell r="AD2732" t="str">
            <v>BMW</v>
          </cell>
          <cell r="AE2732" t="str">
            <v>1000/4T</v>
          </cell>
          <cell r="AK2732" t="str">
            <v>DA</v>
          </cell>
        </row>
        <row r="2733">
          <cell r="A2733">
            <v>2260</v>
          </cell>
          <cell r="C2733" t="str">
            <v>PAUN</v>
          </cell>
          <cell r="D2733" t="str">
            <v>VALENTIN</v>
          </cell>
          <cell r="E2733" t="str">
            <v>MASTER BIKE CLUJ</v>
          </cell>
          <cell r="F2733" t="str">
            <v>FRM</v>
          </cell>
          <cell r="G2733" t="str">
            <v>C</v>
          </cell>
          <cell r="H2733" t="str">
            <v>HOBBY</v>
          </cell>
          <cell r="I2733" t="str">
            <v>TT</v>
          </cell>
          <cell r="R2733">
            <v>44</v>
          </cell>
          <cell r="S2733">
            <v>29312</v>
          </cell>
          <cell r="T2733" t="str">
            <v>M</v>
          </cell>
          <cell r="W2733">
            <v>1800401430043</v>
          </cell>
          <cell r="X2733">
            <v>757577788</v>
          </cell>
          <cell r="Z2733" t="str">
            <v>BART</v>
          </cell>
          <cell r="AA2733" t="str">
            <v>CLUJ</v>
          </cell>
          <cell r="AB2733" t="str">
            <v>VEST</v>
          </cell>
          <cell r="AC2733" t="str">
            <v>ROU</v>
          </cell>
          <cell r="AD2733" t="str">
            <v>GAS GAS</v>
          </cell>
          <cell r="AE2733" t="str">
            <v>300/2T</v>
          </cell>
        </row>
        <row r="2734">
          <cell r="A2734">
            <v>1152</v>
          </cell>
          <cell r="C2734" t="str">
            <v xml:space="preserve">PAUN </v>
          </cell>
          <cell r="D2734" t="str">
            <v>ADRIAN</v>
          </cell>
          <cell r="E2734" t="str">
            <v>AVENTURA PARC DOBROGEA</v>
          </cell>
          <cell r="F2734" t="str">
            <v>FRM</v>
          </cell>
          <cell r="G2734" t="str">
            <v>B</v>
          </cell>
          <cell r="H2734" t="str">
            <v>HOBBY</v>
          </cell>
          <cell r="I2734" t="str">
            <v>TT</v>
          </cell>
          <cell r="R2734">
            <v>37</v>
          </cell>
          <cell r="S2734">
            <v>31859</v>
          </cell>
          <cell r="T2734" t="str">
            <v>M</v>
          </cell>
          <cell r="W2734">
            <v>1870323134151</v>
          </cell>
          <cell r="X2734">
            <v>736039737</v>
          </cell>
          <cell r="Z2734">
            <v>721531133</v>
          </cell>
          <cell r="AA2734" t="str">
            <v>CONSTANTA</v>
          </cell>
          <cell r="AB2734" t="str">
            <v>EST</v>
          </cell>
          <cell r="AC2734" t="str">
            <v>ROU</v>
          </cell>
          <cell r="AD2734" t="str">
            <v>KTM</v>
          </cell>
          <cell r="AE2734" t="str">
            <v>300/2T</v>
          </cell>
          <cell r="AI2734" t="str">
            <v>DA</v>
          </cell>
          <cell r="AK2734" t="str">
            <v>DA</v>
          </cell>
          <cell r="IC2734" t="str">
            <v>L</v>
          </cell>
        </row>
        <row r="2735">
          <cell r="A2735">
            <v>1153</v>
          </cell>
          <cell r="C2735" t="str">
            <v>PAUNGER</v>
          </cell>
          <cell r="D2735" t="str">
            <v>JOHANN</v>
          </cell>
          <cell r="E2735" t="str">
            <v>AUSTRIA</v>
          </cell>
          <cell r="F2735" t="str">
            <v>AMF</v>
          </cell>
          <cell r="G2735" t="str">
            <v>A</v>
          </cell>
          <cell r="H2735" t="str">
            <v>VET</v>
          </cell>
          <cell r="I2735" t="str">
            <v>TT</v>
          </cell>
          <cell r="M2735" t="str">
            <v>SP</v>
          </cell>
          <cell r="N2735" t="str">
            <v>SP</v>
          </cell>
          <cell r="R2735">
            <v>52</v>
          </cell>
          <cell r="S2735">
            <v>26149</v>
          </cell>
          <cell r="T2735" t="str">
            <v>M</v>
          </cell>
          <cell r="W2735">
            <v>19272136</v>
          </cell>
          <cell r="X2735">
            <v>436641227102</v>
          </cell>
          <cell r="AA2735" t="str">
            <v>AUSTRIA</v>
          </cell>
          <cell r="AB2735" t="str">
            <v>AUT</v>
          </cell>
          <cell r="AC2735" t="str">
            <v>AUT</v>
          </cell>
          <cell r="AD2735" t="str">
            <v>BETA</v>
          </cell>
          <cell r="AE2735" t="str">
            <v>300/2T</v>
          </cell>
          <cell r="BR2735">
            <v>391</v>
          </cell>
          <cell r="BS2735" t="str">
            <v>SP</v>
          </cell>
          <cell r="BT2735" t="str">
            <v>SP</v>
          </cell>
          <cell r="FL2735">
            <v>126</v>
          </cell>
          <cell r="FM2735" t="str">
            <v>SP</v>
          </cell>
          <cell r="FN2735" t="str">
            <v>SP</v>
          </cell>
        </row>
        <row r="2736">
          <cell r="A2736">
            <v>3522</v>
          </cell>
          <cell r="C2736" t="str">
            <v>PAUNGER</v>
          </cell>
          <cell r="D2736" t="str">
            <v>JOHANNES</v>
          </cell>
          <cell r="E2736" t="str">
            <v>AUSTRIA</v>
          </cell>
          <cell r="F2736" t="str">
            <v>AMF</v>
          </cell>
          <cell r="G2736" t="str">
            <v>C</v>
          </cell>
          <cell r="H2736" t="str">
            <v>HOBBY</v>
          </cell>
          <cell r="I2736" t="str">
            <v>TT</v>
          </cell>
          <cell r="R2736">
            <v>61</v>
          </cell>
          <cell r="S2736">
            <v>22873</v>
          </cell>
          <cell r="T2736" t="str">
            <v>M</v>
          </cell>
          <cell r="W2736" t="str">
            <v>U3444621</v>
          </cell>
          <cell r="X2736">
            <v>496648412453</v>
          </cell>
          <cell r="AA2736" t="str">
            <v>AUSTRIA</v>
          </cell>
          <cell r="AB2736" t="str">
            <v>AUT</v>
          </cell>
          <cell r="AC2736" t="str">
            <v>AUT</v>
          </cell>
          <cell r="BR2736">
            <v>480</v>
          </cell>
          <cell r="BS2736" t="str">
            <v>SP</v>
          </cell>
          <cell r="BT2736" t="str">
            <v>SP</v>
          </cell>
        </row>
        <row r="2737">
          <cell r="A2737">
            <v>1154</v>
          </cell>
          <cell r="B2737">
            <v>41</v>
          </cell>
          <cell r="C2737" t="str">
            <v>PAUNOVIC</v>
          </cell>
          <cell r="D2737" t="str">
            <v>DUSKO</v>
          </cell>
          <cell r="E2737" t="str">
            <v>SERBIA</v>
          </cell>
          <cell r="F2737" t="str">
            <v>AMSS</v>
          </cell>
          <cell r="G2737" t="str">
            <v>A</v>
          </cell>
          <cell r="H2737" t="str">
            <v>MX.1</v>
          </cell>
          <cell r="I2737" t="str">
            <v>MX</v>
          </cell>
          <cell r="M2737" t="str">
            <v>SP</v>
          </cell>
          <cell r="N2737" t="str">
            <v>SP</v>
          </cell>
          <cell r="R2737">
            <v>37</v>
          </cell>
          <cell r="S2737">
            <v>31720</v>
          </cell>
          <cell r="T2737" t="str">
            <v>M</v>
          </cell>
          <cell r="AA2737" t="str">
            <v>SERBIA</v>
          </cell>
          <cell r="AB2737" t="str">
            <v>SRB</v>
          </cell>
          <cell r="AC2737" t="str">
            <v>SER</v>
          </cell>
        </row>
        <row r="2738">
          <cell r="A2738">
            <v>1155</v>
          </cell>
          <cell r="B2738">
            <v>10</v>
          </cell>
          <cell r="C2738" t="str">
            <v>PAUWELS</v>
          </cell>
          <cell r="D2738" t="str">
            <v>GIULIA STEPHANIE MARIE</v>
          </cell>
          <cell r="E2738" t="str">
            <v>CSM FLACARA MORENI</v>
          </cell>
          <cell r="F2738" t="str">
            <v>FRM</v>
          </cell>
          <cell r="G2738" t="str">
            <v>A</v>
          </cell>
          <cell r="H2738" t="str">
            <v>65 cc</v>
          </cell>
          <cell r="I2738" t="str">
            <v>MX</v>
          </cell>
          <cell r="Q2738" t="str">
            <v>ok</v>
          </cell>
          <cell r="R2738">
            <v>12</v>
          </cell>
          <cell r="S2738">
            <v>40778</v>
          </cell>
          <cell r="T2738" t="str">
            <v>F</v>
          </cell>
          <cell r="U2738" t="str">
            <v>Hiperparalizie congenitala a glandelor suprarenale cu pierdere de sare, dependenta de steroizi.</v>
          </cell>
          <cell r="W2738">
            <v>6110823420015</v>
          </cell>
          <cell r="X2738">
            <v>730189514</v>
          </cell>
          <cell r="Y2738" t="str">
            <v>daniela.cristache@yahoo.com</v>
          </cell>
          <cell r="Z2738">
            <v>730189514</v>
          </cell>
          <cell r="AA2738" t="str">
            <v>PRAHOVA</v>
          </cell>
          <cell r="AB2738" t="str">
            <v>EST</v>
          </cell>
          <cell r="AC2738" t="str">
            <v>ROU</v>
          </cell>
          <cell r="AD2738" t="str">
            <v>KTM</v>
          </cell>
          <cell r="AE2738" t="str">
            <v>65/2T</v>
          </cell>
        </row>
        <row r="2739">
          <cell r="A2739">
            <v>2414</v>
          </cell>
          <cell r="C2739" t="str">
            <v>PAVAI</v>
          </cell>
          <cell r="D2739" t="str">
            <v>LORAND</v>
          </cell>
          <cell r="E2739" t="str">
            <v>MASTER BIKE CLUJ</v>
          </cell>
          <cell r="F2739" t="str">
            <v>FRM</v>
          </cell>
          <cell r="G2739" t="str">
            <v>C</v>
          </cell>
          <cell r="H2739" t="str">
            <v>HOBBY</v>
          </cell>
          <cell r="I2739" t="str">
            <v>TT</v>
          </cell>
          <cell r="R2739">
            <v>124</v>
          </cell>
          <cell r="T2739" t="str">
            <v>M</v>
          </cell>
          <cell r="AB2739" t="e">
            <v>#N/A</v>
          </cell>
          <cell r="AC2739" t="str">
            <v>ROU</v>
          </cell>
          <cell r="AD2739" t="str">
            <v>HUSQVARNA</v>
          </cell>
          <cell r="AE2739" t="str">
            <v>300/2T</v>
          </cell>
        </row>
        <row r="2740">
          <cell r="A2740">
            <v>1157</v>
          </cell>
          <cell r="C2740" t="str">
            <v>PAVEL</v>
          </cell>
          <cell r="D2740" t="str">
            <v>CATALIN LUCHIAN</v>
          </cell>
          <cell r="E2740" t="str">
            <v>JITSU ZARNESTI</v>
          </cell>
          <cell r="F2740" t="str">
            <v>FRM</v>
          </cell>
          <cell r="G2740" t="str">
            <v>C</v>
          </cell>
          <cell r="H2740" t="str">
            <v>HOBBY</v>
          </cell>
          <cell r="I2740" t="str">
            <v>TT</v>
          </cell>
          <cell r="K2740" t="str">
            <v>HE</v>
          </cell>
          <cell r="N2740">
            <v>45657</v>
          </cell>
          <cell r="R2740">
            <v>47</v>
          </cell>
          <cell r="S2740">
            <v>28004</v>
          </cell>
          <cell r="T2740" t="str">
            <v>M</v>
          </cell>
          <cell r="W2740">
            <v>1760901080069</v>
          </cell>
          <cell r="X2740">
            <v>721331950</v>
          </cell>
          <cell r="Z2740">
            <v>723276385</v>
          </cell>
          <cell r="AA2740" t="str">
            <v>BRASOV</v>
          </cell>
          <cell r="AB2740" t="str">
            <v>EST</v>
          </cell>
          <cell r="AC2740" t="str">
            <v>ROU</v>
          </cell>
          <cell r="AD2740" t="str">
            <v>KTM</v>
          </cell>
          <cell r="AE2740" t="str">
            <v>300/2T</v>
          </cell>
          <cell r="AG2740">
            <v>45351</v>
          </cell>
          <cell r="AH2740" t="str">
            <v>OP</v>
          </cell>
          <cell r="AN2740">
            <v>300</v>
          </cell>
          <cell r="AQ2740">
            <v>300</v>
          </cell>
          <cell r="AT2740" t="str">
            <v>C</v>
          </cell>
          <cell r="BI2740">
            <v>346</v>
          </cell>
          <cell r="BJ2740" t="str">
            <v>L</v>
          </cell>
          <cell r="BK2740">
            <v>0</v>
          </cell>
          <cell r="CH2740">
            <v>338</v>
          </cell>
          <cell r="CI2740" t="str">
            <v>L</v>
          </cell>
          <cell r="CJ2740">
            <v>0</v>
          </cell>
          <cell r="CW2740">
            <v>340</v>
          </cell>
          <cell r="CX2740" t="str">
            <v>L</v>
          </cell>
          <cell r="CY2740">
            <v>0</v>
          </cell>
          <cell r="GW2740">
            <v>1</v>
          </cell>
          <cell r="HT2740">
            <v>1</v>
          </cell>
          <cell r="HZ2740">
            <v>1</v>
          </cell>
          <cell r="IC2740" t="str">
            <v>DA</v>
          </cell>
        </row>
        <row r="2741">
          <cell r="A2741">
            <v>1158</v>
          </cell>
          <cell r="C2741" t="str">
            <v>PAVEL</v>
          </cell>
          <cell r="D2741" t="str">
            <v>DANI IULIAN</v>
          </cell>
          <cell r="E2741" t="str">
            <v>BLACK RYDERS SIBIU</v>
          </cell>
          <cell r="F2741" t="str">
            <v>FRM</v>
          </cell>
          <cell r="G2741" t="str">
            <v>A</v>
          </cell>
          <cell r="H2741" t="str">
            <v>PRO</v>
          </cell>
          <cell r="I2741" t="str">
            <v>TT</v>
          </cell>
          <cell r="K2741" t="str">
            <v>HE</v>
          </cell>
          <cell r="N2741">
            <v>45657</v>
          </cell>
          <cell r="R2741">
            <v>28</v>
          </cell>
          <cell r="S2741">
            <v>34884</v>
          </cell>
          <cell r="T2741" t="str">
            <v>M</v>
          </cell>
          <cell r="W2741">
            <v>1950704324803</v>
          </cell>
          <cell r="X2741">
            <v>754079895</v>
          </cell>
          <cell r="Y2741" t="str">
            <v>dany_fbk@yahoo.com</v>
          </cell>
          <cell r="Z2741">
            <v>740059851</v>
          </cell>
          <cell r="AA2741" t="str">
            <v>SIBIU</v>
          </cell>
          <cell r="AB2741" t="str">
            <v>VEST</v>
          </cell>
          <cell r="AC2741" t="str">
            <v>ROU</v>
          </cell>
          <cell r="AD2741" t="str">
            <v>KTM</v>
          </cell>
          <cell r="AE2741" t="str">
            <v>300/2T</v>
          </cell>
          <cell r="AF2741" t="str">
            <v>NU</v>
          </cell>
          <cell r="AG2741">
            <v>45352</v>
          </cell>
          <cell r="AH2741" t="str">
            <v>OP</v>
          </cell>
          <cell r="AI2741" t="str">
            <v>DA</v>
          </cell>
          <cell r="AK2741" t="str">
            <v>DA</v>
          </cell>
          <cell r="AN2741">
            <v>300</v>
          </cell>
          <cell r="AQ2741">
            <v>300</v>
          </cell>
          <cell r="AT2741" t="str">
            <v>C</v>
          </cell>
          <cell r="BO2741">
            <v>1</v>
          </cell>
          <cell r="BP2741">
            <v>125</v>
          </cell>
          <cell r="BQ2741">
            <v>125</v>
          </cell>
          <cell r="BY2741">
            <v>4</v>
          </cell>
          <cell r="BZ2741" t="str">
            <v>L</v>
          </cell>
          <cell r="CA2741">
            <v>0</v>
          </cell>
          <cell r="CH2741">
            <v>13</v>
          </cell>
          <cell r="CI2741" t="str">
            <v>L</v>
          </cell>
          <cell r="CJ2741">
            <v>0</v>
          </cell>
          <cell r="ET2741">
            <v>6</v>
          </cell>
          <cell r="EU2741" t="str">
            <v>L</v>
          </cell>
          <cell r="EV2741">
            <v>0</v>
          </cell>
          <cell r="GW2741">
            <v>1</v>
          </cell>
          <cell r="HT2741">
            <v>1</v>
          </cell>
          <cell r="HZ2741">
            <v>1</v>
          </cell>
          <cell r="IC2741" t="str">
            <v>DA</v>
          </cell>
        </row>
        <row r="2742">
          <cell r="A2742">
            <v>1156</v>
          </cell>
          <cell r="B2742">
            <v>31</v>
          </cell>
          <cell r="C2742" t="str">
            <v>PAVEL</v>
          </cell>
          <cell r="D2742" t="str">
            <v>GABRIEL IOAN</v>
          </cell>
          <cell r="E2742" t="str">
            <v>JUVENES TG. MURES</v>
          </cell>
          <cell r="F2742" t="str">
            <v>FRM</v>
          </cell>
          <cell r="G2742" t="str">
            <v>C</v>
          </cell>
          <cell r="H2742" t="str">
            <v>AMAT</v>
          </cell>
          <cell r="I2742" t="str">
            <v>MX</v>
          </cell>
          <cell r="R2742">
            <v>24</v>
          </cell>
          <cell r="S2742">
            <v>36525</v>
          </cell>
          <cell r="T2742" t="str">
            <v>M</v>
          </cell>
          <cell r="W2742">
            <v>1991231260046</v>
          </cell>
          <cell r="X2742">
            <v>74679013</v>
          </cell>
          <cell r="Z2742">
            <v>746563508</v>
          </cell>
          <cell r="AA2742" t="str">
            <v>MURES</v>
          </cell>
          <cell r="AB2742" t="str">
            <v>VEST</v>
          </cell>
          <cell r="AC2742" t="str">
            <v>ROU</v>
          </cell>
          <cell r="AD2742" t="str">
            <v>HONDA</v>
          </cell>
          <cell r="AE2742" t="str">
            <v>250/4T</v>
          </cell>
        </row>
        <row r="2743">
          <cell r="A2743">
            <v>1159</v>
          </cell>
          <cell r="C2743" t="str">
            <v>PAVEL</v>
          </cell>
          <cell r="D2743" t="str">
            <v>LUCIAN SORIN</v>
          </cell>
          <cell r="E2743" t="str">
            <v>JITSU ZARNESTI</v>
          </cell>
          <cell r="F2743" t="str">
            <v>FRM</v>
          </cell>
          <cell r="G2743" t="str">
            <v>C</v>
          </cell>
          <cell r="H2743" t="str">
            <v>HOBBY</v>
          </cell>
          <cell r="I2743" t="str">
            <v>TT</v>
          </cell>
          <cell r="R2743">
            <v>39</v>
          </cell>
          <cell r="S2743">
            <v>30879</v>
          </cell>
          <cell r="T2743" t="str">
            <v>M</v>
          </cell>
          <cell r="W2743">
            <v>1840716080028</v>
          </cell>
          <cell r="X2743">
            <v>754942764</v>
          </cell>
          <cell r="Z2743">
            <v>769202350</v>
          </cell>
          <cell r="AA2743" t="str">
            <v>BRASOV</v>
          </cell>
          <cell r="AB2743" t="str">
            <v>EST</v>
          </cell>
          <cell r="AC2743" t="str">
            <v>ROU</v>
          </cell>
          <cell r="AD2743" t="str">
            <v>KTM</v>
          </cell>
          <cell r="AE2743" t="str">
            <v>300/2T</v>
          </cell>
        </row>
        <row r="2744">
          <cell r="A2744">
            <v>1860</v>
          </cell>
          <cell r="C2744" t="str">
            <v>PAVEL</v>
          </cell>
          <cell r="D2744" t="str">
            <v>OVIDIU CONSTANTIN</v>
          </cell>
          <cell r="E2744" t="str">
            <v>BLACK RYDERS SIBIU</v>
          </cell>
          <cell r="F2744" t="str">
            <v>FRM</v>
          </cell>
          <cell r="G2744" t="str">
            <v>B</v>
          </cell>
          <cell r="H2744" t="str">
            <v>EXPERT</v>
          </cell>
          <cell r="I2744" t="str">
            <v>TT</v>
          </cell>
          <cell r="R2744">
            <v>37</v>
          </cell>
          <cell r="S2744">
            <v>31552</v>
          </cell>
          <cell r="T2744" t="str">
            <v>M</v>
          </cell>
          <cell r="W2744">
            <v>1860520324824</v>
          </cell>
          <cell r="X2744">
            <v>740172202</v>
          </cell>
          <cell r="AA2744" t="str">
            <v>SIBIU</v>
          </cell>
          <cell r="AB2744" t="str">
            <v>VEST</v>
          </cell>
          <cell r="AC2744" t="str">
            <v>ROU</v>
          </cell>
          <cell r="AD2744" t="str">
            <v>KTM</v>
          </cell>
          <cell r="AE2744" t="str">
            <v>300/2T</v>
          </cell>
          <cell r="CN2744">
            <v>151</v>
          </cell>
          <cell r="CO2744">
            <v>125</v>
          </cell>
          <cell r="CP2744">
            <v>125</v>
          </cell>
          <cell r="ET2744">
            <v>125</v>
          </cell>
          <cell r="EU2744">
            <v>125</v>
          </cell>
          <cell r="EV2744">
            <v>125</v>
          </cell>
          <cell r="GW2744">
            <v>1</v>
          </cell>
          <cell r="HT2744">
            <v>1</v>
          </cell>
          <cell r="HZ2744">
            <v>1</v>
          </cell>
          <cell r="IC2744" t="str">
            <v>DA</v>
          </cell>
        </row>
        <row r="2745">
          <cell r="A2745">
            <v>1160</v>
          </cell>
          <cell r="B2745">
            <v>963</v>
          </cell>
          <cell r="C2745" t="str">
            <v>PAVEL CIOCĂNAȘ</v>
          </cell>
          <cell r="D2745" t="str">
            <v>FLORIN</v>
          </cell>
          <cell r="E2745" t="str">
            <v>JITSU ZARNESTI</v>
          </cell>
          <cell r="F2745" t="str">
            <v>FRM</v>
          </cell>
          <cell r="G2745" t="str">
            <v>C</v>
          </cell>
          <cell r="H2745" t="str">
            <v>HOBBY</v>
          </cell>
          <cell r="I2745" t="str">
            <v>TT</v>
          </cell>
          <cell r="R2745">
            <v>42</v>
          </cell>
          <cell r="S2745">
            <v>29889</v>
          </cell>
          <cell r="T2745" t="str">
            <v>M</v>
          </cell>
          <cell r="W2745">
            <v>1811030080015</v>
          </cell>
          <cell r="X2745">
            <v>751849658</v>
          </cell>
          <cell r="Z2745">
            <v>723276385</v>
          </cell>
          <cell r="AA2745" t="str">
            <v>BRASOV</v>
          </cell>
          <cell r="AB2745" t="str">
            <v>EST</v>
          </cell>
          <cell r="AC2745" t="str">
            <v>ROU</v>
          </cell>
          <cell r="AD2745" t="str">
            <v>KTM</v>
          </cell>
          <cell r="AE2745" t="str">
            <v>300/2T</v>
          </cell>
        </row>
        <row r="2746">
          <cell r="A2746">
            <v>1161</v>
          </cell>
          <cell r="B2746">
            <v>12</v>
          </cell>
          <cell r="C2746" t="str">
            <v>PAVLOV</v>
          </cell>
          <cell r="D2746" t="str">
            <v>NIKOLAY ANGHELOV</v>
          </cell>
          <cell r="E2746" t="str">
            <v>BULGARIA</v>
          </cell>
          <cell r="F2746" t="str">
            <v>BMF</v>
          </cell>
          <cell r="G2746" t="str">
            <v>A</v>
          </cell>
          <cell r="H2746" t="str">
            <v>65 cc</v>
          </cell>
          <cell r="I2746" t="str">
            <v>MX</v>
          </cell>
          <cell r="M2746" t="str">
            <v>SP</v>
          </cell>
          <cell r="N2746" t="str">
            <v>SP</v>
          </cell>
          <cell r="Q2746" t="str">
            <v>SP</v>
          </cell>
          <cell r="R2746">
            <v>10</v>
          </cell>
          <cell r="S2746">
            <v>41709</v>
          </cell>
          <cell r="T2746" t="str">
            <v>M</v>
          </cell>
          <cell r="AA2746" t="str">
            <v>BULGARIA</v>
          </cell>
          <cell r="AB2746" t="str">
            <v>BGR</v>
          </cell>
          <cell r="AC2746" t="str">
            <v>BUL</v>
          </cell>
          <cell r="AD2746" t="str">
            <v>YAMAHA</v>
          </cell>
          <cell r="AE2746" t="str">
            <v>65/2T</v>
          </cell>
          <cell r="IC2746" t="str">
            <v>SP</v>
          </cell>
        </row>
        <row r="2747">
          <cell r="A2747">
            <v>2022</v>
          </cell>
          <cell r="C2747" t="str">
            <v>PAYR</v>
          </cell>
          <cell r="D2747" t="str">
            <v>HERBERT</v>
          </cell>
          <cell r="E2747" t="str">
            <v>AUSTRIA</v>
          </cell>
          <cell r="F2747" t="str">
            <v>AMF</v>
          </cell>
          <cell r="G2747" t="str">
            <v>B</v>
          </cell>
          <cell r="H2747" t="str">
            <v>EXPERT</v>
          </cell>
          <cell r="I2747" t="str">
            <v>TT</v>
          </cell>
          <cell r="R2747">
            <v>28</v>
          </cell>
          <cell r="S2747">
            <v>34870</v>
          </cell>
          <cell r="T2747" t="str">
            <v>M</v>
          </cell>
          <cell r="W2747" t="str">
            <v>P7257083</v>
          </cell>
          <cell r="X2747" t="str">
            <v>+436644067147</v>
          </cell>
          <cell r="Y2747" t="str">
            <v>payr81@gmail.com</v>
          </cell>
          <cell r="AA2747" t="str">
            <v>AUSTRIA</v>
          </cell>
          <cell r="AB2747" t="str">
            <v>AUT</v>
          </cell>
          <cell r="AC2747" t="str">
            <v>AUT</v>
          </cell>
        </row>
        <row r="2748">
          <cell r="A2748">
            <v>2021</v>
          </cell>
          <cell r="C2748" t="str">
            <v>PAYR</v>
          </cell>
          <cell r="D2748" t="str">
            <v>OSWALD</v>
          </cell>
          <cell r="E2748" t="str">
            <v>HAITA DEVA</v>
          </cell>
          <cell r="F2748" t="str">
            <v>FRM</v>
          </cell>
          <cell r="G2748" t="str">
            <v>A</v>
          </cell>
          <cell r="H2748" t="str">
            <v>PRO</v>
          </cell>
          <cell r="I2748" t="str">
            <v>TT</v>
          </cell>
          <cell r="R2748">
            <v>31</v>
          </cell>
          <cell r="S2748">
            <v>34060</v>
          </cell>
          <cell r="T2748" t="str">
            <v>M</v>
          </cell>
          <cell r="W2748" t="str">
            <v>UO327007&lt;9AUT9304011M2507134</v>
          </cell>
          <cell r="X2748" t="str">
            <v>+436646592177</v>
          </cell>
          <cell r="Y2748" t="str">
            <v>ossi010493@gmail.com</v>
          </cell>
          <cell r="AA2748" t="str">
            <v>AUSTRIA</v>
          </cell>
          <cell r="AB2748" t="str">
            <v>AUT</v>
          </cell>
          <cell r="AC2748" t="str">
            <v>AUT</v>
          </cell>
          <cell r="AD2748" t="str">
            <v>KTM</v>
          </cell>
          <cell r="BR2748">
            <v>244</v>
          </cell>
          <cell r="BS2748">
            <v>30</v>
          </cell>
          <cell r="BT2748">
            <v>25</v>
          </cell>
          <cell r="FL2748">
            <v>14</v>
          </cell>
          <cell r="FM2748">
            <v>30</v>
          </cell>
          <cell r="FN2748">
            <v>30</v>
          </cell>
          <cell r="GW2748">
            <v>1</v>
          </cell>
          <cell r="HT2748">
            <v>1</v>
          </cell>
          <cell r="HZ2748">
            <v>1</v>
          </cell>
          <cell r="IC2748" t="str">
            <v>DA</v>
          </cell>
        </row>
        <row r="2749">
          <cell r="A2749">
            <v>3384</v>
          </cell>
          <cell r="C2749" t="str">
            <v>PAZDERKA</v>
          </cell>
          <cell r="D2749" t="str">
            <v>JAN</v>
          </cell>
          <cell r="E2749" t="str">
            <v>SUGAS SF. GHEORGHE</v>
          </cell>
          <cell r="F2749" t="str">
            <v>FRM</v>
          </cell>
          <cell r="G2749" t="str">
            <v>C</v>
          </cell>
          <cell r="H2749" t="str">
            <v>HOBBY</v>
          </cell>
          <cell r="I2749" t="str">
            <v>TT</v>
          </cell>
          <cell r="R2749">
            <v>28</v>
          </cell>
          <cell r="S2749">
            <v>34897</v>
          </cell>
          <cell r="T2749" t="str">
            <v>M</v>
          </cell>
          <cell r="W2749" t="str">
            <v>P.43483403</v>
          </cell>
          <cell r="X2749">
            <v>734609038</v>
          </cell>
          <cell r="AA2749" t="str">
            <v>CEHIA</v>
          </cell>
          <cell r="AB2749" t="str">
            <v>CZE</v>
          </cell>
          <cell r="AC2749" t="str">
            <v>CZE</v>
          </cell>
          <cell r="BR2749">
            <v>364</v>
          </cell>
          <cell r="BS2749">
            <v>30</v>
          </cell>
          <cell r="BT2749">
            <v>25</v>
          </cell>
          <cell r="GW2749">
            <v>1</v>
          </cell>
          <cell r="HT2749">
            <v>1</v>
          </cell>
          <cell r="HZ2749">
            <v>1</v>
          </cell>
          <cell r="IC2749" t="str">
            <v>DA</v>
          </cell>
        </row>
        <row r="2750">
          <cell r="A2750">
            <v>2846</v>
          </cell>
          <cell r="C2750" t="str">
            <v>PEARSON</v>
          </cell>
          <cell r="D2750" t="str">
            <v>JAMES</v>
          </cell>
          <cell r="E2750" t="str">
            <v>SIM 13 BRASOV</v>
          </cell>
          <cell r="F2750" t="str">
            <v>FRM</v>
          </cell>
          <cell r="G2750" t="str">
            <v>A</v>
          </cell>
          <cell r="H2750" t="str">
            <v>MOTO</v>
          </cell>
          <cell r="I2750" t="str">
            <v>TT</v>
          </cell>
          <cell r="R2750">
            <v>124</v>
          </cell>
          <cell r="AA2750" t="str">
            <v>AMERICA</v>
          </cell>
          <cell r="AB2750" t="str">
            <v>USA</v>
          </cell>
          <cell r="AC2750" t="str">
            <v>USA</v>
          </cell>
          <cell r="AD2750" t="str">
            <v xml:space="preserve">KTM </v>
          </cell>
          <cell r="AE2750" t="str">
            <v>500/4T</v>
          </cell>
        </row>
        <row r="2751">
          <cell r="A2751">
            <v>3925</v>
          </cell>
          <cell r="C2751" t="str">
            <v>PECIULIS</v>
          </cell>
          <cell r="D2751" t="str">
            <v>DONATAS</v>
          </cell>
          <cell r="E2751" t="str">
            <v>LITUANIA</v>
          </cell>
          <cell r="F2751" t="str">
            <v>LaMSF</v>
          </cell>
          <cell r="G2751" t="str">
            <v>A</v>
          </cell>
          <cell r="H2751" t="str">
            <v>ATV/Q</v>
          </cell>
          <cell r="I2751" t="str">
            <v>TT</v>
          </cell>
          <cell r="R2751">
            <v>124</v>
          </cell>
          <cell r="T2751" t="str">
            <v>M</v>
          </cell>
          <cell r="AA2751" t="str">
            <v>LITUANIA</v>
          </cell>
          <cell r="AB2751" t="e">
            <v>#N/A</v>
          </cell>
          <cell r="AC2751" t="str">
            <v>LTU</v>
          </cell>
          <cell r="AD2751" t="str">
            <v>CAN AM</v>
          </cell>
        </row>
        <row r="2752">
          <cell r="A2752">
            <v>2955</v>
          </cell>
          <cell r="C2752" t="str">
            <v>PEDERSEN</v>
          </cell>
          <cell r="D2752" t="str">
            <v>SIMON</v>
          </cell>
          <cell r="E2752" t="str">
            <v>DANEMARCA</v>
          </cell>
          <cell r="F2752" t="str">
            <v>DMU</v>
          </cell>
          <cell r="G2752" t="str">
            <v>C</v>
          </cell>
          <cell r="H2752" t="str">
            <v>HOBBY</v>
          </cell>
          <cell r="I2752" t="str">
            <v>TT</v>
          </cell>
          <cell r="R2752">
            <v>42</v>
          </cell>
          <cell r="S2752">
            <v>29901</v>
          </cell>
          <cell r="T2752" t="str">
            <v>M</v>
          </cell>
          <cell r="W2752">
            <v>1111811705</v>
          </cell>
          <cell r="X2752">
            <v>4526279188</v>
          </cell>
          <cell r="AA2752" t="str">
            <v>DANEMARCA</v>
          </cell>
          <cell r="AB2752" t="str">
            <v>DNK</v>
          </cell>
          <cell r="AC2752" t="str">
            <v>DEN</v>
          </cell>
          <cell r="AD2752" t="str">
            <v>KTM</v>
          </cell>
          <cell r="AE2752" t="str">
            <v>300/2T</v>
          </cell>
        </row>
        <row r="2753">
          <cell r="A2753">
            <v>1163</v>
          </cell>
          <cell r="C2753" t="str">
            <v>PEIFFER</v>
          </cell>
          <cell r="D2753" t="str">
            <v>CHRISTIAN</v>
          </cell>
          <cell r="E2753" t="str">
            <v>HAITA DEVA</v>
          </cell>
          <cell r="F2753" t="str">
            <v>FRM</v>
          </cell>
          <cell r="G2753" t="str">
            <v>A</v>
          </cell>
          <cell r="H2753" t="str">
            <v>PRO</v>
          </cell>
          <cell r="I2753" t="str">
            <v>TT</v>
          </cell>
          <cell r="R2753">
            <v>37</v>
          </cell>
          <cell r="S2753">
            <v>31587</v>
          </cell>
          <cell r="T2753" t="str">
            <v>M</v>
          </cell>
          <cell r="W2753" t="str">
            <v>L76916V2C</v>
          </cell>
          <cell r="AA2753" t="str">
            <v>GERMANIA</v>
          </cell>
          <cell r="AB2753" t="str">
            <v>DEU</v>
          </cell>
          <cell r="AC2753" t="str">
            <v>GER</v>
          </cell>
        </row>
        <row r="2754">
          <cell r="A2754">
            <v>1164</v>
          </cell>
          <cell r="C2754" t="str">
            <v>PEIU</v>
          </cell>
          <cell r="D2754" t="str">
            <v>VLAD PANTILIMON</v>
          </cell>
          <cell r="E2754" t="str">
            <v xml:space="preserve">HARD ENDURO TG. NEAMT </v>
          </cell>
          <cell r="F2754" t="str">
            <v>FRM</v>
          </cell>
          <cell r="G2754" t="str">
            <v>C</v>
          </cell>
          <cell r="H2754" t="str">
            <v>HOBBY</v>
          </cell>
          <cell r="I2754" t="str">
            <v>TT</v>
          </cell>
          <cell r="R2754">
            <v>37</v>
          </cell>
          <cell r="S2754">
            <v>31600</v>
          </cell>
          <cell r="T2754" t="str">
            <v>M</v>
          </cell>
          <cell r="W2754">
            <v>1860707271703</v>
          </cell>
          <cell r="X2754">
            <v>742472798</v>
          </cell>
          <cell r="Y2754" t="str">
            <v>peiupantelimon@yahoo.com</v>
          </cell>
          <cell r="AA2754" t="str">
            <v>NEAMT</v>
          </cell>
          <cell r="AB2754" t="str">
            <v>EST</v>
          </cell>
          <cell r="AC2754" t="str">
            <v>ROU</v>
          </cell>
          <cell r="AD2754" t="str">
            <v>SHERCO</v>
          </cell>
          <cell r="AE2754" t="str">
            <v>300/2T</v>
          </cell>
          <cell r="BI2754">
            <v>315</v>
          </cell>
          <cell r="BJ2754">
            <v>125</v>
          </cell>
          <cell r="BK2754">
            <v>125</v>
          </cell>
          <cell r="CH2754">
            <v>112</v>
          </cell>
          <cell r="CI2754">
            <v>125</v>
          </cell>
          <cell r="CJ2754">
            <v>125</v>
          </cell>
          <cell r="DI2754">
            <v>391</v>
          </cell>
          <cell r="DJ2754">
            <v>125</v>
          </cell>
          <cell r="DK2754">
            <v>125</v>
          </cell>
          <cell r="GW2754">
            <v>1</v>
          </cell>
          <cell r="HT2754">
            <v>1</v>
          </cell>
          <cell r="HZ2754">
            <v>1</v>
          </cell>
          <cell r="IC2754" t="str">
            <v>DA</v>
          </cell>
        </row>
        <row r="2755">
          <cell r="A2755">
            <v>4045</v>
          </cell>
          <cell r="C2755" t="str">
            <v>PELLES</v>
          </cell>
          <cell r="D2755" t="str">
            <v>ANDRAS</v>
          </cell>
          <cell r="E2755" t="str">
            <v>HE MARAMURES</v>
          </cell>
          <cell r="F2755" t="str">
            <v>FRM</v>
          </cell>
          <cell r="G2755" t="str">
            <v>C</v>
          </cell>
          <cell r="H2755" t="str">
            <v>SSV</v>
          </cell>
          <cell r="I2755" t="str">
            <v>TT</v>
          </cell>
          <cell r="R2755">
            <v>41</v>
          </cell>
          <cell r="S2755">
            <v>30356</v>
          </cell>
          <cell r="T2755" t="str">
            <v>M</v>
          </cell>
          <cell r="W2755" t="str">
            <v>369256ME</v>
          </cell>
          <cell r="X2755">
            <v>36703132868</v>
          </cell>
          <cell r="AA2755" t="str">
            <v>UNGARIA</v>
          </cell>
          <cell r="AB2755" t="str">
            <v>HUN</v>
          </cell>
          <cell r="AC2755" t="str">
            <v>HUN</v>
          </cell>
          <cell r="AZ2755">
            <v>420</v>
          </cell>
          <cell r="BA2755">
            <v>125</v>
          </cell>
          <cell r="BB2755">
            <v>125</v>
          </cell>
        </row>
        <row r="2756">
          <cell r="A2756">
            <v>1165</v>
          </cell>
          <cell r="C2756" t="str">
            <v>PENTILESCU</v>
          </cell>
          <cell r="D2756" t="str">
            <v xml:space="preserve">STEFAN KIMI </v>
          </cell>
          <cell r="E2756" t="str">
            <v>MASTER BIKE CLUJ</v>
          </cell>
          <cell r="F2756" t="str">
            <v>FRM</v>
          </cell>
          <cell r="G2756" t="str">
            <v>C</v>
          </cell>
          <cell r="H2756" t="str">
            <v>HOBBY</v>
          </cell>
          <cell r="I2756" t="str">
            <v>TT</v>
          </cell>
          <cell r="R2756">
            <v>44</v>
          </cell>
          <cell r="S2756">
            <v>29216</v>
          </cell>
          <cell r="T2756" t="str">
            <v>M</v>
          </cell>
          <cell r="W2756">
            <v>1791227335021</v>
          </cell>
          <cell r="X2756">
            <v>747541795</v>
          </cell>
          <cell r="Y2756" t="str">
            <v>schumiroda@yahoo.com</v>
          </cell>
          <cell r="Z2756">
            <v>746093893</v>
          </cell>
          <cell r="AA2756" t="str">
            <v>SUCEAVA</v>
          </cell>
          <cell r="AB2756" t="str">
            <v>EST</v>
          </cell>
          <cell r="AC2756" t="str">
            <v>ROU</v>
          </cell>
          <cell r="AD2756" t="str">
            <v>KTM</v>
          </cell>
          <cell r="AE2756" t="str">
            <v>300/2T</v>
          </cell>
        </row>
        <row r="2757">
          <cell r="A2757">
            <v>4109</v>
          </cell>
          <cell r="B2757">
            <v>119</v>
          </cell>
          <cell r="C2757" t="str">
            <v>PENU</v>
          </cell>
          <cell r="D2757" t="str">
            <v>SERBAN</v>
          </cell>
          <cell r="E2757" t="str">
            <v>JITSU ZARNESTI</v>
          </cell>
          <cell r="F2757" t="str">
            <v>FRM</v>
          </cell>
          <cell r="G2757" t="str">
            <v>C</v>
          </cell>
          <cell r="H2757" t="str">
            <v>A.MX1</v>
          </cell>
          <cell r="I2757" t="str">
            <v>MX</v>
          </cell>
          <cell r="J2757" t="str">
            <v>MX</v>
          </cell>
          <cell r="M2757">
            <v>45421</v>
          </cell>
          <cell r="N2757">
            <v>45657</v>
          </cell>
          <cell r="R2757">
            <v>27</v>
          </cell>
          <cell r="S2757">
            <v>35272</v>
          </cell>
          <cell r="T2757" t="str">
            <v>M</v>
          </cell>
          <cell r="V2757">
            <v>116</v>
          </cell>
          <cell r="W2757">
            <v>1960726030011</v>
          </cell>
          <cell r="X2757">
            <v>747024114</v>
          </cell>
          <cell r="Z2757">
            <v>723276385</v>
          </cell>
          <cell r="AA2757" t="str">
            <v>ARGES</v>
          </cell>
          <cell r="AB2757" t="str">
            <v>EST</v>
          </cell>
          <cell r="AC2757" t="str">
            <v>ROU</v>
          </cell>
          <cell r="AD2757" t="str">
            <v>KTM</v>
          </cell>
          <cell r="AE2757" t="str">
            <v>300/2T</v>
          </cell>
          <cell r="AF2757">
            <v>45376</v>
          </cell>
          <cell r="AG2757">
            <v>45351</v>
          </cell>
          <cell r="AH2757" t="str">
            <v>OP</v>
          </cell>
          <cell r="AI2757" t="str">
            <v>DA</v>
          </cell>
          <cell r="AK2757" t="str">
            <v>DA</v>
          </cell>
          <cell r="AN2757">
            <v>300</v>
          </cell>
          <cell r="AQ2757">
            <v>300</v>
          </cell>
          <cell r="AT2757" t="str">
            <v>C</v>
          </cell>
          <cell r="BC2757">
            <v>119</v>
          </cell>
          <cell r="BD2757" t="str">
            <v>L</v>
          </cell>
          <cell r="BE2757">
            <v>0</v>
          </cell>
        </row>
        <row r="2758">
          <cell r="A2758">
            <v>1166</v>
          </cell>
          <cell r="C2758" t="str">
            <v>PEPTU</v>
          </cell>
          <cell r="D2758" t="str">
            <v>TRAIAN PETRU</v>
          </cell>
          <cell r="E2758" t="str">
            <v>X-CAPE RACING TEAM</v>
          </cell>
          <cell r="F2758" t="str">
            <v>FRM</v>
          </cell>
          <cell r="G2758" t="str">
            <v>C</v>
          </cell>
          <cell r="H2758" t="str">
            <v>HOBBY</v>
          </cell>
          <cell r="I2758" t="str">
            <v>TT</v>
          </cell>
          <cell r="R2758">
            <v>47</v>
          </cell>
          <cell r="S2758">
            <v>27922</v>
          </cell>
          <cell r="T2758" t="str">
            <v>M</v>
          </cell>
          <cell r="W2758">
            <v>1760611221191</v>
          </cell>
          <cell r="X2758">
            <v>749454895</v>
          </cell>
          <cell r="Y2758" t="str">
            <v>traian.peptu@gmail.com</v>
          </cell>
          <cell r="AA2758" t="str">
            <v>IASI</v>
          </cell>
          <cell r="AB2758" t="str">
            <v>EST</v>
          </cell>
          <cell r="AC2758" t="str">
            <v>ROU</v>
          </cell>
          <cell r="AD2758" t="str">
            <v>BETA</v>
          </cell>
          <cell r="AE2758" t="str">
            <v>300/2T</v>
          </cell>
        </row>
        <row r="2759">
          <cell r="A2759">
            <v>1167</v>
          </cell>
          <cell r="B2759">
            <v>783</v>
          </cell>
          <cell r="C2759" t="str">
            <v>PERDE</v>
          </cell>
          <cell r="D2759" t="str">
            <v>DANIEL SEBASTIAN</v>
          </cell>
          <cell r="E2759" t="str">
            <v>MASTER BIKE CLUJ</v>
          </cell>
          <cell r="F2759" t="str">
            <v>FRM</v>
          </cell>
          <cell r="G2759" t="str">
            <v>C</v>
          </cell>
          <cell r="H2759" t="str">
            <v>QUAD</v>
          </cell>
          <cell r="I2759" t="str">
            <v>TT</v>
          </cell>
          <cell r="R2759">
            <v>41</v>
          </cell>
          <cell r="S2759">
            <v>30325</v>
          </cell>
          <cell r="T2759" t="str">
            <v>M</v>
          </cell>
          <cell r="W2759">
            <v>1830109125784</v>
          </cell>
          <cell r="X2759">
            <v>743192094</v>
          </cell>
          <cell r="AA2759" t="str">
            <v>CLUJ</v>
          </cell>
          <cell r="AB2759" t="str">
            <v>VEST</v>
          </cell>
          <cell r="AC2759" t="str">
            <v>ROU</v>
          </cell>
          <cell r="AD2759" t="str">
            <v>YAMAHA</v>
          </cell>
          <cell r="AE2759" t="str">
            <v>450/4T</v>
          </cell>
          <cell r="DC2759">
            <v>783</v>
          </cell>
          <cell r="DD2759">
            <v>125</v>
          </cell>
          <cell r="DE2759">
            <v>125</v>
          </cell>
          <cell r="GZ2759">
            <v>1</v>
          </cell>
          <cell r="HT2759">
            <v>1</v>
          </cell>
          <cell r="HZ2759">
            <v>1</v>
          </cell>
          <cell r="IC2759" t="str">
            <v>DA</v>
          </cell>
        </row>
        <row r="2760">
          <cell r="A2760">
            <v>3075</v>
          </cell>
          <cell r="C2760" t="str">
            <v>PERNES</v>
          </cell>
          <cell r="D2760" t="str">
            <v>RARES GABRIEL</v>
          </cell>
          <cell r="E2760" t="str">
            <v>ATH RACING FLORESTI</v>
          </cell>
          <cell r="F2760" t="str">
            <v>FRM</v>
          </cell>
          <cell r="G2760" t="str">
            <v>C</v>
          </cell>
          <cell r="H2760" t="str">
            <v>ATV</v>
          </cell>
          <cell r="I2760" t="str">
            <v>TT</v>
          </cell>
          <cell r="K2760" t="str">
            <v>Ec</v>
          </cell>
          <cell r="L2760">
            <v>800</v>
          </cell>
          <cell r="N2760">
            <v>45657</v>
          </cell>
          <cell r="Q2760" t="str">
            <v>ok</v>
          </cell>
          <cell r="R2760">
            <v>13</v>
          </cell>
          <cell r="S2760">
            <v>40293</v>
          </cell>
          <cell r="T2760" t="str">
            <v>M</v>
          </cell>
          <cell r="W2760">
            <v>5100425313521</v>
          </cell>
          <cell r="X2760">
            <v>762782532</v>
          </cell>
          <cell r="Z2760">
            <v>744382969</v>
          </cell>
          <cell r="AA2760" t="str">
            <v>SALAJ</v>
          </cell>
          <cell r="AB2760" t="str">
            <v>VEST</v>
          </cell>
          <cell r="AC2760" t="str">
            <v>ROU</v>
          </cell>
          <cell r="AD2760" t="str">
            <v>POLARIS</v>
          </cell>
          <cell r="AE2760" t="str">
            <v>800/4T</v>
          </cell>
          <cell r="AF2760">
            <v>45313</v>
          </cell>
          <cell r="AG2760">
            <v>45314</v>
          </cell>
          <cell r="AN2760">
            <v>300</v>
          </cell>
          <cell r="AQ2760">
            <v>300</v>
          </cell>
          <cell r="AS2760" t="str">
            <v>2-21476486</v>
          </cell>
          <cell r="AT2760" t="str">
            <v>C</v>
          </cell>
          <cell r="AZ2760">
            <v>102</v>
          </cell>
          <cell r="BA2760" t="str">
            <v>L</v>
          </cell>
          <cell r="BB2760">
            <v>0</v>
          </cell>
          <cell r="GZ2760">
            <v>1</v>
          </cell>
          <cell r="HT2760">
            <v>1</v>
          </cell>
          <cell r="HZ2760">
            <v>1</v>
          </cell>
          <cell r="IC2760" t="str">
            <v>DA</v>
          </cell>
        </row>
        <row r="2761">
          <cell r="A2761">
            <v>1168</v>
          </cell>
          <cell r="C2761" t="str">
            <v>PERREIN</v>
          </cell>
          <cell r="D2761" t="str">
            <v>ARNAUD NICOLAS</v>
          </cell>
          <cell r="E2761" t="str">
            <v>X-CAPE RACING TEAM</v>
          </cell>
          <cell r="F2761" t="str">
            <v>FRM</v>
          </cell>
          <cell r="G2761" t="str">
            <v>B</v>
          </cell>
          <cell r="H2761" t="str">
            <v>EXPERT</v>
          </cell>
          <cell r="I2761" t="str">
            <v>TT</v>
          </cell>
          <cell r="R2761">
            <v>56</v>
          </cell>
          <cell r="S2761">
            <v>24686</v>
          </cell>
          <cell r="T2761" t="str">
            <v>M</v>
          </cell>
          <cell r="W2761">
            <v>7670802210018</v>
          </cell>
          <cell r="X2761">
            <v>724566871</v>
          </cell>
          <cell r="AA2761" t="str">
            <v>IALOMITA</v>
          </cell>
          <cell r="AB2761" t="str">
            <v>EST</v>
          </cell>
          <cell r="AC2761" t="str">
            <v xml:space="preserve">FRA </v>
          </cell>
          <cell r="AD2761" t="str">
            <v>SHERCO</v>
          </cell>
        </row>
        <row r="2762">
          <cell r="A2762">
            <v>591</v>
          </cell>
          <cell r="C2762" t="str">
            <v>PERSOIU</v>
          </cell>
          <cell r="D2762" t="str">
            <v>ADRIAN</v>
          </cell>
          <cell r="E2762" t="str">
            <v>MOTOKRON RACING TEAM</v>
          </cell>
          <cell r="F2762" t="str">
            <v>FRM</v>
          </cell>
          <cell r="G2762" t="str">
            <v>B</v>
          </cell>
          <cell r="H2762" t="str">
            <v>EXPERT</v>
          </cell>
          <cell r="I2762" t="str">
            <v>TT</v>
          </cell>
          <cell r="K2762" t="str">
            <v>HE</v>
          </cell>
          <cell r="N2762">
            <v>45657</v>
          </cell>
          <cell r="R2762">
            <v>33</v>
          </cell>
          <cell r="S2762">
            <v>33026</v>
          </cell>
          <cell r="T2762" t="str">
            <v>M</v>
          </cell>
          <cell r="W2762">
            <v>1900602082578</v>
          </cell>
          <cell r="X2762">
            <v>732026560</v>
          </cell>
          <cell r="Z2762">
            <v>722630917</v>
          </cell>
          <cell r="AA2762" t="str">
            <v>BRASOV</v>
          </cell>
          <cell r="AB2762" t="str">
            <v>EST</v>
          </cell>
          <cell r="AC2762" t="str">
            <v>ROU</v>
          </cell>
          <cell r="AD2762" t="str">
            <v>GAS GAS</v>
          </cell>
          <cell r="AE2762" t="str">
            <v>300/2T</v>
          </cell>
          <cell r="AF2762">
            <v>45350</v>
          </cell>
          <cell r="AG2762">
            <v>45350</v>
          </cell>
          <cell r="AH2762" t="str">
            <v>OP</v>
          </cell>
          <cell r="AI2762" t="str">
            <v>NU</v>
          </cell>
          <cell r="AK2762" t="str">
            <v>DA</v>
          </cell>
          <cell r="AN2762">
            <v>300</v>
          </cell>
          <cell r="AQ2762">
            <v>300</v>
          </cell>
          <cell r="AT2762" t="str">
            <v>C</v>
          </cell>
          <cell r="ET2762">
            <v>100</v>
          </cell>
          <cell r="EU2762" t="str">
            <v>L</v>
          </cell>
          <cell r="EV2762">
            <v>0</v>
          </cell>
          <cell r="GW2762">
            <v>1</v>
          </cell>
          <cell r="HT2762">
            <v>1</v>
          </cell>
          <cell r="HZ2762">
            <v>1</v>
          </cell>
          <cell r="IC2762" t="str">
            <v>DA</v>
          </cell>
        </row>
        <row r="2763">
          <cell r="A2763">
            <v>1169</v>
          </cell>
          <cell r="C2763" t="str">
            <v>PERTL</v>
          </cell>
          <cell r="D2763" t="str">
            <v>FELIX</v>
          </cell>
          <cell r="E2763" t="str">
            <v>HAITA DEVA</v>
          </cell>
          <cell r="F2763" t="str">
            <v>FRM</v>
          </cell>
          <cell r="G2763" t="str">
            <v>B</v>
          </cell>
          <cell r="H2763" t="str">
            <v>EXPERT</v>
          </cell>
          <cell r="I2763" t="str">
            <v>TT</v>
          </cell>
          <cell r="M2763" t="str">
            <v>SP</v>
          </cell>
          <cell r="N2763" t="str">
            <v>SP</v>
          </cell>
          <cell r="R2763">
            <v>22</v>
          </cell>
          <cell r="S2763">
            <v>37235</v>
          </cell>
          <cell r="T2763" t="str">
            <v>M</v>
          </cell>
          <cell r="W2763" t="str">
            <v>PU0637055</v>
          </cell>
          <cell r="X2763">
            <v>6503551654</v>
          </cell>
          <cell r="AA2763" t="str">
            <v>AUSTRIA</v>
          </cell>
          <cell r="AB2763" t="str">
            <v>AUT</v>
          </cell>
          <cell r="AC2763" t="str">
            <v>AUT</v>
          </cell>
          <cell r="AD2763" t="str">
            <v>BETA</v>
          </cell>
        </row>
        <row r="2764">
          <cell r="A2764">
            <v>1170</v>
          </cell>
          <cell r="C2764" t="str">
            <v>PERTL</v>
          </cell>
          <cell r="D2764" t="str">
            <v>VOLKER</v>
          </cell>
          <cell r="E2764" t="str">
            <v>HAITA DEVA</v>
          </cell>
          <cell r="F2764" t="str">
            <v>FRM</v>
          </cell>
          <cell r="G2764" t="str">
            <v>C</v>
          </cell>
          <cell r="H2764" t="str">
            <v>HOBBY</v>
          </cell>
          <cell r="I2764" t="str">
            <v>TT</v>
          </cell>
          <cell r="R2764">
            <v>54</v>
          </cell>
          <cell r="S2764">
            <v>25425</v>
          </cell>
          <cell r="T2764" t="str">
            <v>M</v>
          </cell>
          <cell r="W2764" t="str">
            <v>P3788263</v>
          </cell>
          <cell r="X2764">
            <v>436504321585</v>
          </cell>
          <cell r="AA2764" t="str">
            <v>AUSTRIA</v>
          </cell>
          <cell r="AB2764" t="str">
            <v>AUT</v>
          </cell>
          <cell r="AC2764" t="str">
            <v>AUT</v>
          </cell>
          <cell r="AD2764" t="str">
            <v>BETA</v>
          </cell>
          <cell r="FL2764">
            <v>305</v>
          </cell>
          <cell r="FM2764">
            <v>30</v>
          </cell>
          <cell r="FN2764">
            <v>30</v>
          </cell>
          <cell r="GW2764">
            <v>1</v>
          </cell>
          <cell r="HT2764">
            <v>1</v>
          </cell>
          <cell r="HZ2764">
            <v>1</v>
          </cell>
          <cell r="IC2764" t="str">
            <v>DA</v>
          </cell>
        </row>
        <row r="2765">
          <cell r="A2765">
            <v>2723</v>
          </cell>
          <cell r="C2765" t="str">
            <v>PERUTKA</v>
          </cell>
          <cell r="D2765" t="str">
            <v xml:space="preserve">PETR </v>
          </cell>
          <cell r="E2765" t="str">
            <v>MRM BUCURESTI</v>
          </cell>
          <cell r="F2765" t="str">
            <v>FRM</v>
          </cell>
          <cell r="G2765" t="str">
            <v>C</v>
          </cell>
          <cell r="H2765" t="str">
            <v>HOBBY</v>
          </cell>
          <cell r="I2765" t="str">
            <v>TT</v>
          </cell>
          <cell r="R2765">
            <v>42</v>
          </cell>
          <cell r="S2765">
            <v>29923</v>
          </cell>
          <cell r="T2765" t="str">
            <v>M</v>
          </cell>
          <cell r="W2765">
            <v>204896565</v>
          </cell>
          <cell r="X2765">
            <v>666056668</v>
          </cell>
          <cell r="AA2765" t="str">
            <v>CEHIA</v>
          </cell>
          <cell r="AB2765" t="str">
            <v>CZE</v>
          </cell>
          <cell r="AC2765" t="str">
            <v>CZE</v>
          </cell>
          <cell r="AD2765" t="str">
            <v>KTM</v>
          </cell>
          <cell r="AE2765" t="str">
            <v>300/2T</v>
          </cell>
          <cell r="BI2765">
            <v>304</v>
          </cell>
          <cell r="BJ2765">
            <v>30</v>
          </cell>
          <cell r="BK2765">
            <v>25</v>
          </cell>
          <cell r="EB2765">
            <v>209</v>
          </cell>
          <cell r="EC2765">
            <v>30</v>
          </cell>
          <cell r="ED2765">
            <v>25</v>
          </cell>
          <cell r="GW2765">
            <v>1</v>
          </cell>
          <cell r="HT2765">
            <v>1</v>
          </cell>
          <cell r="HZ2765">
            <v>1</v>
          </cell>
          <cell r="IC2765" t="str">
            <v>DA</v>
          </cell>
        </row>
        <row r="2766">
          <cell r="A2766">
            <v>4057</v>
          </cell>
          <cell r="B2766">
            <v>78</v>
          </cell>
          <cell r="C2766" t="str">
            <v>PESCARU</v>
          </cell>
          <cell r="D2766" t="str">
            <v>VLAD</v>
          </cell>
          <cell r="E2766" t="str">
            <v>SUGAS SF. GHEORGHE</v>
          </cell>
          <cell r="F2766" t="str">
            <v>FRM</v>
          </cell>
          <cell r="G2766" t="str">
            <v>C</v>
          </cell>
          <cell r="H2766" t="str">
            <v>A.MX2</v>
          </cell>
          <cell r="I2766" t="str">
            <v>MX</v>
          </cell>
          <cell r="J2766" t="str">
            <v>MX</v>
          </cell>
          <cell r="N2766">
            <v>45657</v>
          </cell>
          <cell r="R2766">
            <v>35</v>
          </cell>
          <cell r="S2766">
            <v>32405</v>
          </cell>
          <cell r="T2766" t="str">
            <v>M</v>
          </cell>
          <cell r="V2766">
            <v>146</v>
          </cell>
          <cell r="W2766">
            <v>1880919142615</v>
          </cell>
          <cell r="AA2766" t="str">
            <v>COVASNA</v>
          </cell>
          <cell r="AB2766" t="str">
            <v>EST</v>
          </cell>
          <cell r="AC2766" t="str">
            <v>ROU</v>
          </cell>
          <cell r="AD2766" t="str">
            <v>HONDA</v>
          </cell>
          <cell r="AE2766" t="str">
            <v>125/2T</v>
          </cell>
          <cell r="AF2766">
            <v>45336</v>
          </cell>
          <cell r="AG2766">
            <v>45336</v>
          </cell>
          <cell r="AH2766" t="str">
            <v>OP</v>
          </cell>
          <cell r="AN2766">
            <v>300</v>
          </cell>
          <cell r="AQ2766">
            <v>300</v>
          </cell>
          <cell r="AT2766" t="str">
            <v>C</v>
          </cell>
        </row>
        <row r="2767">
          <cell r="A2767">
            <v>3355</v>
          </cell>
          <cell r="C2767" t="str">
            <v>PESCHKE</v>
          </cell>
          <cell r="D2767" t="str">
            <v>EVA</v>
          </cell>
          <cell r="E2767" t="str">
            <v>MOTOR TEHNIC</v>
          </cell>
          <cell r="F2767" t="str">
            <v>FRM</v>
          </cell>
          <cell r="G2767" t="str">
            <v>D</v>
          </cell>
          <cell r="H2767" t="str">
            <v>HOBBY-S</v>
          </cell>
          <cell r="I2767" t="str">
            <v>TT</v>
          </cell>
          <cell r="R2767">
            <v>24</v>
          </cell>
          <cell r="S2767">
            <v>36574</v>
          </cell>
          <cell r="T2767" t="str">
            <v>F</v>
          </cell>
          <cell r="W2767" t="str">
            <v>LGNG2LCRJ</v>
          </cell>
          <cell r="X2767">
            <v>1630817184</v>
          </cell>
          <cell r="AA2767" t="str">
            <v>GERMANIA</v>
          </cell>
          <cell r="AB2767" t="str">
            <v>DEU</v>
          </cell>
          <cell r="AC2767" t="str">
            <v>GER</v>
          </cell>
          <cell r="BR2767">
            <v>619</v>
          </cell>
          <cell r="BS2767">
            <v>30</v>
          </cell>
          <cell r="BT2767">
            <v>25</v>
          </cell>
          <cell r="GW2767">
            <v>1</v>
          </cell>
          <cell r="HT2767">
            <v>1</v>
          </cell>
          <cell r="HZ2767">
            <v>1</v>
          </cell>
          <cell r="IC2767" t="str">
            <v>DA</v>
          </cell>
        </row>
        <row r="2768">
          <cell r="A2768">
            <v>1171</v>
          </cell>
          <cell r="C2768" t="str">
            <v>PEȘTEAN</v>
          </cell>
          <cell r="D2768" t="str">
            <v>DANCIU DORIN</v>
          </cell>
          <cell r="E2768" t="str">
            <v>ATH RACING FLORESTI</v>
          </cell>
          <cell r="F2768" t="str">
            <v>FRM</v>
          </cell>
          <cell r="G2768" t="str">
            <v>A</v>
          </cell>
          <cell r="H2768" t="str">
            <v>ATV</v>
          </cell>
          <cell r="I2768" t="str">
            <v>TT</v>
          </cell>
          <cell r="R2768">
            <v>36</v>
          </cell>
          <cell r="S2768">
            <v>31917</v>
          </cell>
          <cell r="T2768" t="str">
            <v>M</v>
          </cell>
          <cell r="W2768">
            <v>1870520125876</v>
          </cell>
          <cell r="X2768">
            <v>754889757</v>
          </cell>
          <cell r="AA2768" t="str">
            <v>CLUJ</v>
          </cell>
          <cell r="AB2768" t="str">
            <v>VEST</v>
          </cell>
          <cell r="AC2768" t="str">
            <v>ROU</v>
          </cell>
          <cell r="AD2768" t="str">
            <v>CAN AM</v>
          </cell>
        </row>
        <row r="2769">
          <cell r="A2769">
            <v>2547</v>
          </cell>
          <cell r="C2769" t="str">
            <v>PESTRITU</v>
          </cell>
          <cell r="D2769" t="str">
            <v xml:space="preserve">SILVIU  </v>
          </cell>
          <cell r="E2769" t="str">
            <v>ACS TOURMOUNT</v>
          </cell>
          <cell r="F2769" t="str">
            <v>FRM</v>
          </cell>
          <cell r="G2769" t="str">
            <v>C</v>
          </cell>
          <cell r="H2769" t="str">
            <v>HOBBY</v>
          </cell>
          <cell r="I2769" t="str">
            <v>TT</v>
          </cell>
          <cell r="R2769">
            <v>36</v>
          </cell>
          <cell r="S2769">
            <v>32212</v>
          </cell>
          <cell r="T2769" t="str">
            <v>M</v>
          </cell>
          <cell r="X2769">
            <v>727990257</v>
          </cell>
          <cell r="Y2769" t="str">
            <v>Silviu@edusagreen.com</v>
          </cell>
          <cell r="AB2769" t="e">
            <v>#N/A</v>
          </cell>
          <cell r="AC2769" t="str">
            <v>ROU</v>
          </cell>
        </row>
        <row r="2770">
          <cell r="A2770">
            <v>4080</v>
          </cell>
          <cell r="C2770" t="str">
            <v>PETCU</v>
          </cell>
          <cell r="D2770" t="str">
            <v>EDUARD VLAD</v>
          </cell>
          <cell r="E2770" t="str">
            <v>JITSU ZARNESTI</v>
          </cell>
          <cell r="F2770" t="str">
            <v>FRM</v>
          </cell>
          <cell r="G2770" t="str">
            <v>C</v>
          </cell>
          <cell r="H2770" t="str">
            <v>HOBBY</v>
          </cell>
          <cell r="I2770" t="str">
            <v>TT</v>
          </cell>
          <cell r="K2770" t="str">
            <v>TT</v>
          </cell>
          <cell r="M2770">
            <v>45570</v>
          </cell>
          <cell r="N2770">
            <v>45657</v>
          </cell>
          <cell r="Q2770" t="str">
            <v>ok</v>
          </cell>
          <cell r="R2770">
            <v>13</v>
          </cell>
          <cell r="S2770">
            <v>40345</v>
          </cell>
          <cell r="T2770" t="str">
            <v>M</v>
          </cell>
          <cell r="V2770">
            <v>39</v>
          </cell>
          <cell r="W2770">
            <v>5100616080067</v>
          </cell>
          <cell r="X2770">
            <v>743052224</v>
          </cell>
          <cell r="Z2770">
            <v>755022012</v>
          </cell>
          <cell r="AA2770" t="str">
            <v>BRASOV</v>
          </cell>
          <cell r="AB2770" t="str">
            <v>EST</v>
          </cell>
          <cell r="AC2770" t="str">
            <v>ROU</v>
          </cell>
          <cell r="AD2770" t="str">
            <v>KTM</v>
          </cell>
          <cell r="AE2770" t="str">
            <v>250/2T</v>
          </cell>
          <cell r="AG2770">
            <v>45351</v>
          </cell>
          <cell r="AH2770" t="str">
            <v>OP</v>
          </cell>
          <cell r="AI2770" t="str">
            <v>DA</v>
          </cell>
          <cell r="AK2770" t="str">
            <v>DA</v>
          </cell>
          <cell r="AN2770">
            <v>375</v>
          </cell>
          <cell r="AQ2770">
            <v>300</v>
          </cell>
          <cell r="AT2770" t="str">
            <v>C</v>
          </cell>
          <cell r="BF2770">
            <v>203</v>
          </cell>
          <cell r="BG2770" t="str">
            <v>L</v>
          </cell>
          <cell r="BH2770">
            <v>0</v>
          </cell>
          <cell r="BI2770" t="str">
            <v>HOB</v>
          </cell>
        </row>
        <row r="2771">
          <cell r="A2771">
            <v>4081</v>
          </cell>
          <cell r="C2771" t="str">
            <v>PETCU</v>
          </cell>
          <cell r="D2771" t="str">
            <v>RAZVAN ANDREI</v>
          </cell>
          <cell r="E2771" t="str">
            <v>JITSU ZARNESTI</v>
          </cell>
          <cell r="F2771" t="str">
            <v>FRM</v>
          </cell>
          <cell r="G2771" t="str">
            <v>C</v>
          </cell>
          <cell r="H2771" t="str">
            <v>HOBBY</v>
          </cell>
          <cell r="I2771" t="str">
            <v>TT</v>
          </cell>
          <cell r="N2771">
            <v>45657</v>
          </cell>
          <cell r="Q2771" t="str">
            <v>ok</v>
          </cell>
          <cell r="R2771">
            <v>15</v>
          </cell>
          <cell r="S2771">
            <v>39751</v>
          </cell>
          <cell r="T2771" t="str">
            <v>M</v>
          </cell>
          <cell r="W2771">
            <v>5081030080043</v>
          </cell>
          <cell r="AA2771" t="str">
            <v>BRASOV</v>
          </cell>
          <cell r="AB2771" t="str">
            <v>EST</v>
          </cell>
          <cell r="AC2771" t="str">
            <v>ROU</v>
          </cell>
          <cell r="AG2771">
            <v>45351</v>
          </cell>
          <cell r="AH2771" t="str">
            <v>OP</v>
          </cell>
          <cell r="AI2771" t="str">
            <v>DA</v>
          </cell>
          <cell r="AK2771" t="str">
            <v>DA</v>
          </cell>
          <cell r="AN2771">
            <v>300</v>
          </cell>
          <cell r="AQ2771">
            <v>300</v>
          </cell>
          <cell r="AT2771" t="str">
            <v>C</v>
          </cell>
        </row>
        <row r="2772">
          <cell r="A2772">
            <v>1172</v>
          </cell>
          <cell r="C2772" t="str">
            <v>PETERSEN</v>
          </cell>
          <cell r="D2772" t="str">
            <v>CHRISTOFFER</v>
          </cell>
          <cell r="E2772" t="str">
            <v>DANEMARCA</v>
          </cell>
          <cell r="F2772" t="str">
            <v>DMU</v>
          </cell>
          <cell r="G2772" t="str">
            <v>B</v>
          </cell>
          <cell r="H2772" t="str">
            <v>EXPERT</v>
          </cell>
          <cell r="I2772" t="str">
            <v>TT</v>
          </cell>
          <cell r="M2772" t="str">
            <v>SP</v>
          </cell>
          <cell r="N2772" t="str">
            <v>SP</v>
          </cell>
          <cell r="R2772">
            <v>35</v>
          </cell>
          <cell r="S2772">
            <v>32387</v>
          </cell>
          <cell r="T2772" t="str">
            <v>M</v>
          </cell>
          <cell r="W2772">
            <v>24169965</v>
          </cell>
          <cell r="X2772">
            <v>4524220541</v>
          </cell>
          <cell r="AA2772" t="str">
            <v>DANEMARCA</v>
          </cell>
          <cell r="AB2772" t="str">
            <v>DNK</v>
          </cell>
          <cell r="AC2772" t="str">
            <v>DNK</v>
          </cell>
          <cell r="AD2772" t="str">
            <v>KTM</v>
          </cell>
          <cell r="AE2772" t="str">
            <v>300/2T</v>
          </cell>
          <cell r="BR2772">
            <v>564</v>
          </cell>
          <cell r="BS2772" t="str">
            <v>SP</v>
          </cell>
          <cell r="BT2772" t="str">
            <v>SP</v>
          </cell>
          <cell r="FL2772">
            <v>146</v>
          </cell>
          <cell r="FM2772" t="str">
            <v>SP</v>
          </cell>
          <cell r="FN2772" t="str">
            <v>SP</v>
          </cell>
        </row>
        <row r="2773">
          <cell r="A2773">
            <v>1173</v>
          </cell>
          <cell r="B2773">
            <v>51</v>
          </cell>
          <cell r="C2773" t="str">
            <v>PETKOV</v>
          </cell>
          <cell r="D2773" t="str">
            <v>KRISTIAN</v>
          </cell>
          <cell r="E2773" t="str">
            <v>BULGARIA</v>
          </cell>
          <cell r="F2773" t="str">
            <v>BMF</v>
          </cell>
          <cell r="G2773" t="str">
            <v>A</v>
          </cell>
          <cell r="H2773" t="str">
            <v>MX.2</v>
          </cell>
          <cell r="I2773" t="str">
            <v>MX</v>
          </cell>
          <cell r="M2773" t="str">
            <v>SP</v>
          </cell>
          <cell r="N2773" t="str">
            <v>SP</v>
          </cell>
          <cell r="Q2773" t="str">
            <v>SP</v>
          </cell>
          <cell r="R2773">
            <v>23</v>
          </cell>
          <cell r="S2773">
            <v>36725</v>
          </cell>
          <cell r="T2773" t="str">
            <v>M</v>
          </cell>
          <cell r="AA2773" t="str">
            <v>BULGARIA</v>
          </cell>
          <cell r="AB2773" t="str">
            <v>BGR</v>
          </cell>
          <cell r="AC2773" t="str">
            <v>BUL</v>
          </cell>
          <cell r="AD2773" t="str">
            <v>KTM</v>
          </cell>
          <cell r="AE2773" t="str">
            <v>250/4T</v>
          </cell>
          <cell r="IC2773" t="str">
            <v>SP</v>
          </cell>
        </row>
        <row r="2774">
          <cell r="A2774">
            <v>2884</v>
          </cell>
          <cell r="C2774" t="str">
            <v>PETO</v>
          </cell>
          <cell r="D2774" t="str">
            <v>LEVENTE</v>
          </cell>
          <cell r="E2774" t="str">
            <v>MASTER BIKE CLUJ</v>
          </cell>
          <cell r="F2774" t="str">
            <v>FRM</v>
          </cell>
          <cell r="G2774" t="str">
            <v>B</v>
          </cell>
          <cell r="H2774" t="str">
            <v>EXPERT</v>
          </cell>
          <cell r="I2774" t="str">
            <v>TT</v>
          </cell>
          <cell r="R2774">
            <v>46</v>
          </cell>
          <cell r="S2774">
            <v>28456</v>
          </cell>
          <cell r="T2774" t="str">
            <v>M</v>
          </cell>
          <cell r="W2774">
            <v>1771127310018</v>
          </cell>
          <cell r="X2774">
            <v>74546559</v>
          </cell>
          <cell r="Z2774">
            <v>751624564</v>
          </cell>
          <cell r="AA2774" t="str">
            <v>SALAJ</v>
          </cell>
          <cell r="AB2774" t="str">
            <v>VEST</v>
          </cell>
          <cell r="AC2774" t="str">
            <v>ROU</v>
          </cell>
          <cell r="AD2774" t="str">
            <v>KTM</v>
          </cell>
        </row>
        <row r="2775">
          <cell r="A2775">
            <v>1938</v>
          </cell>
          <cell r="C2775" t="str">
            <v>PETREK</v>
          </cell>
          <cell r="D2775" t="str">
            <v>JOZEF</v>
          </cell>
          <cell r="E2775" t="str">
            <v>SLOVACIA</v>
          </cell>
          <cell r="F2775" t="str">
            <v>SMF</v>
          </cell>
          <cell r="G2775" t="str">
            <v>B</v>
          </cell>
          <cell r="H2775" t="str">
            <v>EXPERT</v>
          </cell>
          <cell r="I2775" t="str">
            <v>TT</v>
          </cell>
          <cell r="M2775" t="str">
            <v>SP</v>
          </cell>
          <cell r="N2775" t="str">
            <v>SP</v>
          </cell>
          <cell r="R2775">
            <v>29</v>
          </cell>
          <cell r="S2775">
            <v>34594</v>
          </cell>
          <cell r="T2775" t="str">
            <v>M</v>
          </cell>
          <cell r="W2775" t="str">
            <v>EA7999293</v>
          </cell>
          <cell r="X2775">
            <v>918696438</v>
          </cell>
          <cell r="Y2775" t="str">
            <v>hotwheels20@azet.sk</v>
          </cell>
          <cell r="Z2775">
            <v>908915967</v>
          </cell>
          <cell r="AA2775" t="str">
            <v>SLOVACIA</v>
          </cell>
          <cell r="AB2775" t="str">
            <v>SVK</v>
          </cell>
          <cell r="AC2775" t="str">
            <v>SVK</v>
          </cell>
          <cell r="AD2775" t="str">
            <v>KTM</v>
          </cell>
          <cell r="AE2775" t="str">
            <v>300/TPI</v>
          </cell>
          <cell r="BR2775">
            <v>251</v>
          </cell>
          <cell r="BS2775" t="str">
            <v>SP</v>
          </cell>
          <cell r="BT2775" t="str">
            <v>SP</v>
          </cell>
        </row>
        <row r="2776">
          <cell r="A2776">
            <v>3031</v>
          </cell>
          <cell r="C2776" t="str">
            <v>PETRESCU</v>
          </cell>
          <cell r="D2776" t="str">
            <v>GEORGE OVIDIU</v>
          </cell>
          <cell r="E2776" t="str">
            <v>ACS TOURMOUNT</v>
          </cell>
          <cell r="F2776" t="str">
            <v>FRM</v>
          </cell>
          <cell r="G2776" t="str">
            <v>C</v>
          </cell>
          <cell r="H2776" t="str">
            <v>HOBBY</v>
          </cell>
          <cell r="I2776" t="str">
            <v>TT</v>
          </cell>
          <cell r="R2776">
            <v>45</v>
          </cell>
          <cell r="S2776">
            <v>28931</v>
          </cell>
          <cell r="T2776" t="str">
            <v>M</v>
          </cell>
          <cell r="W2776">
            <v>1790317033089</v>
          </cell>
          <cell r="X2776">
            <v>733949640</v>
          </cell>
          <cell r="AA2776" t="str">
            <v>ARGES</v>
          </cell>
          <cell r="AB2776" t="str">
            <v>EST</v>
          </cell>
          <cell r="AC2776" t="str">
            <v>ROU</v>
          </cell>
          <cell r="AD2776" t="str">
            <v>KTM</v>
          </cell>
          <cell r="AE2776" t="str">
            <v>350/4T</v>
          </cell>
        </row>
        <row r="2777">
          <cell r="A2777">
            <v>1832</v>
          </cell>
          <cell r="B2777">
            <v>979</v>
          </cell>
          <cell r="C2777" t="str">
            <v xml:space="preserve">PETRESCU </v>
          </cell>
          <cell r="D2777" t="str">
            <v>DARIUS BOGDAN</v>
          </cell>
          <cell r="E2777" t="str">
            <v>LION RACING TEAM SEBIS</v>
          </cell>
          <cell r="F2777" t="str">
            <v>FRM</v>
          </cell>
          <cell r="G2777" t="str">
            <v>C</v>
          </cell>
          <cell r="H2777" t="str">
            <v>HOBBY</v>
          </cell>
          <cell r="I2777" t="str">
            <v>TT</v>
          </cell>
          <cell r="R2777">
            <v>22</v>
          </cell>
          <cell r="S2777">
            <v>37226</v>
          </cell>
          <cell r="T2777" t="str">
            <v>M</v>
          </cell>
          <cell r="U2777" t="str">
            <v>LA SEBIS NU A FACT VM</v>
          </cell>
          <cell r="W2777">
            <v>5011201351571</v>
          </cell>
          <cell r="AA2777" t="str">
            <v>CARAS - SEVERIN</v>
          </cell>
          <cell r="AB2777" t="str">
            <v>VEST</v>
          </cell>
          <cell r="AC2777" t="str">
            <v>ROU</v>
          </cell>
          <cell r="AD2777" t="str">
            <v>KTM</v>
          </cell>
          <cell r="AE2777" t="str">
            <v>300/2T</v>
          </cell>
          <cell r="IC2777">
            <v>22</v>
          </cell>
        </row>
        <row r="2778">
          <cell r="A2778">
            <v>1175</v>
          </cell>
          <cell r="C2778" t="str">
            <v xml:space="preserve">PETRESCU </v>
          </cell>
          <cell r="D2778" t="str">
            <v>FLORIN COSMIN</v>
          </cell>
          <cell r="E2778" t="str">
            <v>MASTER BIKE CLUJ</v>
          </cell>
          <cell r="F2778" t="str">
            <v>FRM</v>
          </cell>
          <cell r="G2778" t="str">
            <v>B</v>
          </cell>
          <cell r="H2778" t="str">
            <v>EXPERT</v>
          </cell>
          <cell r="I2778" t="str">
            <v>TT</v>
          </cell>
          <cell r="K2778" t="str">
            <v>HE</v>
          </cell>
          <cell r="M2778" t="str">
            <v>EXP 13-01</v>
          </cell>
          <cell r="N2778">
            <v>45657</v>
          </cell>
          <cell r="R2778">
            <v>28</v>
          </cell>
          <cell r="S2778">
            <v>35107</v>
          </cell>
          <cell r="T2778" t="str">
            <v>M</v>
          </cell>
          <cell r="W2778">
            <v>1960212191498</v>
          </cell>
          <cell r="X2778">
            <v>742057468</v>
          </cell>
          <cell r="Y2778" t="str">
            <v>petrescuflorincosmin@gmail.com</v>
          </cell>
          <cell r="Z2778">
            <v>743858530</v>
          </cell>
          <cell r="AA2778" t="str">
            <v>HARGHITA</v>
          </cell>
          <cell r="AB2778" t="str">
            <v>EST</v>
          </cell>
          <cell r="AC2778" t="str">
            <v>ROU</v>
          </cell>
          <cell r="AD2778" t="str">
            <v>GAS GAS</v>
          </cell>
          <cell r="AE2778" t="str">
            <v>300/2T</v>
          </cell>
          <cell r="AF2778">
            <v>45342</v>
          </cell>
          <cell r="AG2778">
            <v>45348</v>
          </cell>
          <cell r="AH2778" t="str">
            <v>OP</v>
          </cell>
          <cell r="AI2778" t="str">
            <v>DA</v>
          </cell>
          <cell r="AK2778" t="str">
            <v>DA</v>
          </cell>
          <cell r="AL2778" t="str">
            <v>0I</v>
          </cell>
          <cell r="AM2778" t="str">
            <v>POZITIV</v>
          </cell>
          <cell r="AN2778">
            <v>300</v>
          </cell>
          <cell r="AQ2778">
            <v>300</v>
          </cell>
          <cell r="AT2778" t="str">
            <v>S</v>
          </cell>
          <cell r="BO2778">
            <v>105</v>
          </cell>
          <cell r="BP2778" t="str">
            <v>L</v>
          </cell>
          <cell r="BQ2778">
            <v>0</v>
          </cell>
          <cell r="DI2778">
            <v>112</v>
          </cell>
          <cell r="DJ2778" t="str">
            <v>L</v>
          </cell>
          <cell r="DK2778">
            <v>0</v>
          </cell>
          <cell r="ET2778">
            <v>134</v>
          </cell>
          <cell r="EU2778" t="str">
            <v>L</v>
          </cell>
          <cell r="EV2778">
            <v>0</v>
          </cell>
          <cell r="GW2778">
            <v>1</v>
          </cell>
          <cell r="HT2778">
            <v>1</v>
          </cell>
          <cell r="HZ2778">
            <v>1</v>
          </cell>
          <cell r="IC2778" t="str">
            <v>DA</v>
          </cell>
        </row>
        <row r="2779">
          <cell r="A2779">
            <v>1174</v>
          </cell>
          <cell r="C2779" t="str">
            <v xml:space="preserve">PETRESCU </v>
          </cell>
          <cell r="D2779" t="str">
            <v>FLORIN COSMIN</v>
          </cell>
          <cell r="E2779" t="str">
            <v>MASTER BIKE CLUJ</v>
          </cell>
          <cell r="F2779" t="str">
            <v>FRM</v>
          </cell>
          <cell r="R2779">
            <v>28</v>
          </cell>
          <cell r="S2779">
            <v>35107</v>
          </cell>
          <cell r="T2779" t="str">
            <v>M</v>
          </cell>
          <cell r="W2779">
            <v>1960212191498</v>
          </cell>
          <cell r="X2779">
            <v>742057468</v>
          </cell>
          <cell r="Y2779" t="str">
            <v>petrescuflorincosmin@gmail.com</v>
          </cell>
          <cell r="Z2779">
            <v>743858530</v>
          </cell>
          <cell r="AA2779" t="str">
            <v>HARGHITA</v>
          </cell>
          <cell r="AB2779" t="str">
            <v>EST</v>
          </cell>
          <cell r="AC2779" t="str">
            <v>ROU</v>
          </cell>
          <cell r="AD2779" t="str">
            <v>GAS GAS</v>
          </cell>
          <cell r="AE2779" t="str">
            <v>300/2T</v>
          </cell>
        </row>
        <row r="2780">
          <cell r="A2780">
            <v>4108</v>
          </cell>
          <cell r="B2780">
            <v>96</v>
          </cell>
          <cell r="C2780" t="str">
            <v xml:space="preserve">PETRIA MITRAN </v>
          </cell>
          <cell r="D2780" t="str">
            <v>MAIA ILINCA</v>
          </cell>
          <cell r="E2780" t="str">
            <v>OLTENIA RACING KIDS</v>
          </cell>
          <cell r="F2780" t="str">
            <v>FRM</v>
          </cell>
          <cell r="G2780" t="str">
            <v>A</v>
          </cell>
          <cell r="H2780" t="str">
            <v>FETE</v>
          </cell>
          <cell r="I2780" t="str">
            <v>MX</v>
          </cell>
          <cell r="J2780" t="str">
            <v>MX</v>
          </cell>
          <cell r="N2780">
            <v>45657</v>
          </cell>
          <cell r="Q2780" t="str">
            <v>ok</v>
          </cell>
          <cell r="R2780">
            <v>15</v>
          </cell>
          <cell r="S2780">
            <v>39568</v>
          </cell>
          <cell r="T2780" t="str">
            <v>F</v>
          </cell>
          <cell r="V2780">
            <v>163</v>
          </cell>
          <cell r="W2780">
            <v>6080430160057</v>
          </cell>
          <cell r="X2780">
            <v>735167294</v>
          </cell>
          <cell r="Z2780">
            <v>723595340</v>
          </cell>
          <cell r="AA2780" t="str">
            <v>DOLJ</v>
          </cell>
          <cell r="AB2780" t="str">
            <v>VEST</v>
          </cell>
          <cell r="AC2780" t="str">
            <v>ROU</v>
          </cell>
          <cell r="AD2780" t="str">
            <v>KTM</v>
          </cell>
          <cell r="AE2780" t="str">
            <v>125/2T</v>
          </cell>
          <cell r="AF2780">
            <v>45376</v>
          </cell>
          <cell r="AG2780">
            <v>45377</v>
          </cell>
          <cell r="AH2780" t="str">
            <v>OP</v>
          </cell>
          <cell r="AI2780" t="str">
            <v>DA</v>
          </cell>
          <cell r="AK2780" t="str">
            <v>DA</v>
          </cell>
          <cell r="AN2780">
            <v>430</v>
          </cell>
          <cell r="AQ2780">
            <v>300</v>
          </cell>
          <cell r="AT2780" t="str">
            <v>C</v>
          </cell>
        </row>
        <row r="2781">
          <cell r="A2781">
            <v>2880</v>
          </cell>
          <cell r="C2781" t="str">
            <v>PETRISOR</v>
          </cell>
          <cell r="D2781" t="str">
            <v>CANTEMIR</v>
          </cell>
          <cell r="E2781" t="str">
            <v>MASTER BIKE CLUJ</v>
          </cell>
          <cell r="F2781" t="str">
            <v>FRM</v>
          </cell>
          <cell r="G2781" t="str">
            <v>C</v>
          </cell>
          <cell r="H2781" t="str">
            <v>HOBBY</v>
          </cell>
          <cell r="I2781" t="str">
            <v>TT</v>
          </cell>
          <cell r="R2781">
            <v>33</v>
          </cell>
          <cell r="S2781">
            <v>33119</v>
          </cell>
          <cell r="T2781" t="str">
            <v>M</v>
          </cell>
          <cell r="W2781">
            <v>1900903124947</v>
          </cell>
          <cell r="X2781">
            <v>740776524</v>
          </cell>
          <cell r="Z2781">
            <v>752824484</v>
          </cell>
          <cell r="AA2781" t="str">
            <v>CLUJ</v>
          </cell>
          <cell r="AB2781" t="str">
            <v>VEST</v>
          </cell>
          <cell r="AC2781" t="str">
            <v>ROU</v>
          </cell>
          <cell r="AD2781" t="str">
            <v>YAMAHA</v>
          </cell>
        </row>
        <row r="2782">
          <cell r="A2782">
            <v>1176</v>
          </cell>
          <cell r="B2782">
            <v>23</v>
          </cell>
          <cell r="C2782" t="str">
            <v>PETRISOR</v>
          </cell>
          <cell r="D2782" t="str">
            <v>GABRIEL</v>
          </cell>
          <cell r="E2782" t="str">
            <v>TASE RACING TEAM</v>
          </cell>
          <cell r="F2782" t="str">
            <v>FRM</v>
          </cell>
          <cell r="G2782" t="str">
            <v>C</v>
          </cell>
          <cell r="H2782" t="str">
            <v>D600</v>
          </cell>
          <cell r="I2782" t="str">
            <v>V</v>
          </cell>
          <cell r="R2782">
            <v>44</v>
          </cell>
          <cell r="S2782">
            <v>28969</v>
          </cell>
          <cell r="T2782" t="str">
            <v>M</v>
          </cell>
          <cell r="W2782">
            <v>1790424411522</v>
          </cell>
          <cell r="X2782">
            <v>742101089</v>
          </cell>
          <cell r="Y2782" t="str">
            <v>gabipetrisor@gmail.com</v>
          </cell>
          <cell r="Z2782">
            <v>726252214</v>
          </cell>
          <cell r="AA2782" t="str">
            <v>BUCURESTI</v>
          </cell>
          <cell r="AB2782" t="str">
            <v>EST</v>
          </cell>
          <cell r="AC2782" t="str">
            <v>ROU</v>
          </cell>
          <cell r="AD2782" t="str">
            <v>YAMAHA</v>
          </cell>
          <cell r="AE2782" t="str">
            <v>600/4T</v>
          </cell>
        </row>
        <row r="2783">
          <cell r="A2783">
            <v>1177</v>
          </cell>
          <cell r="B2783">
            <v>47</v>
          </cell>
          <cell r="C2783" t="str">
            <v>PETROV</v>
          </cell>
          <cell r="D2783" t="str">
            <v>ATANAS PETROV</v>
          </cell>
          <cell r="E2783" t="str">
            <v>BULGARIA</v>
          </cell>
          <cell r="F2783" t="str">
            <v>BMF</v>
          </cell>
          <cell r="G2783" t="str">
            <v>A</v>
          </cell>
          <cell r="H2783" t="str">
            <v>VET 1</v>
          </cell>
          <cell r="I2783" t="str">
            <v>MX</v>
          </cell>
          <cell r="M2783" t="str">
            <v>SP</v>
          </cell>
          <cell r="N2783" t="str">
            <v>SP</v>
          </cell>
          <cell r="Q2783" t="str">
            <v>SP</v>
          </cell>
          <cell r="R2783">
            <v>49</v>
          </cell>
          <cell r="S2783">
            <v>27481</v>
          </cell>
          <cell r="T2783" t="str">
            <v>M</v>
          </cell>
          <cell r="AA2783" t="str">
            <v>BULGARIA</v>
          </cell>
          <cell r="AB2783" t="str">
            <v>BGR</v>
          </cell>
          <cell r="AC2783" t="str">
            <v>BUL</v>
          </cell>
          <cell r="AD2783" t="str">
            <v>KTM</v>
          </cell>
          <cell r="AE2783" t="str">
            <v>250/4T</v>
          </cell>
          <cell r="IC2783" t="str">
            <v>SP</v>
          </cell>
        </row>
        <row r="2784">
          <cell r="A2784">
            <v>4089</v>
          </cell>
          <cell r="C2784" t="str">
            <v>ANTON</v>
          </cell>
          <cell r="D2784" t="str">
            <v xml:space="preserve">ANDREI VLAD </v>
          </cell>
          <cell r="E2784" t="str">
            <v>PETROVICI RACING TEAM</v>
          </cell>
          <cell r="F2784" t="str">
            <v>FRM</v>
          </cell>
          <cell r="G2784" t="str">
            <v>A</v>
          </cell>
          <cell r="H2784" t="str">
            <v>STK600</v>
          </cell>
          <cell r="I2784" t="str">
            <v>V</v>
          </cell>
          <cell r="L2784" t="str">
            <v>V</v>
          </cell>
          <cell r="M2784">
            <v>45531</v>
          </cell>
          <cell r="O2784">
            <v>45723</v>
          </cell>
          <cell r="R2784">
            <v>25</v>
          </cell>
          <cell r="S2784">
            <v>36052</v>
          </cell>
          <cell r="T2784" t="str">
            <v>M</v>
          </cell>
          <cell r="V2784">
            <v>15</v>
          </cell>
          <cell r="W2784">
            <v>1980914520011</v>
          </cell>
          <cell r="X2784">
            <v>723852388</v>
          </cell>
          <cell r="Z2784">
            <v>722628969</v>
          </cell>
          <cell r="AA2784" t="str">
            <v>BUCURESTI</v>
          </cell>
          <cell r="AB2784" t="str">
            <v>EST</v>
          </cell>
          <cell r="AC2784" t="str">
            <v>ROU</v>
          </cell>
          <cell r="AD2784" t="str">
            <v>KAWASAKI</v>
          </cell>
          <cell r="AE2784" t="str">
            <v>600/4T</v>
          </cell>
          <cell r="AF2784">
            <v>45358</v>
          </cell>
          <cell r="AG2784">
            <v>45299</v>
          </cell>
          <cell r="AH2784" t="str">
            <v>OP</v>
          </cell>
          <cell r="AI2784" t="str">
            <v>DA</v>
          </cell>
          <cell r="AK2784" t="str">
            <v>DA</v>
          </cell>
          <cell r="AL2784" t="str">
            <v>BIII</v>
          </cell>
          <cell r="AM2784" t="str">
            <v>NEGATIV</v>
          </cell>
          <cell r="AN2784">
            <v>300</v>
          </cell>
          <cell r="AR2784">
            <v>700</v>
          </cell>
          <cell r="AS2784">
            <v>8504290506</v>
          </cell>
          <cell r="AT2784" t="str">
            <v>C</v>
          </cell>
        </row>
        <row r="2785">
          <cell r="A2785">
            <v>1178</v>
          </cell>
          <cell r="C2785" t="str">
            <v>PETRU</v>
          </cell>
          <cell r="D2785" t="str">
            <v>FLAVIAN</v>
          </cell>
          <cell r="E2785" t="str">
            <v>BLACK RYDERS SIBIU</v>
          </cell>
          <cell r="F2785" t="str">
            <v>FRM</v>
          </cell>
          <cell r="G2785" t="str">
            <v>B</v>
          </cell>
          <cell r="H2785" t="str">
            <v>EXPERT</v>
          </cell>
          <cell r="I2785" t="str">
            <v>TT</v>
          </cell>
          <cell r="R2785">
            <v>32</v>
          </cell>
          <cell r="S2785">
            <v>33646</v>
          </cell>
          <cell r="T2785" t="str">
            <v>M</v>
          </cell>
          <cell r="W2785">
            <v>1920212170026</v>
          </cell>
          <cell r="X2785">
            <v>769634312</v>
          </cell>
          <cell r="Z2785">
            <v>762247123</v>
          </cell>
          <cell r="AA2785" t="str">
            <v>BIHOR</v>
          </cell>
          <cell r="AB2785" t="str">
            <v>VEST</v>
          </cell>
          <cell r="AC2785" t="str">
            <v>ROU</v>
          </cell>
          <cell r="AD2785" t="str">
            <v>KTM</v>
          </cell>
          <cell r="AE2785" t="str">
            <v>300/2T</v>
          </cell>
        </row>
        <row r="2786">
          <cell r="A2786">
            <v>1179</v>
          </cell>
          <cell r="C2786" t="str">
            <v>PETRU</v>
          </cell>
          <cell r="D2786" t="str">
            <v>ILIE</v>
          </cell>
          <cell r="E2786" t="str">
            <v>BLACK RYDERS SIBIU</v>
          </cell>
          <cell r="F2786" t="str">
            <v>FRM</v>
          </cell>
          <cell r="G2786" t="str">
            <v>A</v>
          </cell>
          <cell r="H2786" t="str">
            <v>VET</v>
          </cell>
          <cell r="I2786" t="str">
            <v>TT</v>
          </cell>
          <cell r="R2786">
            <v>52</v>
          </cell>
          <cell r="S2786">
            <v>26121</v>
          </cell>
          <cell r="T2786" t="str">
            <v>M</v>
          </cell>
          <cell r="W2786">
            <v>1710707325533</v>
          </cell>
          <cell r="X2786">
            <v>744585348</v>
          </cell>
          <cell r="Z2786">
            <v>740565076</v>
          </cell>
          <cell r="AA2786" t="str">
            <v>SIBIU</v>
          </cell>
          <cell r="AB2786" t="str">
            <v>VEST</v>
          </cell>
          <cell r="AC2786" t="str">
            <v>ROU</v>
          </cell>
          <cell r="AD2786" t="str">
            <v>KTM</v>
          </cell>
          <cell r="AE2786" t="str">
            <v>300/4T</v>
          </cell>
          <cell r="CH2786">
            <v>509</v>
          </cell>
          <cell r="CI2786">
            <v>125</v>
          </cell>
          <cell r="CJ2786">
            <v>125</v>
          </cell>
          <cell r="GW2786">
            <v>1</v>
          </cell>
          <cell r="HT2786">
            <v>1</v>
          </cell>
          <cell r="HZ2786">
            <v>1</v>
          </cell>
          <cell r="IC2786" t="str">
            <v>DA</v>
          </cell>
        </row>
        <row r="2787">
          <cell r="A2787">
            <v>1180</v>
          </cell>
          <cell r="C2787" t="str">
            <v xml:space="preserve">PETRU </v>
          </cell>
          <cell r="D2787" t="str">
            <v>ILIE GAVRIIL</v>
          </cell>
          <cell r="E2787" t="str">
            <v>BLACK RYDERS SIBIU</v>
          </cell>
          <cell r="F2787" t="str">
            <v>FRM</v>
          </cell>
          <cell r="G2787" t="str">
            <v>B</v>
          </cell>
          <cell r="H2787" t="str">
            <v>EXPERT</v>
          </cell>
          <cell r="I2787" t="str">
            <v>TT</v>
          </cell>
          <cell r="R2787">
            <v>26</v>
          </cell>
          <cell r="S2787">
            <v>35726</v>
          </cell>
          <cell r="T2787" t="str">
            <v>M</v>
          </cell>
          <cell r="U2787" t="str">
            <v>VM FARA DATA</v>
          </cell>
          <cell r="W2787">
            <v>1971023324838</v>
          </cell>
          <cell r="X2787">
            <v>743120394</v>
          </cell>
          <cell r="Z2787">
            <v>740565076</v>
          </cell>
          <cell r="AA2787" t="str">
            <v>SIBIU</v>
          </cell>
          <cell r="AB2787" t="str">
            <v>VEST</v>
          </cell>
          <cell r="AC2787" t="str">
            <v>ROU</v>
          </cell>
          <cell r="AD2787" t="str">
            <v>KTM</v>
          </cell>
          <cell r="AE2787" t="str">
            <v>300/2T</v>
          </cell>
          <cell r="AI2787" t="str">
            <v>DA</v>
          </cell>
          <cell r="AK2787" t="str">
            <v>DA</v>
          </cell>
          <cell r="BI2787">
            <v>183</v>
          </cell>
          <cell r="BJ2787" t="str">
            <v>L</v>
          </cell>
          <cell r="BK2787">
            <v>0</v>
          </cell>
          <cell r="BY2787">
            <v>120</v>
          </cell>
          <cell r="BZ2787" t="str">
            <v>L</v>
          </cell>
          <cell r="CA2787">
            <v>0</v>
          </cell>
          <cell r="CH2787">
            <v>8</v>
          </cell>
          <cell r="CI2787" t="str">
            <v>L</v>
          </cell>
          <cell r="CJ2787">
            <v>0</v>
          </cell>
          <cell r="CW2787">
            <v>107</v>
          </cell>
          <cell r="CX2787" t="str">
            <v>L</v>
          </cell>
          <cell r="CY2787">
            <v>0</v>
          </cell>
          <cell r="GW2787">
            <v>1</v>
          </cell>
          <cell r="HT2787">
            <v>1</v>
          </cell>
          <cell r="HZ2787">
            <v>1</v>
          </cell>
          <cell r="IC2787" t="str">
            <v>DA</v>
          </cell>
        </row>
        <row r="2788">
          <cell r="A2788">
            <v>1825</v>
          </cell>
          <cell r="B2788">
            <v>315</v>
          </cell>
          <cell r="C2788" t="str">
            <v>PETRUT</v>
          </cell>
          <cell r="D2788" t="str">
            <v>CALIN OCTAVIAN</v>
          </cell>
          <cell r="E2788" t="str">
            <v>LION RACING TEAM SEBIS</v>
          </cell>
          <cell r="F2788" t="str">
            <v>FRM</v>
          </cell>
          <cell r="G2788" t="str">
            <v>A</v>
          </cell>
          <cell r="H2788" t="str">
            <v>VET</v>
          </cell>
          <cell r="I2788" t="str">
            <v>TT</v>
          </cell>
          <cell r="K2788" t="str">
            <v>TT</v>
          </cell>
          <cell r="N2788">
            <v>45657</v>
          </cell>
          <cell r="R2788">
            <v>47</v>
          </cell>
          <cell r="S2788">
            <v>28079</v>
          </cell>
          <cell r="T2788" t="str">
            <v>M</v>
          </cell>
          <cell r="V2788">
            <v>44</v>
          </cell>
          <cell r="W2788">
            <v>1761115054716</v>
          </cell>
          <cell r="X2788">
            <v>743198283</v>
          </cell>
          <cell r="AA2788" t="str">
            <v>BIHOR</v>
          </cell>
          <cell r="AB2788" t="str">
            <v>VEST</v>
          </cell>
          <cell r="AC2788" t="str">
            <v>ROU</v>
          </cell>
          <cell r="AD2788" t="str">
            <v>YAMAHA</v>
          </cell>
          <cell r="AE2788" t="str">
            <v>250/2T</v>
          </cell>
          <cell r="AF2788">
            <v>45343</v>
          </cell>
          <cell r="AG2788">
            <v>45350</v>
          </cell>
          <cell r="AH2788" t="str">
            <v>OP</v>
          </cell>
          <cell r="AI2788" t="str">
            <v>DA</v>
          </cell>
          <cell r="AK2788" t="str">
            <v>DA</v>
          </cell>
          <cell r="AN2788">
            <v>450</v>
          </cell>
          <cell r="AQ2788">
            <v>300</v>
          </cell>
          <cell r="AT2788" t="str">
            <v>C</v>
          </cell>
          <cell r="BL2788">
            <v>315</v>
          </cell>
          <cell r="BM2788" t="str">
            <v>L</v>
          </cell>
          <cell r="BN2788">
            <v>0</v>
          </cell>
          <cell r="CT2788">
            <v>315</v>
          </cell>
          <cell r="CU2788" t="str">
            <v>L</v>
          </cell>
          <cell r="CV2788">
            <v>0</v>
          </cell>
          <cell r="DC2788">
            <v>315</v>
          </cell>
          <cell r="DD2788" t="str">
            <v>L</v>
          </cell>
          <cell r="DE2788">
            <v>0</v>
          </cell>
          <cell r="DS2788">
            <v>315</v>
          </cell>
          <cell r="DT2788" t="str">
            <v>L</v>
          </cell>
          <cell r="DU2788">
            <v>0</v>
          </cell>
          <cell r="EK2788">
            <v>304</v>
          </cell>
          <cell r="EL2788" t="str">
            <v>L</v>
          </cell>
          <cell r="EM2788">
            <v>0</v>
          </cell>
          <cell r="FF2788">
            <v>200</v>
          </cell>
          <cell r="FG2788" t="str">
            <v>L</v>
          </cell>
          <cell r="FH2788">
            <v>0</v>
          </cell>
          <cell r="FO2788">
            <v>315</v>
          </cell>
          <cell r="FP2788" t="str">
            <v>L</v>
          </cell>
          <cell r="FQ2788">
            <v>0</v>
          </cell>
          <cell r="GZ2788">
            <v>1</v>
          </cell>
          <cell r="HT2788">
            <v>1</v>
          </cell>
          <cell r="HZ2788">
            <v>1</v>
          </cell>
          <cell r="IC2788" t="str">
            <v>DA</v>
          </cell>
        </row>
        <row r="2789">
          <cell r="A2789">
            <v>1947</v>
          </cell>
          <cell r="C2789" t="str">
            <v>PETZOLD</v>
          </cell>
          <cell r="D2789" t="str">
            <v>RICO</v>
          </cell>
          <cell r="E2789" t="str">
            <v>GERMANIA</v>
          </cell>
          <cell r="F2789" t="str">
            <v>DMSB</v>
          </cell>
          <cell r="G2789" t="str">
            <v>A</v>
          </cell>
          <cell r="H2789" t="str">
            <v>PRO</v>
          </cell>
          <cell r="I2789" t="str">
            <v>TT</v>
          </cell>
          <cell r="R2789">
            <v>124</v>
          </cell>
          <cell r="T2789" t="str">
            <v>M</v>
          </cell>
          <cell r="AA2789" t="str">
            <v>GERMANIA</v>
          </cell>
          <cell r="AB2789" t="str">
            <v>DEU</v>
          </cell>
          <cell r="AC2789" t="str">
            <v>GER</v>
          </cell>
        </row>
        <row r="2790">
          <cell r="A2790">
            <v>2003</v>
          </cell>
          <cell r="C2790" t="str">
            <v>PETZOLD</v>
          </cell>
          <cell r="D2790" t="str">
            <v>RICO</v>
          </cell>
          <cell r="E2790" t="str">
            <v>GERMANIA</v>
          </cell>
          <cell r="F2790" t="str">
            <v>DMSB</v>
          </cell>
          <cell r="G2790" t="str">
            <v>A</v>
          </cell>
          <cell r="H2790" t="str">
            <v>PRO</v>
          </cell>
          <cell r="I2790" t="str">
            <v>TT</v>
          </cell>
          <cell r="M2790" t="str">
            <v>SP</v>
          </cell>
          <cell r="N2790" t="str">
            <v>SP</v>
          </cell>
          <cell r="R2790">
            <v>25</v>
          </cell>
          <cell r="S2790">
            <v>36131</v>
          </cell>
          <cell r="T2790" t="str">
            <v>M</v>
          </cell>
          <cell r="W2790" t="str">
            <v>LH98907LM</v>
          </cell>
          <cell r="X2790" t="str">
            <v>+491624906092</v>
          </cell>
          <cell r="Y2790" t="str">
            <v>rpetzold46@gmx.de</v>
          </cell>
          <cell r="AA2790" t="str">
            <v>GERMANIA</v>
          </cell>
          <cell r="AB2790" t="str">
            <v>DEU</v>
          </cell>
          <cell r="AC2790" t="str">
            <v>GER</v>
          </cell>
          <cell r="AD2790" t="str">
            <v>GAS GAS</v>
          </cell>
          <cell r="AE2790" t="str">
            <v>300/2T</v>
          </cell>
        </row>
        <row r="2791">
          <cell r="A2791">
            <v>2986</v>
          </cell>
          <cell r="C2791" t="str">
            <v>PEZZOTTA</v>
          </cell>
          <cell r="D2791" t="str">
            <v>DUILIO</v>
          </cell>
          <cell r="E2791" t="str">
            <v>HAITA DEVA</v>
          </cell>
          <cell r="F2791" t="str">
            <v>FRM</v>
          </cell>
          <cell r="G2791" t="str">
            <v>B</v>
          </cell>
          <cell r="H2791" t="str">
            <v>EXPERT</v>
          </cell>
          <cell r="I2791" t="str">
            <v>TT</v>
          </cell>
          <cell r="R2791">
            <v>23</v>
          </cell>
          <cell r="S2791">
            <v>36963</v>
          </cell>
          <cell r="T2791" t="str">
            <v>M</v>
          </cell>
          <cell r="W2791" t="str">
            <v>CA73203LO</v>
          </cell>
          <cell r="X2791">
            <v>331860377</v>
          </cell>
          <cell r="AA2791" t="str">
            <v>ITALIA</v>
          </cell>
          <cell r="AB2791" t="str">
            <v>ITA</v>
          </cell>
          <cell r="AC2791" t="str">
            <v>ITA</v>
          </cell>
          <cell r="AD2791" t="str">
            <v>KTM</v>
          </cell>
          <cell r="CH2791">
            <v>109</v>
          </cell>
          <cell r="CI2791">
            <v>125</v>
          </cell>
          <cell r="CJ2791">
            <v>125</v>
          </cell>
          <cell r="GW2791">
            <v>1</v>
          </cell>
          <cell r="HT2791">
            <v>1</v>
          </cell>
          <cell r="HZ2791">
            <v>1</v>
          </cell>
          <cell r="IC2791" t="str">
            <v>DA</v>
          </cell>
        </row>
        <row r="2792">
          <cell r="A2792">
            <v>1181</v>
          </cell>
          <cell r="C2792" t="str">
            <v>PFANNENSTEIN</v>
          </cell>
          <cell r="D2792" t="str">
            <v>MARKUS</v>
          </cell>
          <cell r="E2792" t="str">
            <v>EXTREM MOTORS ORASTIE</v>
          </cell>
          <cell r="F2792" t="str">
            <v>FRM</v>
          </cell>
          <cell r="G2792" t="str">
            <v>C</v>
          </cell>
          <cell r="H2792" t="str">
            <v>HOBBY</v>
          </cell>
          <cell r="I2792" t="str">
            <v>TT</v>
          </cell>
          <cell r="R2792">
            <v>33</v>
          </cell>
          <cell r="S2792">
            <v>33152</v>
          </cell>
          <cell r="T2792" t="str">
            <v>M</v>
          </cell>
          <cell r="W2792" t="str">
            <v>LFZ1K9NCG</v>
          </cell>
          <cell r="X2792">
            <v>16097384428</v>
          </cell>
          <cell r="AA2792" t="str">
            <v>GERMANIA</v>
          </cell>
          <cell r="AB2792" t="str">
            <v>DEU</v>
          </cell>
          <cell r="AC2792" t="str">
            <v>GER</v>
          </cell>
          <cell r="AD2792" t="str">
            <v>KTM</v>
          </cell>
          <cell r="AE2792" t="str">
            <v>300/2T</v>
          </cell>
        </row>
        <row r="2793">
          <cell r="A2793">
            <v>1182</v>
          </cell>
          <cell r="C2793" t="str">
            <v>PFEIFER</v>
          </cell>
          <cell r="D2793" t="str">
            <v>MARCO</v>
          </cell>
          <cell r="E2793" t="str">
            <v>GERMANIA</v>
          </cell>
          <cell r="F2793" t="str">
            <v>DMSB</v>
          </cell>
          <cell r="G2793" t="str">
            <v>B</v>
          </cell>
          <cell r="H2793" t="str">
            <v>EXPERT</v>
          </cell>
          <cell r="I2793" t="str">
            <v>TT</v>
          </cell>
          <cell r="R2793">
            <v>30</v>
          </cell>
          <cell r="S2793">
            <v>34135</v>
          </cell>
          <cell r="T2793" t="str">
            <v>M</v>
          </cell>
          <cell r="W2793" t="str">
            <v xml:space="preserve"> L8J4CP8JH</v>
          </cell>
          <cell r="X2793">
            <v>491726742558</v>
          </cell>
          <cell r="Y2793" t="str">
            <v xml:space="preserve"> pfeifer-marco@web.de</v>
          </cell>
          <cell r="AA2793" t="str">
            <v>GERMANIA</v>
          </cell>
          <cell r="AB2793" t="str">
            <v>DEU</v>
          </cell>
          <cell r="AC2793" t="str">
            <v>GER</v>
          </cell>
          <cell r="AD2793" t="str">
            <v>KTM</v>
          </cell>
          <cell r="AE2793" t="str">
            <v>300/2T</v>
          </cell>
          <cell r="BR2793">
            <v>226</v>
          </cell>
          <cell r="BS2793" t="str">
            <v>SP</v>
          </cell>
          <cell r="BT2793" t="str">
            <v>SP</v>
          </cell>
        </row>
        <row r="2794">
          <cell r="A2794">
            <v>1183</v>
          </cell>
          <cell r="C2794" t="str">
            <v>PHILIPP </v>
          </cell>
          <cell r="D2794" t="str">
            <v>JORG</v>
          </cell>
          <cell r="E2794" t="str">
            <v>GERMANIA</v>
          </cell>
          <cell r="F2794" t="str">
            <v>DMSB</v>
          </cell>
          <cell r="G2794" t="str">
            <v>D</v>
          </cell>
          <cell r="H2794" t="str">
            <v>HOBBY-S</v>
          </cell>
          <cell r="I2794" t="str">
            <v>TT</v>
          </cell>
          <cell r="R2794">
            <v>57</v>
          </cell>
          <cell r="S2794">
            <v>24477</v>
          </cell>
          <cell r="T2794" t="str">
            <v>M</v>
          </cell>
          <cell r="W2794" t="str">
            <v>LCXY7L5NG</v>
          </cell>
          <cell r="X2794">
            <v>152208870675</v>
          </cell>
          <cell r="AA2794" t="str">
            <v>GERMANIA</v>
          </cell>
          <cell r="AB2794" t="str">
            <v>DEU</v>
          </cell>
          <cell r="AC2794" t="str">
            <v>GER</v>
          </cell>
        </row>
        <row r="2795">
          <cell r="A2795">
            <v>1184</v>
          </cell>
          <cell r="B2795">
            <v>25</v>
          </cell>
          <cell r="C2795" t="str">
            <v>PHULPIN</v>
          </cell>
          <cell r="D2795" t="str">
            <v>LUCA BRUNO</v>
          </cell>
          <cell r="E2795" t="str">
            <v>JITSU ZARNESTI</v>
          </cell>
          <cell r="F2795" t="str">
            <v>FRM</v>
          </cell>
          <cell r="G2795" t="str">
            <v>A</v>
          </cell>
          <cell r="H2795" t="str">
            <v>65 cc</v>
          </cell>
          <cell r="I2795" t="str">
            <v>MX</v>
          </cell>
          <cell r="Q2795" t="str">
            <v>ok</v>
          </cell>
          <cell r="R2795">
            <v>11</v>
          </cell>
          <cell r="S2795">
            <v>41299</v>
          </cell>
          <cell r="T2795" t="str">
            <v>M</v>
          </cell>
          <cell r="W2795">
            <v>5130125080090</v>
          </cell>
          <cell r="X2795">
            <v>740240569</v>
          </cell>
          <cell r="Z2795">
            <v>740240569</v>
          </cell>
          <cell r="AA2795" t="str">
            <v>VALCEA</v>
          </cell>
          <cell r="AB2795" t="str">
            <v>VEST</v>
          </cell>
          <cell r="AC2795" t="str">
            <v>ROU</v>
          </cell>
          <cell r="AD2795" t="str">
            <v>YAMAHA</v>
          </cell>
          <cell r="AE2795" t="str">
            <v>65 cc</v>
          </cell>
          <cell r="BU2795">
            <v>25</v>
          </cell>
          <cell r="FC2795">
            <v>25</v>
          </cell>
          <cell r="IC2795" t="str">
            <v>L</v>
          </cell>
        </row>
        <row r="2796">
          <cell r="A2796">
            <v>2101</v>
          </cell>
          <cell r="C2796" t="str">
            <v>PIASECKA</v>
          </cell>
          <cell r="D2796" t="str">
            <v>DANUTA BARBARA</v>
          </cell>
          <cell r="E2796" t="str">
            <v>HAITA DEVA</v>
          </cell>
          <cell r="F2796" t="str">
            <v>FRM</v>
          </cell>
          <cell r="G2796" t="str">
            <v>A</v>
          </cell>
          <cell r="H2796" t="str">
            <v>FETE</v>
          </cell>
          <cell r="I2796" t="str">
            <v>TT</v>
          </cell>
          <cell r="R2796">
            <v>38</v>
          </cell>
          <cell r="S2796">
            <v>31387</v>
          </cell>
          <cell r="T2796" t="str">
            <v>F</v>
          </cell>
          <cell r="W2796">
            <v>85120610182</v>
          </cell>
          <cell r="X2796">
            <v>48799051611</v>
          </cell>
          <cell r="AA2796" t="str">
            <v>POLONIA</v>
          </cell>
          <cell r="AB2796" t="str">
            <v>POL</v>
          </cell>
          <cell r="AC2796" t="str">
            <v>POL</v>
          </cell>
          <cell r="AD2796" t="str">
            <v>KTM</v>
          </cell>
        </row>
        <row r="2797">
          <cell r="A2797">
            <v>2102</v>
          </cell>
          <cell r="C2797" t="str">
            <v>PIASECKI</v>
          </cell>
          <cell r="D2797" t="str">
            <v>BARTOSZ ANDRZEJ</v>
          </cell>
          <cell r="E2797" t="str">
            <v>HAITA DEVA</v>
          </cell>
          <cell r="F2797" t="str">
            <v>FRM</v>
          </cell>
          <cell r="G2797" t="str">
            <v>C</v>
          </cell>
          <cell r="H2797" t="str">
            <v>HOBBY</v>
          </cell>
          <cell r="I2797" t="str">
            <v>TT</v>
          </cell>
          <cell r="R2797">
            <v>52</v>
          </cell>
          <cell r="S2797">
            <v>26372</v>
          </cell>
          <cell r="T2797" t="str">
            <v>M</v>
          </cell>
          <cell r="W2797">
            <v>72031403154</v>
          </cell>
          <cell r="X2797">
            <v>48514093321</v>
          </cell>
          <cell r="AA2797" t="str">
            <v>POLONIA</v>
          </cell>
          <cell r="AB2797" t="str">
            <v>POL</v>
          </cell>
          <cell r="AC2797" t="str">
            <v>POL</v>
          </cell>
          <cell r="AD2797" t="str">
            <v>SHERCO</v>
          </cell>
        </row>
        <row r="2798">
          <cell r="A2798">
            <v>2556</v>
          </cell>
          <cell r="C2798" t="str">
            <v>PICCOLI</v>
          </cell>
          <cell r="D2798" t="str">
            <v>ALESSIO</v>
          </cell>
          <cell r="E2798" t="str">
            <v>ITALIA</v>
          </cell>
          <cell r="F2798" t="str">
            <v>FMI</v>
          </cell>
          <cell r="G2798" t="str">
            <v>C</v>
          </cell>
          <cell r="H2798" t="str">
            <v>HOBBY</v>
          </cell>
          <cell r="I2798" t="str">
            <v>TT</v>
          </cell>
          <cell r="M2798" t="str">
            <v>SP</v>
          </cell>
          <cell r="N2798" t="str">
            <v>SP</v>
          </cell>
          <cell r="R2798">
            <v>30</v>
          </cell>
          <cell r="S2798">
            <v>34424</v>
          </cell>
          <cell r="T2798" t="str">
            <v>M</v>
          </cell>
          <cell r="W2798" t="str">
            <v>CA17114HV</v>
          </cell>
          <cell r="X2798">
            <v>3487448531</v>
          </cell>
          <cell r="Y2798" t="str">
            <v>gianni.vedani@vecomitalia.it</v>
          </cell>
          <cell r="AA2798" t="str">
            <v>ITALIA</v>
          </cell>
          <cell r="AB2798" t="str">
            <v>ITA</v>
          </cell>
          <cell r="AC2798" t="str">
            <v>ITA</v>
          </cell>
          <cell r="AD2798" t="str">
            <v>BETA</v>
          </cell>
          <cell r="AE2798" t="str">
            <v>300/2T</v>
          </cell>
          <cell r="BR2798">
            <v>515</v>
          </cell>
          <cell r="BS2798" t="str">
            <v>SP</v>
          </cell>
          <cell r="BT2798" t="str">
            <v>SP</v>
          </cell>
        </row>
        <row r="2799">
          <cell r="A2799">
            <v>2243</v>
          </cell>
          <cell r="C2799" t="str">
            <v>PICHLER</v>
          </cell>
          <cell r="D2799" t="str">
            <v>GÜNTHER</v>
          </cell>
          <cell r="E2799" t="str">
            <v>HAITA DEVA</v>
          </cell>
          <cell r="F2799" t="str">
            <v>FRM</v>
          </cell>
          <cell r="G2799" t="str">
            <v>D</v>
          </cell>
          <cell r="H2799" t="str">
            <v>HOBBY-S</v>
          </cell>
          <cell r="I2799" t="str">
            <v>TT</v>
          </cell>
          <cell r="R2799">
            <v>59</v>
          </cell>
          <cell r="S2799">
            <v>23594</v>
          </cell>
          <cell r="T2799" t="str">
            <v>M</v>
          </cell>
          <cell r="W2799" t="str">
            <v>11238935</v>
          </cell>
          <cell r="X2799" t="str">
            <v>+436641828052</v>
          </cell>
          <cell r="Y2799" t="str">
            <v>g.pichler@gpv.at</v>
          </cell>
          <cell r="AA2799" t="str">
            <v>AUSTRIA</v>
          </cell>
          <cell r="AB2799" t="str">
            <v>AUT</v>
          </cell>
          <cell r="AC2799" t="str">
            <v>AUT</v>
          </cell>
          <cell r="AD2799" t="str">
            <v>KTM</v>
          </cell>
        </row>
        <row r="2800">
          <cell r="A2800">
            <v>2634</v>
          </cell>
          <cell r="C2800" t="str">
            <v>PIEPER</v>
          </cell>
          <cell r="D2800" t="str">
            <v>AALT</v>
          </cell>
          <cell r="E2800" t="str">
            <v>OLANDA</v>
          </cell>
          <cell r="F2800" t="str">
            <v>KNMV</v>
          </cell>
          <cell r="G2800" t="str">
            <v>C</v>
          </cell>
          <cell r="H2800" t="str">
            <v>HOBBY</v>
          </cell>
          <cell r="I2800" t="str">
            <v>TT</v>
          </cell>
          <cell r="M2800" t="str">
            <v>SP</v>
          </cell>
          <cell r="N2800" t="str">
            <v>SP</v>
          </cell>
          <cell r="R2800">
            <v>25</v>
          </cell>
          <cell r="S2800">
            <v>36199</v>
          </cell>
          <cell r="T2800" t="str">
            <v>M</v>
          </cell>
          <cell r="W2800">
            <v>232885370</v>
          </cell>
          <cell r="X2800">
            <v>31619588879</v>
          </cell>
          <cell r="AA2800" t="str">
            <v>OLANDA</v>
          </cell>
          <cell r="AB2800" t="str">
            <v>NLD</v>
          </cell>
          <cell r="AC2800" t="str">
            <v>NED</v>
          </cell>
          <cell r="AD2800" t="str">
            <v>GAS GAS</v>
          </cell>
          <cell r="AE2800" t="str">
            <v>200/2T</v>
          </cell>
        </row>
        <row r="2801">
          <cell r="A2801">
            <v>3267</v>
          </cell>
          <cell r="C2801" t="str">
            <v>PIEPER</v>
          </cell>
          <cell r="D2801" t="str">
            <v>ANDREAS</v>
          </cell>
          <cell r="E2801" t="str">
            <v>GERMANIA</v>
          </cell>
          <cell r="F2801" t="str">
            <v>DMSB</v>
          </cell>
          <cell r="G2801" t="str">
            <v>A</v>
          </cell>
          <cell r="H2801" t="str">
            <v>PRO</v>
          </cell>
          <cell r="I2801" t="str">
            <v>TT</v>
          </cell>
          <cell r="R2801">
            <v>50</v>
          </cell>
          <cell r="S2801">
            <v>27105</v>
          </cell>
          <cell r="T2801" t="str">
            <v>M</v>
          </cell>
          <cell r="W2801" t="str">
            <v>LG9GXV9J7</v>
          </cell>
          <cell r="X2801">
            <v>491717571521</v>
          </cell>
          <cell r="Y2801" t="str">
            <v>andreascarlo.pieper@gmail.com</v>
          </cell>
          <cell r="AA2801" t="str">
            <v>GERMANIA</v>
          </cell>
          <cell r="AB2801" t="str">
            <v>DEU</v>
          </cell>
          <cell r="AC2801" t="str">
            <v>GER</v>
          </cell>
          <cell r="BR2801">
            <v>9</v>
          </cell>
          <cell r="BS2801" t="str">
            <v>SP</v>
          </cell>
          <cell r="BT2801" t="str">
            <v>SP</v>
          </cell>
        </row>
        <row r="2802">
          <cell r="A2802">
            <v>2799</v>
          </cell>
          <cell r="C2802" t="str">
            <v>PIEPRZAK</v>
          </cell>
          <cell r="D2802" t="str">
            <v>OSKAR</v>
          </cell>
          <cell r="E2802" t="str">
            <v>ATH RACING FLORESTI</v>
          </cell>
          <cell r="F2802" t="str">
            <v>FRM</v>
          </cell>
          <cell r="G2802" t="str">
            <v>A</v>
          </cell>
          <cell r="H2802" t="str">
            <v>ATV</v>
          </cell>
          <cell r="I2802" t="str">
            <v>TT</v>
          </cell>
          <cell r="R2802">
            <v>44</v>
          </cell>
          <cell r="S2802">
            <v>29117</v>
          </cell>
          <cell r="T2802" t="str">
            <v>M</v>
          </cell>
          <cell r="W2802" t="str">
            <v>EH1363109</v>
          </cell>
          <cell r="AA2802" t="str">
            <v>POLONIA</v>
          </cell>
          <cell r="AB2802" t="str">
            <v>POL</v>
          </cell>
          <cell r="AC2802" t="str">
            <v>POL</v>
          </cell>
        </row>
        <row r="2803">
          <cell r="A2803">
            <v>3419</v>
          </cell>
          <cell r="C2803" t="str">
            <v>PIETERSEN</v>
          </cell>
          <cell r="D2803" t="str">
            <v>GARETH</v>
          </cell>
          <cell r="E2803" t="str">
            <v>MOTOR TEHNIC</v>
          </cell>
          <cell r="F2803" t="str">
            <v>FRM</v>
          </cell>
          <cell r="G2803" t="str">
            <v>C</v>
          </cell>
          <cell r="H2803" t="str">
            <v>HOBBY</v>
          </cell>
          <cell r="I2803" t="str">
            <v>TT</v>
          </cell>
          <cell r="R2803">
            <v>45</v>
          </cell>
          <cell r="S2803">
            <v>28631</v>
          </cell>
          <cell r="T2803" t="str">
            <v>M</v>
          </cell>
          <cell r="W2803" t="str">
            <v>A08998648</v>
          </cell>
          <cell r="X2803">
            <v>41795054156</v>
          </cell>
          <cell r="AA2803" t="str">
            <v>AFRICA DE SUD</v>
          </cell>
          <cell r="AB2803" t="str">
            <v>ZAF</v>
          </cell>
          <cell r="AC2803" t="str">
            <v>ZAF</v>
          </cell>
          <cell r="BR2803">
            <v>443</v>
          </cell>
          <cell r="BS2803">
            <v>125</v>
          </cell>
          <cell r="BT2803">
            <v>125</v>
          </cell>
          <cell r="GW2803">
            <v>1</v>
          </cell>
          <cell r="HT2803">
            <v>1</v>
          </cell>
          <cell r="HZ2803">
            <v>1</v>
          </cell>
          <cell r="IC2803" t="str">
            <v>DA</v>
          </cell>
        </row>
        <row r="2804">
          <cell r="A2804">
            <v>1185</v>
          </cell>
          <cell r="C2804" t="str">
            <v>PIETRASZEK</v>
          </cell>
          <cell r="D2804" t="str">
            <v>DAWID PAWEL</v>
          </cell>
          <cell r="E2804" t="str">
            <v>MASTER BIKE CLUJ</v>
          </cell>
          <cell r="F2804" t="str">
            <v>FRM</v>
          </cell>
          <cell r="G2804" t="str">
            <v>B</v>
          </cell>
          <cell r="H2804" t="str">
            <v>EXPERT</v>
          </cell>
          <cell r="I2804" t="str">
            <v>TT</v>
          </cell>
          <cell r="R2804">
            <v>39</v>
          </cell>
          <cell r="S2804">
            <v>31134</v>
          </cell>
          <cell r="T2804" t="str">
            <v>M</v>
          </cell>
          <cell r="W2804">
            <v>85032820512</v>
          </cell>
          <cell r="X2804">
            <v>48513101726</v>
          </cell>
          <cell r="AA2804" t="str">
            <v>POLONIA</v>
          </cell>
          <cell r="AB2804" t="str">
            <v>POL</v>
          </cell>
          <cell r="AC2804" t="str">
            <v>POL</v>
          </cell>
          <cell r="AD2804" t="str">
            <v>KTM</v>
          </cell>
        </row>
        <row r="2805">
          <cell r="A2805">
            <v>3385</v>
          </cell>
          <cell r="C2805" t="str">
            <v>PILCH</v>
          </cell>
          <cell r="D2805" t="str">
            <v>JAKUB</v>
          </cell>
          <cell r="E2805" t="str">
            <v>MOTOR TEHNIC</v>
          </cell>
          <cell r="F2805" t="str">
            <v>FRM</v>
          </cell>
          <cell r="G2805" t="str">
            <v>C</v>
          </cell>
          <cell r="H2805" t="str">
            <v>HOBBY</v>
          </cell>
          <cell r="I2805" t="str">
            <v>TT</v>
          </cell>
          <cell r="R2805">
            <v>30</v>
          </cell>
          <cell r="S2805">
            <v>34251</v>
          </cell>
          <cell r="T2805" t="str">
            <v>M</v>
          </cell>
          <cell r="W2805" t="str">
            <v>EN295966</v>
          </cell>
          <cell r="X2805">
            <v>606410498</v>
          </cell>
          <cell r="AA2805" t="str">
            <v>CEHIA</v>
          </cell>
          <cell r="AB2805" t="str">
            <v>CZE</v>
          </cell>
          <cell r="AC2805" t="str">
            <v>CZE</v>
          </cell>
          <cell r="AD2805" t="str">
            <v>GAS GAS</v>
          </cell>
          <cell r="BR2805">
            <v>366</v>
          </cell>
          <cell r="BS2805">
            <v>30</v>
          </cell>
          <cell r="BT2805">
            <v>25</v>
          </cell>
          <cell r="EB2805">
            <v>228</v>
          </cell>
          <cell r="EC2805">
            <v>30</v>
          </cell>
          <cell r="ED2805">
            <v>25</v>
          </cell>
          <cell r="GW2805">
            <v>1</v>
          </cell>
          <cell r="HT2805">
            <v>1</v>
          </cell>
          <cell r="HZ2805">
            <v>1</v>
          </cell>
          <cell r="IC2805" t="str">
            <v>DA</v>
          </cell>
        </row>
        <row r="2806">
          <cell r="A2806">
            <v>1186</v>
          </cell>
          <cell r="C2806" t="str">
            <v>PILOIU</v>
          </cell>
          <cell r="D2806" t="str">
            <v>ALEXANDRU ADELIN</v>
          </cell>
          <cell r="E2806" t="str">
            <v>BLACK RYDERS SIBIU</v>
          </cell>
          <cell r="F2806" t="str">
            <v>FRM</v>
          </cell>
          <cell r="G2806" t="str">
            <v>B</v>
          </cell>
          <cell r="H2806" t="str">
            <v>EXPERT</v>
          </cell>
          <cell r="I2806" t="str">
            <v>TT</v>
          </cell>
          <cell r="R2806">
            <v>32</v>
          </cell>
          <cell r="S2806">
            <v>33494</v>
          </cell>
          <cell r="T2806" t="str">
            <v>M</v>
          </cell>
          <cell r="W2806">
            <v>1910913324894</v>
          </cell>
          <cell r="X2806">
            <v>743673038</v>
          </cell>
          <cell r="Z2806">
            <v>746105491</v>
          </cell>
          <cell r="AA2806" t="str">
            <v>SIBIU</v>
          </cell>
          <cell r="AB2806" t="str">
            <v>VEST</v>
          </cell>
          <cell r="AC2806" t="str">
            <v>ROU</v>
          </cell>
          <cell r="AD2806" t="str">
            <v>BETA</v>
          </cell>
          <cell r="AE2806" t="str">
            <v>300/2T</v>
          </cell>
          <cell r="AI2806" t="str">
            <v>DA</v>
          </cell>
          <cell r="AK2806" t="str">
            <v>DA</v>
          </cell>
          <cell r="EN2806">
            <v>101</v>
          </cell>
          <cell r="EO2806" t="str">
            <v>L</v>
          </cell>
          <cell r="EP2806">
            <v>0</v>
          </cell>
          <cell r="ET2806">
            <v>130</v>
          </cell>
          <cell r="EU2806" t="str">
            <v>L</v>
          </cell>
          <cell r="EV2806">
            <v>0</v>
          </cell>
          <cell r="GW2806">
            <v>1</v>
          </cell>
          <cell r="HT2806">
            <v>1</v>
          </cell>
          <cell r="HZ2806">
            <v>1</v>
          </cell>
          <cell r="IC2806" t="str">
            <v>DA</v>
          </cell>
        </row>
        <row r="2807">
          <cell r="A2807">
            <v>1187</v>
          </cell>
          <cell r="C2807" t="str">
            <v>PINTAL</v>
          </cell>
          <cell r="D2807" t="str">
            <v>THOMAS</v>
          </cell>
          <cell r="E2807" t="str">
            <v>HAITA DEVA</v>
          </cell>
          <cell r="F2807" t="str">
            <v>FRM</v>
          </cell>
          <cell r="G2807" t="str">
            <v>C</v>
          </cell>
          <cell r="H2807" t="str">
            <v>HOBBY</v>
          </cell>
          <cell r="I2807" t="str">
            <v>TT</v>
          </cell>
          <cell r="R2807">
            <v>57</v>
          </cell>
          <cell r="S2807">
            <v>24547</v>
          </cell>
          <cell r="T2807" t="str">
            <v>M</v>
          </cell>
          <cell r="W2807" t="str">
            <v>L24OW1J35J</v>
          </cell>
          <cell r="X2807">
            <v>491714725090</v>
          </cell>
          <cell r="AA2807" t="str">
            <v>GERMANIA</v>
          </cell>
          <cell r="AB2807" t="str">
            <v>DEU</v>
          </cell>
          <cell r="AC2807" t="str">
            <v>GER</v>
          </cell>
          <cell r="AD2807" t="str">
            <v>HUSQVARNA</v>
          </cell>
          <cell r="AE2807" t="str">
            <v>300/2T</v>
          </cell>
          <cell r="BR2807">
            <v>492</v>
          </cell>
          <cell r="BS2807">
            <v>30</v>
          </cell>
          <cell r="BT2807">
            <v>25</v>
          </cell>
          <cell r="FL2807">
            <v>389</v>
          </cell>
          <cell r="FM2807">
            <v>30</v>
          </cell>
          <cell r="FN2807">
            <v>30</v>
          </cell>
          <cell r="GW2807">
            <v>1</v>
          </cell>
          <cell r="HT2807">
            <v>1</v>
          </cell>
          <cell r="HZ2807">
            <v>1</v>
          </cell>
          <cell r="IC2807" t="str">
            <v>DA</v>
          </cell>
        </row>
        <row r="2808">
          <cell r="A2808">
            <v>1188</v>
          </cell>
          <cell r="B2808">
            <v>9</v>
          </cell>
          <cell r="C2808" t="str">
            <v xml:space="preserve">PINTEA </v>
          </cell>
          <cell r="D2808" t="str">
            <v>PETRISOR DANIEL</v>
          </cell>
          <cell r="E2808" t="str">
            <v>TRANSYLVANIA SQUAD</v>
          </cell>
          <cell r="F2808" t="str">
            <v>FRM</v>
          </cell>
          <cell r="G2808" t="str">
            <v>A</v>
          </cell>
          <cell r="H2808" t="str">
            <v>S-OPEN</v>
          </cell>
          <cell r="I2808" t="str">
            <v>SM</v>
          </cell>
          <cell r="M2808" t="str">
            <v>EXP 03-02</v>
          </cell>
          <cell r="R2808">
            <v>23</v>
          </cell>
          <cell r="S2808">
            <v>36716</v>
          </cell>
          <cell r="T2808" t="str">
            <v>M</v>
          </cell>
          <cell r="W2808">
            <v>5000709020119</v>
          </cell>
          <cell r="X2808">
            <v>758650656</v>
          </cell>
          <cell r="Z2808">
            <v>722709710</v>
          </cell>
          <cell r="AA2808" t="str">
            <v>ARAD</v>
          </cell>
          <cell r="AB2808" t="str">
            <v>VEST</v>
          </cell>
          <cell r="AC2808" t="str">
            <v>ROU</v>
          </cell>
          <cell r="AD2808" t="str">
            <v xml:space="preserve">HUSQVARNA </v>
          </cell>
          <cell r="AE2808" t="str">
            <v>450/4T</v>
          </cell>
          <cell r="AI2808" t="str">
            <v>DA</v>
          </cell>
          <cell r="AK2808" t="str">
            <v>DA</v>
          </cell>
          <cell r="EE2808">
            <v>91</v>
          </cell>
          <cell r="EF2808" t="str">
            <v>L</v>
          </cell>
          <cell r="EG2808">
            <v>0</v>
          </cell>
          <cell r="HL2808">
            <v>1</v>
          </cell>
          <cell r="HV2808">
            <v>1</v>
          </cell>
          <cell r="HZ2808">
            <v>1</v>
          </cell>
          <cell r="IC2808" t="str">
            <v>DA</v>
          </cell>
        </row>
        <row r="2809">
          <cell r="A2809">
            <v>1190</v>
          </cell>
          <cell r="B2809">
            <v>9</v>
          </cell>
          <cell r="C2809" t="str">
            <v xml:space="preserve">PINTEA </v>
          </cell>
          <cell r="D2809" t="str">
            <v>PETRISOR DANIEL</v>
          </cell>
          <cell r="E2809" t="str">
            <v>TRANSYLVANIA SQUAD</v>
          </cell>
          <cell r="F2809" t="str">
            <v>FRM</v>
          </cell>
          <cell r="G2809" t="str">
            <v>A</v>
          </cell>
          <cell r="H2809" t="str">
            <v>125 SP</v>
          </cell>
          <cell r="I2809" t="str">
            <v>V</v>
          </cell>
          <cell r="M2809" t="str">
            <v>EXP 03-02</v>
          </cell>
          <cell r="R2809">
            <v>23</v>
          </cell>
          <cell r="S2809">
            <v>36716</v>
          </cell>
          <cell r="T2809" t="str">
            <v>M</v>
          </cell>
          <cell r="W2809">
            <v>5000709020119</v>
          </cell>
          <cell r="X2809">
            <v>758650656</v>
          </cell>
          <cell r="Z2809">
            <v>722709710</v>
          </cell>
          <cell r="AA2809" t="str">
            <v>ARAD</v>
          </cell>
          <cell r="AB2809" t="str">
            <v>VEST</v>
          </cell>
          <cell r="AC2809" t="str">
            <v>ROU</v>
          </cell>
          <cell r="AD2809" t="str">
            <v>APRILIA</v>
          </cell>
          <cell r="AE2809" t="str">
            <v>125/2T</v>
          </cell>
          <cell r="IC2809">
            <v>22</v>
          </cell>
        </row>
        <row r="2810">
          <cell r="A2810">
            <v>1189</v>
          </cell>
          <cell r="B2810">
            <v>9</v>
          </cell>
          <cell r="C2810" t="str">
            <v xml:space="preserve">PINTEA </v>
          </cell>
          <cell r="D2810" t="str">
            <v>PETRISOR DANIEL</v>
          </cell>
          <cell r="E2810" t="str">
            <v>TRANSYLVANIA SQUAD</v>
          </cell>
          <cell r="F2810" t="str">
            <v>FRM</v>
          </cell>
          <cell r="G2810" t="str">
            <v>A</v>
          </cell>
          <cell r="H2810" t="str">
            <v>DRAG</v>
          </cell>
          <cell r="I2810" t="str">
            <v>V</v>
          </cell>
          <cell r="M2810" t="str">
            <v>EXP 03-02</v>
          </cell>
          <cell r="R2810">
            <v>23</v>
          </cell>
          <cell r="S2810">
            <v>36716</v>
          </cell>
          <cell r="T2810" t="str">
            <v>M</v>
          </cell>
          <cell r="W2810">
            <v>5000709020119</v>
          </cell>
          <cell r="X2810">
            <v>758650656</v>
          </cell>
          <cell r="Z2810">
            <v>722709710</v>
          </cell>
          <cell r="AA2810" t="str">
            <v>ARAD</v>
          </cell>
          <cell r="AB2810" t="str">
            <v>VEST</v>
          </cell>
          <cell r="AC2810" t="str">
            <v>ROU</v>
          </cell>
          <cell r="AD2810" t="str">
            <v>KTM</v>
          </cell>
          <cell r="AE2810" t="str">
            <v>450/4T</v>
          </cell>
        </row>
        <row r="2811">
          <cell r="A2811">
            <v>2822</v>
          </cell>
          <cell r="C2811" t="str">
            <v xml:space="preserve">PINTEA </v>
          </cell>
          <cell r="D2811" t="str">
            <v>RAZVAN</v>
          </cell>
          <cell r="F2811" t="e">
            <v>#N/A</v>
          </cell>
          <cell r="G2811" t="str">
            <v>C</v>
          </cell>
          <cell r="H2811" t="str">
            <v>QUAD</v>
          </cell>
          <cell r="I2811" t="str">
            <v>TT</v>
          </cell>
          <cell r="R2811">
            <v>124</v>
          </cell>
          <cell r="T2811" t="str">
            <v>M</v>
          </cell>
          <cell r="AB2811" t="e">
            <v>#N/A</v>
          </cell>
          <cell r="AC2811" t="str">
            <v>ROU</v>
          </cell>
          <cell r="AD2811" t="str">
            <v>HONDA</v>
          </cell>
        </row>
        <row r="2812">
          <cell r="A2812">
            <v>3148</v>
          </cell>
          <cell r="C2812" t="str">
            <v>PINZARIU</v>
          </cell>
          <cell r="D2812" t="str">
            <v>CĂTĂLIN MILUȚĂ</v>
          </cell>
          <cell r="E2812" t="str">
            <v>MASTER BIKE CLUJ</v>
          </cell>
          <cell r="F2812" t="str">
            <v>FRM</v>
          </cell>
          <cell r="G2812" t="str">
            <v>C</v>
          </cell>
          <cell r="H2812" t="str">
            <v>HOBBY</v>
          </cell>
          <cell r="I2812" t="str">
            <v>TT</v>
          </cell>
          <cell r="K2812" t="str">
            <v>TT</v>
          </cell>
          <cell r="M2812">
            <v>45514</v>
          </cell>
          <cell r="N2812">
            <v>45657</v>
          </cell>
          <cell r="R2812">
            <v>45</v>
          </cell>
          <cell r="S2812">
            <v>28844</v>
          </cell>
          <cell r="T2812" t="str">
            <v>M</v>
          </cell>
          <cell r="V2812">
            <v>49</v>
          </cell>
          <cell r="W2812">
            <v>1781220070045</v>
          </cell>
          <cell r="X2812">
            <v>771171571</v>
          </cell>
          <cell r="Y2812" t="str">
            <v>catalin.pinzariu@dentaldirect.ro</v>
          </cell>
          <cell r="Z2812">
            <v>722626477</v>
          </cell>
          <cell r="AA2812" t="str">
            <v>IASI</v>
          </cell>
          <cell r="AB2812" t="str">
            <v>EST</v>
          </cell>
          <cell r="AC2812" t="str">
            <v>ROU</v>
          </cell>
          <cell r="AD2812" t="str">
            <v>RIEJU</v>
          </cell>
          <cell r="AE2812" t="str">
            <v>300/2T</v>
          </cell>
          <cell r="AF2812">
            <v>45348</v>
          </cell>
          <cell r="AG2812">
            <v>45348</v>
          </cell>
          <cell r="AH2812" t="str">
            <v>OP</v>
          </cell>
          <cell r="AI2812" t="str">
            <v>DA</v>
          </cell>
          <cell r="AK2812" t="str">
            <v>DA</v>
          </cell>
          <cell r="AL2812" t="str">
            <v>BIII</v>
          </cell>
          <cell r="AM2812" t="str">
            <v>NEGATIV</v>
          </cell>
          <cell r="AN2812">
            <v>375</v>
          </cell>
          <cell r="AQ2812">
            <v>300</v>
          </cell>
          <cell r="AT2812" t="str">
            <v>S</v>
          </cell>
          <cell r="BF2812">
            <v>217</v>
          </cell>
          <cell r="BG2812" t="str">
            <v>L</v>
          </cell>
          <cell r="BH2812">
            <v>0</v>
          </cell>
          <cell r="BI2812" t="str">
            <v>HOBBY</v>
          </cell>
          <cell r="CQ2812">
            <v>153</v>
          </cell>
          <cell r="CR2812" t="str">
            <v>L</v>
          </cell>
          <cell r="CS2812">
            <v>0</v>
          </cell>
          <cell r="GZ2812">
            <v>1</v>
          </cell>
          <cell r="HT2812">
            <v>1</v>
          </cell>
          <cell r="HZ2812">
            <v>1</v>
          </cell>
          <cell r="IC2812" t="str">
            <v>DA</v>
          </cell>
        </row>
        <row r="2813">
          <cell r="A2813">
            <v>2697</v>
          </cell>
          <cell r="C2813" t="str">
            <v>PÎNZARIU</v>
          </cell>
          <cell r="D2813" t="str">
            <v>CĂTĂLIN MILUȚĂ</v>
          </cell>
          <cell r="E2813" t="str">
            <v>MASTER BIKE CLUJ</v>
          </cell>
          <cell r="F2813" t="str">
            <v>FRM</v>
          </cell>
          <cell r="G2813" t="str">
            <v>C</v>
          </cell>
          <cell r="H2813" t="str">
            <v>HOBBY</v>
          </cell>
          <cell r="I2813" t="str">
            <v>TT</v>
          </cell>
          <cell r="R2813">
            <v>45</v>
          </cell>
          <cell r="S2813">
            <v>28844</v>
          </cell>
          <cell r="T2813" t="str">
            <v>M</v>
          </cell>
          <cell r="W2813">
            <v>1781220070045</v>
          </cell>
          <cell r="X2813">
            <v>771171571</v>
          </cell>
          <cell r="Y2813" t="str">
            <v>catalin.pinzariu@dentaldirect.ro</v>
          </cell>
          <cell r="Z2813">
            <v>722626477</v>
          </cell>
          <cell r="AA2813" t="str">
            <v>IASI</v>
          </cell>
          <cell r="AB2813" t="str">
            <v>EST</v>
          </cell>
          <cell r="AC2813" t="str">
            <v>ROU</v>
          </cell>
          <cell r="AD2813" t="str">
            <v>KTM</v>
          </cell>
          <cell r="AE2813" t="str">
            <v>300/2T</v>
          </cell>
        </row>
        <row r="2814">
          <cell r="A2814">
            <v>3859</v>
          </cell>
          <cell r="C2814" t="str">
            <v>PIRCHER</v>
          </cell>
          <cell r="D2814" t="str">
            <v>RETO</v>
          </cell>
          <cell r="E2814" t="str">
            <v>JITSU ZARNESTI</v>
          </cell>
          <cell r="F2814" t="str">
            <v>FRM</v>
          </cell>
          <cell r="G2814" t="str">
            <v>A</v>
          </cell>
          <cell r="H2814" t="str">
            <v>ATV</v>
          </cell>
          <cell r="I2814" t="str">
            <v>TT</v>
          </cell>
          <cell r="R2814">
            <v>51</v>
          </cell>
          <cell r="S2814">
            <v>26598</v>
          </cell>
          <cell r="T2814" t="str">
            <v>M</v>
          </cell>
          <cell r="W2814" t="str">
            <v>C6159801</v>
          </cell>
          <cell r="X2814">
            <v>41793533541</v>
          </cell>
          <cell r="AA2814" t="str">
            <v>ELVETIA</v>
          </cell>
          <cell r="AB2814" t="str">
            <v>CHE</v>
          </cell>
          <cell r="AC2814" t="str">
            <v>SUI</v>
          </cell>
          <cell r="AD2814" t="str">
            <v>CAN AM</v>
          </cell>
          <cell r="AE2814" t="str">
            <v>R1000</v>
          </cell>
          <cell r="EQ2814">
            <v>26</v>
          </cell>
          <cell r="ER2814">
            <v>35</v>
          </cell>
          <cell r="ES2814">
            <v>35</v>
          </cell>
          <cell r="GZ2814">
            <v>1</v>
          </cell>
          <cell r="HT2814">
            <v>1</v>
          </cell>
          <cell r="HZ2814">
            <v>1</v>
          </cell>
          <cell r="IC2814" t="str">
            <v>DA</v>
          </cell>
        </row>
        <row r="2815">
          <cell r="A2815">
            <v>1191</v>
          </cell>
          <cell r="B2815">
            <v>422</v>
          </cell>
          <cell r="C2815" t="str">
            <v>PIRVU</v>
          </cell>
          <cell r="D2815" t="str">
            <v>ALEXANDRU CODRUȚ</v>
          </cell>
          <cell r="E2815" t="str">
            <v>GO RACING</v>
          </cell>
          <cell r="F2815" t="str">
            <v>FRM</v>
          </cell>
          <cell r="G2815" t="str">
            <v>B</v>
          </cell>
          <cell r="H2815" t="str">
            <v>EXPERT</v>
          </cell>
          <cell r="I2815" t="str">
            <v>TT</v>
          </cell>
          <cell r="K2815" t="str">
            <v>TT</v>
          </cell>
          <cell r="N2815">
            <v>45657</v>
          </cell>
          <cell r="R2815">
            <v>32</v>
          </cell>
          <cell r="S2815">
            <v>33390</v>
          </cell>
          <cell r="T2815" t="str">
            <v>M</v>
          </cell>
          <cell r="W2815">
            <v>1910601430029</v>
          </cell>
          <cell r="X2815">
            <v>762302163</v>
          </cell>
          <cell r="Y2815" t="str">
            <v>pirvu.codrut@gmail.com</v>
          </cell>
          <cell r="Z2815">
            <v>724834332</v>
          </cell>
          <cell r="AA2815" t="str">
            <v>BUCURESTI</v>
          </cell>
          <cell r="AB2815" t="str">
            <v>EST</v>
          </cell>
          <cell r="AC2815" t="str">
            <v>ROU</v>
          </cell>
          <cell r="AD2815" t="str">
            <v>HUSQVARNA</v>
          </cell>
          <cell r="AE2815" t="str">
            <v>300/2T</v>
          </cell>
          <cell r="AF2815">
            <v>45331</v>
          </cell>
          <cell r="AG2815">
            <v>45331</v>
          </cell>
          <cell r="AH2815" t="str">
            <v>OP</v>
          </cell>
          <cell r="AI2815" t="str">
            <v>DA</v>
          </cell>
          <cell r="AK2815" t="str">
            <v>DA</v>
          </cell>
          <cell r="AL2815" t="str">
            <v>0I</v>
          </cell>
          <cell r="AM2815" t="str">
            <v>NEGATIV</v>
          </cell>
          <cell r="AN2815">
            <v>450</v>
          </cell>
          <cell r="AQ2815">
            <v>300</v>
          </cell>
          <cell r="AT2815" t="str">
            <v>S</v>
          </cell>
          <cell r="BY2815">
            <v>113</v>
          </cell>
          <cell r="BZ2815">
            <v>125</v>
          </cell>
          <cell r="CA2815">
            <v>125</v>
          </cell>
          <cell r="CN2815">
            <v>154</v>
          </cell>
          <cell r="CO2815">
            <v>125</v>
          </cell>
          <cell r="CP2815">
            <v>125</v>
          </cell>
          <cell r="CW2815">
            <v>120</v>
          </cell>
          <cell r="CX2815">
            <v>125</v>
          </cell>
          <cell r="CY2815">
            <v>125</v>
          </cell>
          <cell r="DI2815">
            <v>160</v>
          </cell>
          <cell r="DJ2815">
            <v>125</v>
          </cell>
          <cell r="DK2815">
            <v>125</v>
          </cell>
          <cell r="GW2815">
            <v>1</v>
          </cell>
          <cell r="HT2815">
            <v>1</v>
          </cell>
          <cell r="HZ2815">
            <v>1</v>
          </cell>
          <cell r="IC2815" t="str">
            <v>DA</v>
          </cell>
        </row>
        <row r="2816">
          <cell r="A2816">
            <v>3693</v>
          </cell>
          <cell r="C2816" t="str">
            <v>PIRVU</v>
          </cell>
          <cell r="D2816" t="str">
            <v>IONUT</v>
          </cell>
          <cell r="E2816" t="str">
            <v>FREE BIKE TEAM</v>
          </cell>
          <cell r="F2816" t="str">
            <v>FRM</v>
          </cell>
          <cell r="G2816" t="str">
            <v>C</v>
          </cell>
          <cell r="H2816" t="str">
            <v>HOBBY</v>
          </cell>
          <cell r="I2816" t="str">
            <v>TT</v>
          </cell>
          <cell r="R2816">
            <v>34</v>
          </cell>
          <cell r="S2816">
            <v>32859</v>
          </cell>
          <cell r="T2816" t="str">
            <v>M</v>
          </cell>
          <cell r="W2816">
            <v>1891217520461</v>
          </cell>
          <cell r="X2816">
            <v>731233950</v>
          </cell>
          <cell r="AA2816" t="str">
            <v>GIURGIU</v>
          </cell>
          <cell r="AB2816" t="str">
            <v>EST</v>
          </cell>
          <cell r="AC2816" t="str">
            <v>ROU</v>
          </cell>
          <cell r="CN2816">
            <v>327</v>
          </cell>
          <cell r="CO2816">
            <v>125</v>
          </cell>
          <cell r="CP2816">
            <v>125</v>
          </cell>
          <cell r="GW2816">
            <v>1</v>
          </cell>
          <cell r="HT2816">
            <v>1</v>
          </cell>
          <cell r="HZ2816">
            <v>1</v>
          </cell>
          <cell r="IC2816" t="str">
            <v>DA</v>
          </cell>
        </row>
        <row r="2817">
          <cell r="A2817">
            <v>3643</v>
          </cell>
          <cell r="C2817" t="str">
            <v>PIRVULESCU</v>
          </cell>
          <cell r="D2817" t="str">
            <v>MIRCEA</v>
          </cell>
          <cell r="E2817" t="str">
            <v>HE OLTENIA</v>
          </cell>
          <cell r="F2817" t="str">
            <v>FRM</v>
          </cell>
          <cell r="G2817" t="str">
            <v>C</v>
          </cell>
          <cell r="H2817" t="str">
            <v>HOBBY</v>
          </cell>
          <cell r="I2817" t="str">
            <v>TT</v>
          </cell>
          <cell r="R2817">
            <v>124</v>
          </cell>
          <cell r="T2817" t="str">
            <v>M</v>
          </cell>
          <cell r="AB2817" t="e">
            <v>#N/A</v>
          </cell>
          <cell r="AC2817" t="str">
            <v>ROU</v>
          </cell>
        </row>
        <row r="2818">
          <cell r="A2818">
            <v>3629</v>
          </cell>
          <cell r="C2818" t="str">
            <v>PISICA</v>
          </cell>
          <cell r="D2818" t="str">
            <v>ADRIAN</v>
          </cell>
          <cell r="E2818" t="str">
            <v>ACS TOURMOUNT</v>
          </cell>
          <cell r="F2818" t="str">
            <v>FRM</v>
          </cell>
          <cell r="G2818" t="str">
            <v>C</v>
          </cell>
          <cell r="H2818" t="str">
            <v>HOBBY</v>
          </cell>
          <cell r="I2818" t="str">
            <v>TT</v>
          </cell>
          <cell r="R2818">
            <v>124</v>
          </cell>
          <cell r="T2818" t="str">
            <v>M</v>
          </cell>
          <cell r="AB2818" t="e">
            <v>#N/A</v>
          </cell>
          <cell r="AC2818" t="str">
            <v>ROU</v>
          </cell>
        </row>
        <row r="2819">
          <cell r="A2819">
            <v>3055</v>
          </cell>
          <cell r="B2819">
            <v>23</v>
          </cell>
          <cell r="C2819" t="str">
            <v xml:space="preserve">VOINEA </v>
          </cell>
          <cell r="D2819" t="str">
            <v>MIHAI ALEXANDRU</v>
          </cell>
          <cell r="E2819" t="str">
            <v>REGIUNILE UNITE</v>
          </cell>
          <cell r="F2819" t="str">
            <v>FRM</v>
          </cell>
          <cell r="G2819" t="str">
            <v>A</v>
          </cell>
          <cell r="H2819" t="str">
            <v>CF M 300</v>
          </cell>
          <cell r="I2819" t="str">
            <v>V</v>
          </cell>
          <cell r="L2819" t="str">
            <v>V</v>
          </cell>
          <cell r="M2819">
            <v>45540</v>
          </cell>
          <cell r="Q2819" t="str">
            <v>ok</v>
          </cell>
          <cell r="R2819">
            <v>16</v>
          </cell>
          <cell r="S2819">
            <v>39482</v>
          </cell>
          <cell r="T2819" t="str">
            <v>M</v>
          </cell>
          <cell r="V2819">
            <v>49</v>
          </cell>
          <cell r="W2819">
            <v>5080204160079</v>
          </cell>
          <cell r="X2819">
            <v>773344684</v>
          </cell>
          <cell r="Y2819" t="str">
            <v>voinea430@gmail.com</v>
          </cell>
          <cell r="Z2819">
            <v>743092066</v>
          </cell>
          <cell r="AA2819" t="str">
            <v>DOLJ</v>
          </cell>
          <cell r="AB2819" t="str">
            <v>VEST</v>
          </cell>
          <cell r="AC2819" t="str">
            <v>ROU</v>
          </cell>
          <cell r="AD2819" t="str">
            <v>CF MOTO</v>
          </cell>
          <cell r="AE2819" t="str">
            <v>300/4T</v>
          </cell>
          <cell r="AF2819">
            <v>45359</v>
          </cell>
          <cell r="AG2819">
            <v>45359</v>
          </cell>
          <cell r="AH2819" t="str">
            <v>OP</v>
          </cell>
          <cell r="AI2819" t="str">
            <v>DA</v>
          </cell>
          <cell r="AK2819" t="str">
            <v>DA</v>
          </cell>
          <cell r="AN2819">
            <v>275</v>
          </cell>
          <cell r="AR2819" t="str">
            <v>NU</v>
          </cell>
          <cell r="AT2819" t="str">
            <v>S</v>
          </cell>
          <cell r="HI2819">
            <v>1</v>
          </cell>
          <cell r="HV2819">
            <v>1</v>
          </cell>
          <cell r="HZ2819">
            <v>1</v>
          </cell>
          <cell r="IC2819" t="str">
            <v>da?</v>
          </cell>
        </row>
        <row r="2820">
          <cell r="A2820">
            <v>3021</v>
          </cell>
          <cell r="C2820" t="str">
            <v>PISICA</v>
          </cell>
          <cell r="D2820" t="str">
            <v>TEODOR ANDREI</v>
          </cell>
          <cell r="E2820" t="str">
            <v>ACS TOURMOUNT</v>
          </cell>
          <cell r="F2820" t="str">
            <v>FRM</v>
          </cell>
          <cell r="G2820" t="str">
            <v>C</v>
          </cell>
          <cell r="H2820" t="str">
            <v>HOBBY</v>
          </cell>
          <cell r="I2820" t="str">
            <v>TT</v>
          </cell>
          <cell r="Q2820" t="str">
            <v>1C</v>
          </cell>
          <cell r="R2820">
            <v>17</v>
          </cell>
          <cell r="S2820">
            <v>38862</v>
          </cell>
          <cell r="T2820" t="str">
            <v>M</v>
          </cell>
          <cell r="W2820">
            <v>5060525450022</v>
          </cell>
          <cell r="X2820">
            <v>756416947</v>
          </cell>
          <cell r="AA2820" t="str">
            <v>ARGES</v>
          </cell>
          <cell r="AB2820" t="str">
            <v>EST</v>
          </cell>
          <cell r="AC2820" t="str">
            <v>ROU</v>
          </cell>
          <cell r="AD2820" t="str">
            <v>KTM</v>
          </cell>
          <cell r="AE2820" t="str">
            <v>150/2T</v>
          </cell>
        </row>
        <row r="2821">
          <cell r="A2821">
            <v>1192</v>
          </cell>
          <cell r="C2821" t="str">
            <v>PISTOL</v>
          </cell>
          <cell r="D2821" t="str">
            <v>REMUS  CONSTANTIN</v>
          </cell>
          <cell r="E2821" t="str">
            <v>FREE BIKE TEAM</v>
          </cell>
          <cell r="F2821" t="str">
            <v>FRM</v>
          </cell>
          <cell r="G2821" t="str">
            <v>C</v>
          </cell>
          <cell r="H2821" t="str">
            <v>HOBBY</v>
          </cell>
          <cell r="I2821" t="str">
            <v>TT</v>
          </cell>
          <cell r="R2821">
            <v>26</v>
          </cell>
          <cell r="S2821">
            <v>35823</v>
          </cell>
          <cell r="T2821" t="str">
            <v>M</v>
          </cell>
          <cell r="W2821">
            <v>1980128181102</v>
          </cell>
          <cell r="X2821">
            <v>760845395</v>
          </cell>
          <cell r="AA2821" t="str">
            <v>GORJ</v>
          </cell>
          <cell r="AB2821" t="str">
            <v>VEST</v>
          </cell>
          <cell r="AC2821" t="str">
            <v>ROU</v>
          </cell>
          <cell r="AD2821" t="str">
            <v>KTM</v>
          </cell>
          <cell r="AE2821" t="str">
            <v>125/2T</v>
          </cell>
        </row>
        <row r="2822">
          <cell r="A2822">
            <v>2733</v>
          </cell>
          <cell r="C2822" t="str">
            <v>PISZCZALKA</v>
          </cell>
          <cell r="D2822" t="str">
            <v>PIOTR</v>
          </cell>
          <cell r="F2822" t="e">
            <v>#N/A</v>
          </cell>
          <cell r="G2822" t="str">
            <v>C</v>
          </cell>
          <cell r="H2822" t="str">
            <v>HOBBY</v>
          </cell>
          <cell r="I2822" t="str">
            <v>TT</v>
          </cell>
          <cell r="R2822">
            <v>124</v>
          </cell>
          <cell r="T2822" t="str">
            <v>M</v>
          </cell>
          <cell r="AB2822" t="e">
            <v>#N/A</v>
          </cell>
        </row>
        <row r="2823">
          <cell r="A2823">
            <v>3803</v>
          </cell>
          <cell r="C2823" t="str">
            <v>PISZCZEK</v>
          </cell>
          <cell r="D2823" t="str">
            <v>SANDRA</v>
          </cell>
          <cell r="F2823" t="e">
            <v>#N/A</v>
          </cell>
          <cell r="G2823" t="str">
            <v>A</v>
          </cell>
          <cell r="H2823" t="str">
            <v>FETE</v>
          </cell>
          <cell r="I2823" t="str">
            <v>TT</v>
          </cell>
          <cell r="R2823">
            <v>124</v>
          </cell>
          <cell r="T2823" t="str">
            <v>F</v>
          </cell>
          <cell r="AB2823" t="e">
            <v>#N/A</v>
          </cell>
        </row>
        <row r="2824">
          <cell r="A2824">
            <v>1193</v>
          </cell>
          <cell r="C2824" t="str">
            <v>PISZMAN</v>
          </cell>
          <cell r="D2824" t="str">
            <v>JOZSEF KISS</v>
          </cell>
          <cell r="E2824" t="str">
            <v>DANEMARCA</v>
          </cell>
          <cell r="F2824" t="str">
            <v>DMU</v>
          </cell>
          <cell r="G2824" t="str">
            <v>C</v>
          </cell>
          <cell r="H2824" t="str">
            <v>HOBBY</v>
          </cell>
          <cell r="I2824" t="str">
            <v>TT</v>
          </cell>
          <cell r="M2824" t="str">
            <v>SP</v>
          </cell>
          <cell r="N2824" t="str">
            <v>SP</v>
          </cell>
          <cell r="R2824">
            <v>41</v>
          </cell>
          <cell r="S2824">
            <v>30380</v>
          </cell>
          <cell r="T2824" t="str">
            <v>M</v>
          </cell>
          <cell r="W2824">
            <v>22860603</v>
          </cell>
          <cell r="X2824">
            <v>4561744769</v>
          </cell>
          <cell r="AA2824" t="str">
            <v>DANEMARCA</v>
          </cell>
          <cell r="AB2824" t="str">
            <v>DNK</v>
          </cell>
          <cell r="AC2824" t="str">
            <v>DNK</v>
          </cell>
          <cell r="AD2824" t="str">
            <v>KTM</v>
          </cell>
          <cell r="AE2824" t="str">
            <v>300/2T</v>
          </cell>
          <cell r="BR2824">
            <v>547</v>
          </cell>
          <cell r="BS2824" t="str">
            <v>SP</v>
          </cell>
          <cell r="BT2824" t="str">
            <v>SP</v>
          </cell>
          <cell r="FL2824">
            <v>362</v>
          </cell>
          <cell r="FM2824" t="str">
            <v>SP</v>
          </cell>
          <cell r="FN2824" t="str">
            <v>SP</v>
          </cell>
        </row>
        <row r="2825">
          <cell r="A2825">
            <v>4118</v>
          </cell>
          <cell r="C2825" t="str">
            <v>PITEA</v>
          </cell>
          <cell r="D2825" t="str">
            <v>SORIN IULIAN</v>
          </cell>
          <cell r="E2825" t="str">
            <v>JITSU ZARNESTI</v>
          </cell>
          <cell r="F2825" t="str">
            <v>FRM</v>
          </cell>
          <cell r="G2825" t="str">
            <v>C</v>
          </cell>
          <cell r="H2825" t="str">
            <v>HOBBY</v>
          </cell>
          <cell r="I2825" t="str">
            <v>TT</v>
          </cell>
          <cell r="K2825" t="str">
            <v>TT</v>
          </cell>
          <cell r="M2825">
            <v>45570</v>
          </cell>
          <cell r="N2825">
            <v>45657</v>
          </cell>
          <cell r="R2825">
            <v>26</v>
          </cell>
          <cell r="S2825">
            <v>35620</v>
          </cell>
          <cell r="T2825" t="str">
            <v>M</v>
          </cell>
          <cell r="V2825" t="str">
            <v>FP</v>
          </cell>
          <cell r="W2825">
            <v>1970709080072</v>
          </cell>
          <cell r="X2825">
            <v>745522552</v>
          </cell>
          <cell r="Z2825">
            <v>744223306</v>
          </cell>
          <cell r="AA2825" t="str">
            <v>BRASOV</v>
          </cell>
          <cell r="AB2825" t="str">
            <v>EST</v>
          </cell>
          <cell r="AC2825" t="str">
            <v>ROU</v>
          </cell>
          <cell r="AD2825" t="str">
            <v>GAS GAS</v>
          </cell>
          <cell r="AE2825" t="str">
            <v>300/2T</v>
          </cell>
          <cell r="AF2825">
            <v>45350</v>
          </cell>
          <cell r="AG2825">
            <v>45351</v>
          </cell>
          <cell r="AH2825" t="str">
            <v>OP</v>
          </cell>
          <cell r="AN2825">
            <v>375</v>
          </cell>
          <cell r="AQ2825">
            <v>300</v>
          </cell>
          <cell r="AT2825" t="str">
            <v>C</v>
          </cell>
          <cell r="BF2825">
            <v>204</v>
          </cell>
          <cell r="BG2825" t="str">
            <v>L</v>
          </cell>
          <cell r="BH2825">
            <v>0</v>
          </cell>
          <cell r="BI2825" t="str">
            <v>HOBBY</v>
          </cell>
        </row>
        <row r="2826">
          <cell r="A2826">
            <v>1194</v>
          </cell>
          <cell r="C2826" t="str">
            <v>PITEL</v>
          </cell>
          <cell r="D2826" t="str">
            <v>ZDENEK</v>
          </cell>
          <cell r="E2826" t="str">
            <v>CEHIA</v>
          </cell>
          <cell r="F2826" t="str">
            <v>ACCR</v>
          </cell>
          <cell r="G2826" t="str">
            <v>B</v>
          </cell>
          <cell r="H2826" t="str">
            <v>EXPERT</v>
          </cell>
          <cell r="I2826" t="str">
            <v>TT</v>
          </cell>
          <cell r="R2826">
            <v>21</v>
          </cell>
          <cell r="S2826">
            <v>37538</v>
          </cell>
          <cell r="T2826" t="str">
            <v>M</v>
          </cell>
          <cell r="W2826">
            <v>208787988</v>
          </cell>
          <cell r="X2826">
            <v>734203518</v>
          </cell>
          <cell r="AA2826" t="str">
            <v>CEHIA</v>
          </cell>
          <cell r="AB2826" t="str">
            <v>CZE</v>
          </cell>
          <cell r="AC2826" t="str">
            <v>CZE</v>
          </cell>
          <cell r="AD2826" t="str">
            <v>HUSQVARNA</v>
          </cell>
        </row>
        <row r="2827">
          <cell r="A2827">
            <v>2196</v>
          </cell>
          <cell r="C2827" t="str">
            <v>PITZAL</v>
          </cell>
          <cell r="D2827" t="str">
            <v>PASCAL</v>
          </cell>
          <cell r="E2827" t="str">
            <v>AUSTRIA</v>
          </cell>
          <cell r="F2827" t="str">
            <v>AMF</v>
          </cell>
          <cell r="G2827" t="str">
            <v>B</v>
          </cell>
          <cell r="H2827" t="str">
            <v>EXPERT</v>
          </cell>
          <cell r="I2827" t="str">
            <v>TT</v>
          </cell>
          <cell r="R2827">
            <v>31</v>
          </cell>
          <cell r="S2827">
            <v>33713</v>
          </cell>
          <cell r="T2827" t="str">
            <v>M</v>
          </cell>
          <cell r="W2827" t="str">
            <v>14117247</v>
          </cell>
          <cell r="X2827" t="str">
            <v>+436801192466</v>
          </cell>
          <cell r="Y2827" t="str">
            <v>ppitzal@gmx.at</v>
          </cell>
          <cell r="AA2827" t="str">
            <v>AUSTRIA</v>
          </cell>
          <cell r="AB2827" t="str">
            <v>AUT</v>
          </cell>
          <cell r="AC2827" t="str">
            <v>AUT</v>
          </cell>
          <cell r="AD2827" t="str">
            <v>HUSQVARNA</v>
          </cell>
          <cell r="BR2827">
            <v>207</v>
          </cell>
          <cell r="BS2827" t="str">
            <v>SP</v>
          </cell>
          <cell r="BT2827" t="str">
            <v>SP</v>
          </cell>
        </row>
        <row r="2828">
          <cell r="A2828">
            <v>1682</v>
          </cell>
          <cell r="B2828">
            <v>23</v>
          </cell>
          <cell r="C2828" t="str">
            <v xml:space="preserve">VOINEA </v>
          </cell>
          <cell r="D2828" t="str">
            <v>MIHAI ALEXANDRU</v>
          </cell>
          <cell r="E2828" t="str">
            <v>REGIUNILE UNITE</v>
          </cell>
          <cell r="F2828" t="str">
            <v>FRM</v>
          </cell>
          <cell r="G2828" t="str">
            <v>A</v>
          </cell>
          <cell r="H2828" t="str">
            <v>SSP 300</v>
          </cell>
          <cell r="I2828" t="str">
            <v>V</v>
          </cell>
          <cell r="L2828" t="str">
            <v>V</v>
          </cell>
          <cell r="M2828">
            <v>45540</v>
          </cell>
          <cell r="Q2828" t="str">
            <v>ok</v>
          </cell>
          <cell r="R2828">
            <v>16</v>
          </cell>
          <cell r="S2828">
            <v>39482</v>
          </cell>
          <cell r="T2828" t="str">
            <v>M</v>
          </cell>
          <cell r="V2828">
            <v>50</v>
          </cell>
          <cell r="W2828">
            <v>5080204160079</v>
          </cell>
          <cell r="X2828">
            <v>773344684</v>
          </cell>
          <cell r="Y2828" t="str">
            <v>voinea430@gmail.com</v>
          </cell>
          <cell r="Z2828">
            <v>743092066</v>
          </cell>
          <cell r="AA2828" t="str">
            <v>DOLJ</v>
          </cell>
          <cell r="AB2828" t="str">
            <v>VEST</v>
          </cell>
          <cell r="AC2828" t="str">
            <v>ROU</v>
          </cell>
          <cell r="AD2828" t="str">
            <v>YAMAHA</v>
          </cell>
          <cell r="AE2828" t="str">
            <v>300/4T</v>
          </cell>
          <cell r="AF2828">
            <v>45359</v>
          </cell>
          <cell r="AG2828">
            <v>45359</v>
          </cell>
          <cell r="AH2828" t="str">
            <v>OP</v>
          </cell>
          <cell r="AI2828" t="str">
            <v>DA</v>
          </cell>
          <cell r="AJ2828" t="str">
            <v>DA</v>
          </cell>
          <cell r="AK2828" t="str">
            <v>DA</v>
          </cell>
          <cell r="AN2828">
            <v>375</v>
          </cell>
          <cell r="AR2828" t="str">
            <v>NU</v>
          </cell>
          <cell r="AT2828" t="str">
            <v>S</v>
          </cell>
          <cell r="HI2828">
            <v>1</v>
          </cell>
          <cell r="HV2828">
            <v>1</v>
          </cell>
          <cell r="HZ2828">
            <v>1</v>
          </cell>
          <cell r="IC2828" t="str">
            <v>da?</v>
          </cell>
        </row>
        <row r="2829">
          <cell r="A2829">
            <v>2874</v>
          </cell>
          <cell r="C2829" t="str">
            <v>PLA</v>
          </cell>
          <cell r="D2829" t="str">
            <v>JEROME</v>
          </cell>
          <cell r="E2829" t="str">
            <v>SIM 13 BRASOV</v>
          </cell>
          <cell r="F2829" t="str">
            <v>FRM</v>
          </cell>
          <cell r="G2829" t="str">
            <v>A</v>
          </cell>
          <cell r="H2829" t="str">
            <v>ATV/Q</v>
          </cell>
          <cell r="I2829" t="str">
            <v>TT</v>
          </cell>
          <cell r="R2829">
            <v>36</v>
          </cell>
          <cell r="S2829">
            <v>32029</v>
          </cell>
          <cell r="T2829" t="str">
            <v>M</v>
          </cell>
          <cell r="AA2829" t="str">
            <v>FRANȚA</v>
          </cell>
          <cell r="AB2829" t="e">
            <v>#N/A</v>
          </cell>
          <cell r="AC2829" t="str">
            <v>FRA</v>
          </cell>
          <cell r="AD2829" t="str">
            <v xml:space="preserve">POLARIS </v>
          </cell>
        </row>
        <row r="2830">
          <cell r="A2830">
            <v>2232</v>
          </cell>
          <cell r="C2830" t="str">
            <v>PLANDOR</v>
          </cell>
          <cell r="D2830" t="str">
            <v>MICHAL</v>
          </cell>
          <cell r="E2830" t="str">
            <v>HAITA DEVA</v>
          </cell>
          <cell r="F2830" t="str">
            <v>FRM</v>
          </cell>
          <cell r="G2830" t="str">
            <v>C</v>
          </cell>
          <cell r="H2830" t="str">
            <v>HOBBY</v>
          </cell>
          <cell r="I2830" t="str">
            <v>TT</v>
          </cell>
          <cell r="R2830">
            <v>42</v>
          </cell>
          <cell r="S2830">
            <v>29821</v>
          </cell>
          <cell r="T2830" t="str">
            <v>M</v>
          </cell>
          <cell r="W2830" t="str">
            <v>MG957982</v>
          </cell>
          <cell r="X2830" t="str">
            <v>00420731624029</v>
          </cell>
          <cell r="Y2830" t="str">
            <v>michal.plandor@gmail.com</v>
          </cell>
          <cell r="AA2830" t="str">
            <v>SLOVACIA</v>
          </cell>
          <cell r="AB2830" t="str">
            <v>SVK</v>
          </cell>
          <cell r="AC2830" t="str">
            <v>SVK</v>
          </cell>
          <cell r="AD2830" t="str">
            <v>KTM</v>
          </cell>
          <cell r="AE2830" t="str">
            <v>300/2T</v>
          </cell>
          <cell r="BI2830">
            <v>309</v>
          </cell>
          <cell r="BJ2830">
            <v>30</v>
          </cell>
          <cell r="BK2830" t="str">
            <v>ARE</v>
          </cell>
          <cell r="GW2830">
            <v>1</v>
          </cell>
          <cell r="HT2830">
            <v>1</v>
          </cell>
          <cell r="HZ2830">
            <v>1</v>
          </cell>
          <cell r="IC2830" t="str">
            <v>DA</v>
          </cell>
        </row>
        <row r="2831">
          <cell r="A2831">
            <v>1196</v>
          </cell>
          <cell r="B2831">
            <v>329</v>
          </cell>
          <cell r="C2831" t="str">
            <v>PLESKO</v>
          </cell>
          <cell r="D2831" t="str">
            <v>BRANISLAV</v>
          </cell>
          <cell r="E2831" t="str">
            <v>SLOVACIA</v>
          </cell>
          <cell r="F2831" t="str">
            <v>SMF</v>
          </cell>
          <cell r="G2831" t="str">
            <v>B</v>
          </cell>
          <cell r="H2831" t="str">
            <v>EXPERT</v>
          </cell>
          <cell r="I2831" t="str">
            <v>TT</v>
          </cell>
          <cell r="M2831" t="str">
            <v>SP</v>
          </cell>
          <cell r="N2831" t="str">
            <v>SP</v>
          </cell>
          <cell r="R2831">
            <v>43</v>
          </cell>
          <cell r="S2831">
            <v>29437</v>
          </cell>
          <cell r="T2831" t="str">
            <v>M</v>
          </cell>
          <cell r="X2831">
            <v>421911879696</v>
          </cell>
          <cell r="Y2831" t="str">
            <v>bspslawko@gmail.com</v>
          </cell>
          <cell r="Z2831">
            <v>421904953951</v>
          </cell>
          <cell r="AA2831" t="str">
            <v>SLOVACIA</v>
          </cell>
          <cell r="AB2831" t="str">
            <v>SVK</v>
          </cell>
          <cell r="AC2831" t="str">
            <v>SVK</v>
          </cell>
          <cell r="AD2831" t="str">
            <v>KTM</v>
          </cell>
          <cell r="AE2831" t="str">
            <v>300/2T</v>
          </cell>
        </row>
        <row r="2832">
          <cell r="A2832">
            <v>2416</v>
          </cell>
          <cell r="C2832" t="str">
            <v>PLETEA</v>
          </cell>
          <cell r="D2832" t="str">
            <v>ROBERT ALEXANDRU</v>
          </cell>
          <cell r="E2832" t="str">
            <v>X-CAPE RACING TEAM</v>
          </cell>
          <cell r="F2832" t="str">
            <v>FRM</v>
          </cell>
          <cell r="G2832" t="str">
            <v>B</v>
          </cell>
          <cell r="H2832" t="str">
            <v>EXPERT</v>
          </cell>
          <cell r="I2832" t="str">
            <v>TT</v>
          </cell>
          <cell r="R2832">
            <v>28</v>
          </cell>
          <cell r="S2832">
            <v>35126</v>
          </cell>
          <cell r="T2832" t="str">
            <v>M</v>
          </cell>
          <cell r="W2832">
            <v>1960302044871</v>
          </cell>
          <cell r="X2832">
            <v>7827561118</v>
          </cell>
          <cell r="Z2832">
            <v>7984975264</v>
          </cell>
          <cell r="AA2832" t="str">
            <v>BACAU</v>
          </cell>
          <cell r="AB2832" t="str">
            <v>EST</v>
          </cell>
          <cell r="AC2832" t="str">
            <v>ROU</v>
          </cell>
          <cell r="AD2832" t="str">
            <v>KTM</v>
          </cell>
          <cell r="AE2832" t="str">
            <v>300/2T</v>
          </cell>
          <cell r="CH2832">
            <v>141</v>
          </cell>
          <cell r="CI2832">
            <v>125</v>
          </cell>
          <cell r="CJ2832">
            <v>125</v>
          </cell>
          <cell r="CN2832">
            <v>119</v>
          </cell>
          <cell r="CO2832">
            <v>125</v>
          </cell>
          <cell r="CP2832">
            <v>125</v>
          </cell>
          <cell r="GW2832">
            <v>1</v>
          </cell>
          <cell r="HT2832">
            <v>1</v>
          </cell>
          <cell r="HZ2832">
            <v>1</v>
          </cell>
          <cell r="IC2832" t="str">
            <v>DA</v>
          </cell>
        </row>
        <row r="2833">
          <cell r="A2833">
            <v>3588</v>
          </cell>
          <cell r="C2833" t="str">
            <v>PLOSCAR</v>
          </cell>
          <cell r="D2833" t="str">
            <v>SERGIU CORNELIU</v>
          </cell>
          <cell r="E2833" t="str">
            <v>MASTER BIKE CLUJ</v>
          </cell>
          <cell r="F2833" t="str">
            <v>FRM</v>
          </cell>
          <cell r="G2833" t="str">
            <v>B</v>
          </cell>
          <cell r="H2833" t="str">
            <v>EXPERT</v>
          </cell>
          <cell r="I2833" t="str">
            <v>TT</v>
          </cell>
          <cell r="R2833">
            <v>33</v>
          </cell>
          <cell r="S2833">
            <v>33081</v>
          </cell>
          <cell r="T2833" t="str">
            <v>M</v>
          </cell>
          <cell r="W2833">
            <v>1900727124951</v>
          </cell>
          <cell r="X2833">
            <v>754683277</v>
          </cell>
          <cell r="AA2833" t="str">
            <v>CLUJ</v>
          </cell>
          <cell r="AB2833" t="str">
            <v>VEST</v>
          </cell>
          <cell r="AC2833" t="str">
            <v>ROU</v>
          </cell>
          <cell r="AD2833" t="str">
            <v>KTM</v>
          </cell>
          <cell r="AE2833" t="str">
            <v>300/2T</v>
          </cell>
          <cell r="CH2833">
            <v>115</v>
          </cell>
          <cell r="CI2833">
            <v>125</v>
          </cell>
          <cell r="CJ2833">
            <v>125</v>
          </cell>
          <cell r="GW2833">
            <v>1</v>
          </cell>
          <cell r="HT2833">
            <v>1</v>
          </cell>
          <cell r="HZ2833">
            <v>1</v>
          </cell>
          <cell r="IC2833" t="str">
            <v>DA</v>
          </cell>
        </row>
        <row r="2834">
          <cell r="A2834">
            <v>1197</v>
          </cell>
          <cell r="C2834" t="str">
            <v>PLUGARIU</v>
          </cell>
          <cell r="D2834" t="str">
            <v>DUMITRU</v>
          </cell>
          <cell r="E2834" t="str">
            <v>MASTER BIKE CLUJ</v>
          </cell>
          <cell r="F2834" t="str">
            <v>FRM</v>
          </cell>
          <cell r="G2834" t="str">
            <v>C</v>
          </cell>
          <cell r="H2834" t="str">
            <v>HOBBY</v>
          </cell>
          <cell r="I2834" t="str">
            <v>TT</v>
          </cell>
          <cell r="R2834">
            <v>37</v>
          </cell>
          <cell r="S2834">
            <v>31804</v>
          </cell>
          <cell r="T2834" t="str">
            <v>M</v>
          </cell>
          <cell r="W2834">
            <v>1870127330229</v>
          </cell>
          <cell r="X2834">
            <v>747541795</v>
          </cell>
          <cell r="Z2834" t="str">
            <v>KIMI</v>
          </cell>
          <cell r="AA2834" t="str">
            <v>SUCEAVA</v>
          </cell>
          <cell r="AB2834" t="str">
            <v>EST</v>
          </cell>
          <cell r="AC2834" t="str">
            <v>ROU</v>
          </cell>
          <cell r="AD2834" t="str">
            <v>KTM</v>
          </cell>
          <cell r="AE2834" t="str">
            <v>300/2T</v>
          </cell>
        </row>
        <row r="2835">
          <cell r="A2835">
            <v>1198</v>
          </cell>
          <cell r="C2835" t="str">
            <v>PLUMBU</v>
          </cell>
          <cell r="D2835" t="str">
            <v>SERGIU</v>
          </cell>
          <cell r="E2835" t="str">
            <v>X-CAPE RACING TEAM</v>
          </cell>
          <cell r="F2835" t="str">
            <v>FRM</v>
          </cell>
          <cell r="G2835" t="str">
            <v>C</v>
          </cell>
          <cell r="H2835" t="str">
            <v>HOBBY</v>
          </cell>
          <cell r="I2835" t="str">
            <v>TT</v>
          </cell>
          <cell r="R2835">
            <v>42</v>
          </cell>
          <cell r="S2835">
            <v>29905</v>
          </cell>
          <cell r="T2835" t="str">
            <v>M</v>
          </cell>
          <cell r="W2835">
            <v>1811115071367</v>
          </cell>
          <cell r="X2835">
            <v>744933338</v>
          </cell>
          <cell r="Y2835" t="str">
            <v>sebysus@yahoo.com</v>
          </cell>
          <cell r="AA2835" t="str">
            <v>IASI</v>
          </cell>
          <cell r="AB2835" t="str">
            <v>EST</v>
          </cell>
          <cell r="AC2835" t="str">
            <v>ROU</v>
          </cell>
          <cell r="AD2835" t="str">
            <v>BETA</v>
          </cell>
          <cell r="AE2835" t="str">
            <v>300/2T</v>
          </cell>
        </row>
        <row r="2836">
          <cell r="A2836">
            <v>2176</v>
          </cell>
          <cell r="C2836" t="str">
            <v>PLUTA</v>
          </cell>
          <cell r="D2836" t="str">
            <v>ADAM</v>
          </cell>
          <cell r="E2836" t="str">
            <v>MOTOR TEHNIC</v>
          </cell>
          <cell r="F2836" t="str">
            <v>FRM</v>
          </cell>
          <cell r="G2836" t="str">
            <v>C</v>
          </cell>
          <cell r="H2836" t="str">
            <v>HOBBY</v>
          </cell>
          <cell r="I2836" t="str">
            <v>TT</v>
          </cell>
          <cell r="R2836">
            <v>48</v>
          </cell>
          <cell r="S2836">
            <v>27752</v>
          </cell>
          <cell r="T2836" t="str">
            <v>M</v>
          </cell>
          <cell r="W2836" t="str">
            <v>DBE885014</v>
          </cell>
          <cell r="X2836">
            <v>508034580</v>
          </cell>
          <cell r="Y2836" t="str">
            <v>plutaadam@wp.pl</v>
          </cell>
          <cell r="AA2836" t="str">
            <v>POLONIA</v>
          </cell>
          <cell r="AB2836" t="str">
            <v>POL</v>
          </cell>
          <cell r="AC2836" t="str">
            <v>POL</v>
          </cell>
          <cell r="BR2836">
            <v>305</v>
          </cell>
          <cell r="BS2836">
            <v>30</v>
          </cell>
          <cell r="BT2836" t="str">
            <v>ARE</v>
          </cell>
          <cell r="GW2836">
            <v>1</v>
          </cell>
          <cell r="HT2836">
            <v>1</v>
          </cell>
          <cell r="HZ2836">
            <v>1</v>
          </cell>
          <cell r="IC2836" t="str">
            <v>DA</v>
          </cell>
        </row>
        <row r="2837">
          <cell r="A2837">
            <v>3428</v>
          </cell>
          <cell r="C2837" t="str">
            <v>PODANY</v>
          </cell>
          <cell r="D2837" t="str">
            <v>LADISLAV</v>
          </cell>
          <cell r="E2837" t="str">
            <v>MOTOR TEHNIC</v>
          </cell>
          <cell r="F2837" t="str">
            <v>FRM</v>
          </cell>
          <cell r="G2837" t="str">
            <v>C</v>
          </cell>
          <cell r="H2837" t="str">
            <v>HOBBY</v>
          </cell>
          <cell r="I2837" t="str">
            <v>TT</v>
          </cell>
          <cell r="R2837">
            <v>42</v>
          </cell>
          <cell r="S2837">
            <v>30031</v>
          </cell>
          <cell r="T2837" t="str">
            <v>M</v>
          </cell>
          <cell r="W2837">
            <v>44691259</v>
          </cell>
          <cell r="X2837">
            <v>420724446923</v>
          </cell>
          <cell r="AA2837" t="str">
            <v>CEHIA</v>
          </cell>
          <cell r="AB2837" t="str">
            <v>CZE</v>
          </cell>
          <cell r="AC2837" t="str">
            <v>CZE</v>
          </cell>
          <cell r="BR2837">
            <v>458</v>
          </cell>
          <cell r="BS2837">
            <v>30</v>
          </cell>
          <cell r="BT2837">
            <v>25</v>
          </cell>
          <cell r="GW2837">
            <v>1</v>
          </cell>
          <cell r="HT2837">
            <v>1</v>
          </cell>
          <cell r="HZ2837">
            <v>1</v>
          </cell>
          <cell r="IC2837" t="str">
            <v>DA</v>
          </cell>
        </row>
        <row r="2838">
          <cell r="A2838">
            <v>2417</v>
          </cell>
          <cell r="C2838" t="str">
            <v>PODAR</v>
          </cell>
          <cell r="D2838" t="str">
            <v>ALIN CLAUDIU</v>
          </cell>
          <cell r="E2838" t="str">
            <v>MASTER BIKE CLUJ</v>
          </cell>
          <cell r="F2838" t="str">
            <v>FRM</v>
          </cell>
          <cell r="G2838" t="str">
            <v>B</v>
          </cell>
          <cell r="H2838" t="str">
            <v>EXPERT</v>
          </cell>
          <cell r="I2838" t="str">
            <v>TT</v>
          </cell>
          <cell r="R2838">
            <v>33</v>
          </cell>
          <cell r="S2838">
            <v>33228</v>
          </cell>
          <cell r="T2838" t="str">
            <v>M</v>
          </cell>
          <cell r="W2838">
            <v>1901221124931</v>
          </cell>
          <cell r="X2838">
            <v>747459466</v>
          </cell>
          <cell r="Z2838">
            <v>740435220</v>
          </cell>
          <cell r="AA2838" t="str">
            <v>CLUJ</v>
          </cell>
          <cell r="AB2838" t="str">
            <v>VEST</v>
          </cell>
          <cell r="AC2838" t="str">
            <v>ROU</v>
          </cell>
          <cell r="AD2838" t="str">
            <v>KTM</v>
          </cell>
          <cell r="AE2838" t="str">
            <v>300/2T</v>
          </cell>
          <cell r="CH2838">
            <v>118</v>
          </cell>
          <cell r="CI2838">
            <v>125</v>
          </cell>
          <cell r="CJ2838">
            <v>125</v>
          </cell>
          <cell r="GW2838">
            <v>1</v>
          </cell>
          <cell r="HT2838">
            <v>1</v>
          </cell>
          <cell r="HZ2838">
            <v>1</v>
          </cell>
          <cell r="IC2838" t="str">
            <v>DA</v>
          </cell>
        </row>
        <row r="2839">
          <cell r="A2839">
            <v>1199</v>
          </cell>
          <cell r="C2839" t="str">
            <v>PODAR PETHO</v>
          </cell>
          <cell r="D2839" t="str">
            <v>ALEX RICHARD</v>
          </cell>
          <cell r="E2839" t="str">
            <v>MASTER BIKE CLUJ</v>
          </cell>
          <cell r="F2839" t="str">
            <v>FRM</v>
          </cell>
          <cell r="G2839" t="str">
            <v>B</v>
          </cell>
          <cell r="H2839" t="str">
            <v>HOBBY</v>
          </cell>
          <cell r="I2839" t="str">
            <v>TT</v>
          </cell>
          <cell r="R2839">
            <v>26</v>
          </cell>
          <cell r="S2839">
            <v>35698</v>
          </cell>
          <cell r="T2839" t="str">
            <v>M</v>
          </cell>
          <cell r="U2839" t="str">
            <v>LIC B</v>
          </cell>
          <cell r="W2839">
            <v>1970925260015</v>
          </cell>
          <cell r="X2839">
            <v>742201531</v>
          </cell>
          <cell r="Y2839" t="str">
            <v>autorichi@yahoo.com</v>
          </cell>
          <cell r="Z2839">
            <v>740663795</v>
          </cell>
          <cell r="AA2839" t="str">
            <v>MURES</v>
          </cell>
          <cell r="AB2839" t="str">
            <v>VEST</v>
          </cell>
          <cell r="AC2839" t="str">
            <v>ROU</v>
          </cell>
          <cell r="AD2839" t="str">
            <v>KTM</v>
          </cell>
          <cell r="AE2839" t="str">
            <v>300/2T</v>
          </cell>
          <cell r="IC2839">
            <v>22</v>
          </cell>
        </row>
        <row r="2840">
          <cell r="A2840">
            <v>1200</v>
          </cell>
          <cell r="C2840" t="str">
            <v>PODEAN</v>
          </cell>
          <cell r="D2840" t="str">
            <v xml:space="preserve">DENIS </v>
          </cell>
          <cell r="E2840" t="str">
            <v>FM RACING ALBA IULIA</v>
          </cell>
          <cell r="F2840" t="str">
            <v>FRM</v>
          </cell>
          <cell r="G2840" t="str">
            <v>C</v>
          </cell>
          <cell r="H2840" t="str">
            <v>HOBBY</v>
          </cell>
          <cell r="I2840" t="str">
            <v>TT</v>
          </cell>
          <cell r="R2840">
            <v>20</v>
          </cell>
          <cell r="S2840">
            <v>37798</v>
          </cell>
          <cell r="T2840" t="str">
            <v>M</v>
          </cell>
          <cell r="W2840">
            <v>5030626011176</v>
          </cell>
          <cell r="X2840">
            <v>761133843</v>
          </cell>
          <cell r="Z2840">
            <v>740022180</v>
          </cell>
          <cell r="AA2840" t="str">
            <v>ALBA</v>
          </cell>
          <cell r="AB2840" t="str">
            <v>VEST</v>
          </cell>
          <cell r="AC2840" t="str">
            <v>ROU</v>
          </cell>
          <cell r="AD2840" t="str">
            <v>HUSQVARNA</v>
          </cell>
          <cell r="AE2840" t="str">
            <v>250/2T</v>
          </cell>
        </row>
        <row r="2841">
          <cell r="A2841">
            <v>1878</v>
          </cell>
          <cell r="B2841">
            <v>31</v>
          </cell>
          <cell r="C2841" t="str">
            <v>PODLESNII</v>
          </cell>
          <cell r="D2841" t="str">
            <v>MARK</v>
          </cell>
          <cell r="E2841" t="str">
            <v>REPUBLICA MOLDOVA</v>
          </cell>
          <cell r="F2841" t="str">
            <v>FMRM</v>
          </cell>
          <cell r="G2841" t="str">
            <v>A</v>
          </cell>
          <cell r="H2841" t="str">
            <v>65 cc</v>
          </cell>
          <cell r="I2841" t="str">
            <v>MX</v>
          </cell>
          <cell r="J2841" t="str">
            <v>SP</v>
          </cell>
          <cell r="M2841" t="str">
            <v>SP</v>
          </cell>
          <cell r="N2841" t="str">
            <v>SP</v>
          </cell>
          <cell r="Q2841" t="str">
            <v>SP</v>
          </cell>
          <cell r="R2841">
            <v>10</v>
          </cell>
          <cell r="S2841">
            <v>41670</v>
          </cell>
          <cell r="T2841" t="str">
            <v>M</v>
          </cell>
          <cell r="AA2841" t="str">
            <v>MOLDOVA</v>
          </cell>
          <cell r="AB2841" t="str">
            <v>MDA</v>
          </cell>
          <cell r="AC2841" t="str">
            <v>MDA</v>
          </cell>
          <cell r="AD2841" t="str">
            <v>GAS GAS</v>
          </cell>
          <cell r="AE2841" t="str">
            <v>65/2T</v>
          </cell>
          <cell r="BC2841">
            <v>31</v>
          </cell>
          <cell r="BD2841" t="str">
            <v>SP</v>
          </cell>
          <cell r="BE2841" t="str">
            <v>SP</v>
          </cell>
          <cell r="BU2841">
            <v>31</v>
          </cell>
          <cell r="BV2841" t="str">
            <v>SP</v>
          </cell>
          <cell r="BW2841" t="str">
            <v>SP</v>
          </cell>
          <cell r="BX2841" t="str">
            <v>50E/50LEI</v>
          </cell>
          <cell r="HG2841">
            <v>1</v>
          </cell>
          <cell r="IB2841">
            <v>1</v>
          </cell>
          <cell r="IC2841" t="str">
            <v>SP</v>
          </cell>
        </row>
        <row r="2842">
          <cell r="A2842">
            <v>2249</v>
          </cell>
          <cell r="C2842" t="str">
            <v>PODMANICKÝ</v>
          </cell>
          <cell r="D2842" t="str">
            <v>PETER</v>
          </cell>
          <cell r="E2842" t="str">
            <v>HAITA DEVA</v>
          </cell>
          <cell r="F2842" t="str">
            <v>FRM</v>
          </cell>
          <cell r="G2842" t="str">
            <v>D</v>
          </cell>
          <cell r="H2842" t="str">
            <v>HOBBY-S</v>
          </cell>
          <cell r="I2842" t="str">
            <v>TT</v>
          </cell>
          <cell r="R2842">
            <v>47</v>
          </cell>
          <cell r="S2842">
            <v>28048</v>
          </cell>
          <cell r="T2842" t="str">
            <v>M</v>
          </cell>
          <cell r="W2842" t="str">
            <v>HG497308</v>
          </cell>
          <cell r="X2842" t="str">
            <v>00421902976000</v>
          </cell>
          <cell r="Y2842" t="str">
            <v>poccto@gmail.com</v>
          </cell>
          <cell r="AA2842" t="str">
            <v>SLOVACIA</v>
          </cell>
          <cell r="AB2842" t="str">
            <v>SVK</v>
          </cell>
          <cell r="AC2842" t="str">
            <v>SVK</v>
          </cell>
          <cell r="AD2842" t="str">
            <v>BETA</v>
          </cell>
        </row>
        <row r="2843">
          <cell r="A2843">
            <v>2966</v>
          </cell>
          <cell r="C2843" t="str">
            <v>PODZIMEK</v>
          </cell>
          <cell r="D2843" t="str">
            <v>TOMAS</v>
          </cell>
          <cell r="E2843" t="str">
            <v>CEHIA</v>
          </cell>
          <cell r="F2843" t="str">
            <v>ACCR</v>
          </cell>
          <cell r="G2843" t="str">
            <v>B</v>
          </cell>
          <cell r="H2843" t="str">
            <v>EXPERT</v>
          </cell>
          <cell r="I2843" t="str">
            <v>TT</v>
          </cell>
          <cell r="R2843">
            <v>28</v>
          </cell>
          <cell r="S2843">
            <v>34971</v>
          </cell>
          <cell r="T2843" t="str">
            <v>M</v>
          </cell>
          <cell r="W2843">
            <v>205279251</v>
          </cell>
          <cell r="AA2843" t="str">
            <v>CEHIA</v>
          </cell>
          <cell r="AB2843" t="str">
            <v>CZE</v>
          </cell>
          <cell r="AC2843" t="str">
            <v>CZE</v>
          </cell>
        </row>
        <row r="2844">
          <cell r="A2844">
            <v>1201</v>
          </cell>
          <cell r="B2844">
            <v>64</v>
          </cell>
          <cell r="C2844" t="str">
            <v>POENARU</v>
          </cell>
          <cell r="D2844" t="str">
            <v>MIHAI VASILE</v>
          </cell>
          <cell r="E2844" t="str">
            <v xml:space="preserve">DUAL RACING TEAM </v>
          </cell>
          <cell r="F2844" t="str">
            <v>FRM</v>
          </cell>
          <cell r="G2844" t="str">
            <v>A</v>
          </cell>
          <cell r="H2844" t="str">
            <v>VET 2</v>
          </cell>
          <cell r="I2844" t="str">
            <v>MX</v>
          </cell>
          <cell r="R2844">
            <v>60</v>
          </cell>
          <cell r="S2844">
            <v>23383</v>
          </cell>
          <cell r="T2844" t="str">
            <v>M</v>
          </cell>
          <cell r="W2844">
            <v>1640107290916</v>
          </cell>
          <cell r="X2844">
            <v>733920633</v>
          </cell>
          <cell r="Y2844" t="str">
            <v>robipoenaru@yahoo.com</v>
          </cell>
          <cell r="Z2844">
            <v>722293206</v>
          </cell>
          <cell r="AA2844" t="str">
            <v>BUCURESTI</v>
          </cell>
          <cell r="AB2844" t="str">
            <v>EST</v>
          </cell>
          <cell r="AC2844" t="str">
            <v>ROU</v>
          </cell>
          <cell r="AD2844" t="str">
            <v>KTM</v>
          </cell>
          <cell r="AE2844" t="str">
            <v>450/4T</v>
          </cell>
        </row>
        <row r="2845">
          <cell r="A2845">
            <v>1202</v>
          </cell>
          <cell r="C2845" t="str">
            <v>POJOGA</v>
          </cell>
          <cell r="D2845" t="str">
            <v>GHEORGHE</v>
          </cell>
          <cell r="E2845" t="str">
            <v>HE MARAMURES</v>
          </cell>
          <cell r="F2845" t="str">
            <v>FRM</v>
          </cell>
          <cell r="G2845" t="str">
            <v>C</v>
          </cell>
          <cell r="H2845" t="str">
            <v>HOBBY</v>
          </cell>
          <cell r="I2845" t="str">
            <v>TT</v>
          </cell>
          <cell r="R2845">
            <v>46</v>
          </cell>
          <cell r="S2845">
            <v>28397</v>
          </cell>
          <cell r="T2845" t="str">
            <v>M</v>
          </cell>
          <cell r="W2845">
            <v>1770929047401</v>
          </cell>
          <cell r="X2845">
            <v>740818939</v>
          </cell>
          <cell r="Y2845" t="str">
            <v>pojoga.gheorghe@yahoo.com</v>
          </cell>
          <cell r="AA2845" t="str">
            <v>BACAU</v>
          </cell>
          <cell r="AB2845" t="str">
            <v>EST</v>
          </cell>
          <cell r="AC2845" t="str">
            <v>ROU</v>
          </cell>
          <cell r="AD2845" t="str">
            <v>SHERCO</v>
          </cell>
          <cell r="AE2845" t="str">
            <v>300/2T</v>
          </cell>
        </row>
        <row r="2846">
          <cell r="A2846">
            <v>1203</v>
          </cell>
          <cell r="B2846">
            <v>14</v>
          </cell>
          <cell r="C2846" t="str">
            <v>POL MACARIA</v>
          </cell>
          <cell r="D2846" t="str">
            <v>MATEI</v>
          </cell>
          <cell r="E2846" t="str">
            <v>CSA STEAUA</v>
          </cell>
          <cell r="F2846" t="str">
            <v>FRM</v>
          </cell>
          <cell r="G2846" t="str">
            <v>A</v>
          </cell>
          <cell r="H2846" t="str">
            <v>50 JM</v>
          </cell>
          <cell r="I2846" t="str">
            <v>MX</v>
          </cell>
          <cell r="Q2846" t="str">
            <v>ok</v>
          </cell>
          <cell r="R2846">
            <v>9</v>
          </cell>
          <cell r="S2846">
            <v>41926</v>
          </cell>
          <cell r="T2846" t="str">
            <v>M</v>
          </cell>
          <cell r="W2846">
            <v>5141014260041</v>
          </cell>
          <cell r="X2846">
            <v>746567923</v>
          </cell>
          <cell r="Z2846">
            <v>746567923</v>
          </cell>
          <cell r="AA2846" t="str">
            <v>MURES</v>
          </cell>
          <cell r="AB2846" t="str">
            <v>VEST</v>
          </cell>
          <cell r="AC2846" t="str">
            <v>ROU</v>
          </cell>
          <cell r="AD2846" t="str">
            <v>KTM</v>
          </cell>
          <cell r="AE2846" t="str">
            <v>50 A</v>
          </cell>
          <cell r="IC2846">
            <v>22</v>
          </cell>
        </row>
        <row r="2847">
          <cell r="A2847">
            <v>1204</v>
          </cell>
          <cell r="B2847">
            <v>951</v>
          </cell>
          <cell r="C2847" t="str">
            <v>POLACEC</v>
          </cell>
          <cell r="D2847" t="str">
            <v>PATRIC</v>
          </cell>
          <cell r="E2847" t="str">
            <v>MASTER BIKE CLUJ</v>
          </cell>
          <cell r="F2847" t="str">
            <v>FRM</v>
          </cell>
          <cell r="G2847" t="str">
            <v>C</v>
          </cell>
          <cell r="H2847" t="str">
            <v>HOBBY</v>
          </cell>
          <cell r="I2847" t="str">
            <v>TT</v>
          </cell>
          <cell r="R2847">
            <v>17</v>
          </cell>
          <cell r="S2847">
            <v>38826</v>
          </cell>
          <cell r="T2847" t="str">
            <v>M</v>
          </cell>
          <cell r="W2847">
            <v>5060419055061</v>
          </cell>
          <cell r="X2847">
            <v>758502459</v>
          </cell>
          <cell r="AA2847" t="str">
            <v>BIHOR</v>
          </cell>
          <cell r="AB2847" t="str">
            <v>VEST</v>
          </cell>
          <cell r="AC2847" t="str">
            <v>ROU</v>
          </cell>
          <cell r="AD2847" t="str">
            <v>YAMAHA</v>
          </cell>
        </row>
        <row r="2848">
          <cell r="A2848">
            <v>1205</v>
          </cell>
          <cell r="B2848">
            <v>39</v>
          </cell>
          <cell r="C2848" t="str">
            <v>POLEXICI</v>
          </cell>
          <cell r="D2848" t="str">
            <v>VALENTIN</v>
          </cell>
          <cell r="E2848" t="str">
            <v>REGIUNILE UNITE</v>
          </cell>
          <cell r="F2848" t="str">
            <v>FRM</v>
          </cell>
          <cell r="G2848" t="str">
            <v>A</v>
          </cell>
          <cell r="H2848" t="str">
            <v>STK600</v>
          </cell>
          <cell r="I2848" t="str">
            <v>V</v>
          </cell>
          <cell r="R2848">
            <v>20</v>
          </cell>
          <cell r="S2848">
            <v>37879</v>
          </cell>
          <cell r="T2848" t="str">
            <v>M</v>
          </cell>
          <cell r="W2848">
            <v>5030915297265</v>
          </cell>
          <cell r="X2848">
            <v>733357431</v>
          </cell>
          <cell r="Z2848">
            <v>750110834</v>
          </cell>
          <cell r="AA2848" t="str">
            <v>PRAHOVA</v>
          </cell>
          <cell r="AB2848" t="str">
            <v>EST</v>
          </cell>
          <cell r="AC2848" t="str">
            <v>ROU</v>
          </cell>
          <cell r="AD2848" t="str">
            <v>SUZUKI</v>
          </cell>
          <cell r="AE2848" t="str">
            <v>600/4T</v>
          </cell>
          <cell r="AK2848" t="str">
            <v>DA</v>
          </cell>
          <cell r="IC2848">
            <v>22</v>
          </cell>
        </row>
        <row r="2849">
          <cell r="A2849">
            <v>2361</v>
          </cell>
          <cell r="C2849" t="str">
            <v>POLEXICI</v>
          </cell>
          <cell r="D2849" t="str">
            <v>VALENTIN</v>
          </cell>
          <cell r="E2849" t="str">
            <v>REGIUNILE UNITE</v>
          </cell>
          <cell r="F2849" t="str">
            <v>FRM</v>
          </cell>
          <cell r="G2849" t="str">
            <v>A</v>
          </cell>
          <cell r="H2849" t="str">
            <v>CF M 300</v>
          </cell>
          <cell r="I2849" t="str">
            <v>V</v>
          </cell>
          <cell r="R2849">
            <v>20</v>
          </cell>
          <cell r="S2849">
            <v>37879</v>
          </cell>
          <cell r="T2849" t="str">
            <v>M</v>
          </cell>
          <cell r="W2849">
            <v>5030915297265</v>
          </cell>
          <cell r="X2849">
            <v>733357431</v>
          </cell>
          <cell r="Z2849">
            <v>750110834</v>
          </cell>
          <cell r="AA2849" t="str">
            <v>PRAHOVA</v>
          </cell>
          <cell r="AB2849" t="str">
            <v>EST</v>
          </cell>
          <cell r="AC2849" t="str">
            <v>ROU</v>
          </cell>
          <cell r="AD2849" t="str">
            <v>CF MOTO</v>
          </cell>
          <cell r="AE2849">
            <v>300</v>
          </cell>
          <cell r="IC2849">
            <v>22</v>
          </cell>
        </row>
        <row r="2850">
          <cell r="A2850">
            <v>1206</v>
          </cell>
          <cell r="C2850" t="str">
            <v>POLGAR</v>
          </cell>
          <cell r="D2850" t="str">
            <v>STEFAN ADRIAN</v>
          </cell>
          <cell r="E2850" t="str">
            <v>MASTER BIKE CLUJ</v>
          </cell>
          <cell r="F2850" t="str">
            <v>FRM</v>
          </cell>
          <cell r="G2850" t="str">
            <v>C</v>
          </cell>
          <cell r="H2850" t="str">
            <v>HOBBY</v>
          </cell>
          <cell r="I2850" t="str">
            <v>TT</v>
          </cell>
          <cell r="R2850">
            <v>34</v>
          </cell>
          <cell r="S2850">
            <v>32864</v>
          </cell>
          <cell r="T2850" t="str">
            <v>M</v>
          </cell>
          <cell r="W2850">
            <v>1891222010383</v>
          </cell>
          <cell r="X2850">
            <v>754813415</v>
          </cell>
          <cell r="Y2850" t="str">
            <v>polgaradrian@yahoo.com</v>
          </cell>
          <cell r="Z2850">
            <v>7411920641</v>
          </cell>
          <cell r="AA2850" t="str">
            <v>ALBA</v>
          </cell>
          <cell r="AB2850" t="str">
            <v>VEST</v>
          </cell>
          <cell r="AC2850" t="str">
            <v>ROU</v>
          </cell>
          <cell r="AD2850" t="str">
            <v>KTM</v>
          </cell>
          <cell r="AE2850" t="str">
            <v>300/2T</v>
          </cell>
          <cell r="AI2850" t="str">
            <v>DA</v>
          </cell>
          <cell r="AK2850" t="str">
            <v>DA</v>
          </cell>
          <cell r="AV2850">
            <v>45</v>
          </cell>
          <cell r="BI2850">
            <v>331</v>
          </cell>
          <cell r="BJ2850" t="str">
            <v>L</v>
          </cell>
          <cell r="BK2850">
            <v>0</v>
          </cell>
          <cell r="BY2850">
            <v>501</v>
          </cell>
          <cell r="BZ2850" t="str">
            <v>L</v>
          </cell>
          <cell r="CA2850">
            <v>0</v>
          </cell>
          <cell r="CH2850">
            <v>317</v>
          </cell>
          <cell r="CI2850" t="str">
            <v>L</v>
          </cell>
          <cell r="CJ2850">
            <v>0</v>
          </cell>
          <cell r="EN2850">
            <v>501</v>
          </cell>
          <cell r="EO2850" t="str">
            <v>L</v>
          </cell>
          <cell r="EP2850">
            <v>0</v>
          </cell>
          <cell r="GW2850">
            <v>1</v>
          </cell>
          <cell r="HT2850">
            <v>1</v>
          </cell>
          <cell r="HZ2850">
            <v>1</v>
          </cell>
          <cell r="IC2850" t="str">
            <v>DA</v>
          </cell>
        </row>
        <row r="2851">
          <cell r="A2851">
            <v>3296</v>
          </cell>
          <cell r="C2851" t="str">
            <v>POLISENSKY</v>
          </cell>
          <cell r="D2851" t="str">
            <v>LUBOS</v>
          </cell>
          <cell r="E2851" t="str">
            <v>CEHIA</v>
          </cell>
          <cell r="F2851" t="str">
            <v>ACCR</v>
          </cell>
          <cell r="G2851" t="str">
            <v>B</v>
          </cell>
          <cell r="H2851" t="str">
            <v>EXPERT</v>
          </cell>
          <cell r="I2851" t="str">
            <v>TT</v>
          </cell>
          <cell r="M2851" t="str">
            <v>SP</v>
          </cell>
          <cell r="N2851" t="str">
            <v>SP</v>
          </cell>
          <cell r="R2851">
            <v>37</v>
          </cell>
          <cell r="S2851">
            <v>31663</v>
          </cell>
          <cell r="T2851" t="str">
            <v>M</v>
          </cell>
          <cell r="W2851">
            <v>210465993</v>
          </cell>
          <cell r="X2851">
            <v>420774378004</v>
          </cell>
          <cell r="Y2851" t="str">
            <v>polisenskyl@seznam.cz</v>
          </cell>
          <cell r="Z2851">
            <v>420607781570</v>
          </cell>
          <cell r="AA2851" t="str">
            <v>CEHIA</v>
          </cell>
          <cell r="AB2851" t="str">
            <v>CZE</v>
          </cell>
          <cell r="AC2851" t="str">
            <v>CZE</v>
          </cell>
          <cell r="AD2851" t="str">
            <v>KTM</v>
          </cell>
          <cell r="AE2851" t="str">
            <v>300/2T</v>
          </cell>
          <cell r="BR2851">
            <v>188</v>
          </cell>
          <cell r="BS2851" t="str">
            <v>SP</v>
          </cell>
          <cell r="BT2851" t="str">
            <v>SP</v>
          </cell>
          <cell r="FL2851">
            <v>108</v>
          </cell>
          <cell r="FM2851" t="str">
            <v>SP</v>
          </cell>
          <cell r="FN2851" t="str">
            <v>SP</v>
          </cell>
        </row>
        <row r="2852">
          <cell r="A2852">
            <v>1207</v>
          </cell>
          <cell r="C2852" t="str">
            <v>POLOCZEK</v>
          </cell>
          <cell r="D2852" t="str">
            <v>TOMASZ</v>
          </cell>
          <cell r="E2852" t="str">
            <v>HAITA DEVA</v>
          </cell>
          <cell r="F2852" t="str">
            <v>FRM</v>
          </cell>
          <cell r="G2852" t="str">
            <v>B</v>
          </cell>
          <cell r="H2852" t="str">
            <v>EXPERT</v>
          </cell>
          <cell r="I2852" t="str">
            <v>TT</v>
          </cell>
          <cell r="R2852">
            <v>45</v>
          </cell>
          <cell r="S2852">
            <v>28698</v>
          </cell>
          <cell r="T2852" t="str">
            <v>M</v>
          </cell>
          <cell r="W2852">
            <v>78072707895</v>
          </cell>
          <cell r="X2852">
            <v>607412242</v>
          </cell>
          <cell r="AA2852" t="str">
            <v>POLONIA</v>
          </cell>
          <cell r="AB2852" t="str">
            <v>POL</v>
          </cell>
          <cell r="AC2852" t="str">
            <v>POL</v>
          </cell>
          <cell r="AD2852" t="str">
            <v>GAS GAS</v>
          </cell>
          <cell r="AE2852" t="str">
            <v>300/2T</v>
          </cell>
        </row>
        <row r="2853">
          <cell r="A2853">
            <v>1208</v>
          </cell>
          <cell r="C2853" t="str">
            <v>POLOK</v>
          </cell>
          <cell r="D2853" t="str">
            <v>LUKASZ PIOTR</v>
          </cell>
          <cell r="E2853" t="str">
            <v>EXTREM MOTORS ORASTIE</v>
          </cell>
          <cell r="F2853" t="str">
            <v>FRM</v>
          </cell>
          <cell r="G2853" t="str">
            <v>C</v>
          </cell>
          <cell r="H2853" t="str">
            <v>HOBBY</v>
          </cell>
          <cell r="I2853" t="str">
            <v>TT</v>
          </cell>
          <cell r="R2853">
            <v>41</v>
          </cell>
          <cell r="S2853">
            <v>30234</v>
          </cell>
          <cell r="T2853" t="str">
            <v>M</v>
          </cell>
          <cell r="W2853">
            <v>82101014098</v>
          </cell>
          <cell r="X2853">
            <v>602173272</v>
          </cell>
          <cell r="AA2853" t="str">
            <v>POLONIA</v>
          </cell>
          <cell r="AB2853" t="str">
            <v>POL</v>
          </cell>
          <cell r="AC2853" t="str">
            <v>POL</v>
          </cell>
          <cell r="AD2853" t="str">
            <v>HUSQVARNA</v>
          </cell>
          <cell r="AE2853">
            <v>300</v>
          </cell>
        </row>
        <row r="2854">
          <cell r="A2854">
            <v>1209</v>
          </cell>
          <cell r="B2854">
            <v>92</v>
          </cell>
          <cell r="C2854" t="str">
            <v>POMANĂ</v>
          </cell>
          <cell r="D2854" t="str">
            <v>GABRIEL</v>
          </cell>
          <cell r="E2854" t="str">
            <v xml:space="preserve">TOP CROSS T.C.S. </v>
          </cell>
          <cell r="F2854" t="str">
            <v>FRM</v>
          </cell>
          <cell r="G2854" t="str">
            <v>A</v>
          </cell>
          <cell r="H2854" t="str">
            <v>VET 2</v>
          </cell>
          <cell r="I2854" t="str">
            <v>MX</v>
          </cell>
          <cell r="J2854" t="str">
            <v>MX</v>
          </cell>
          <cell r="M2854">
            <v>45564</v>
          </cell>
          <cell r="N2854">
            <v>45657</v>
          </cell>
          <cell r="R2854">
            <v>55</v>
          </cell>
          <cell r="S2854">
            <v>24943</v>
          </cell>
          <cell r="T2854" t="str">
            <v>M</v>
          </cell>
          <cell r="V2854">
            <v>69</v>
          </cell>
          <cell r="W2854">
            <v>1680415083468</v>
          </cell>
          <cell r="X2854">
            <v>726316853</v>
          </cell>
          <cell r="Y2854" t="str">
            <v>getablodan@yahoo.com</v>
          </cell>
          <cell r="Z2854">
            <v>722331187</v>
          </cell>
          <cell r="AA2854" t="str">
            <v>BRASOV</v>
          </cell>
          <cell r="AB2854" t="str">
            <v>EST</v>
          </cell>
          <cell r="AC2854" t="str">
            <v>ROU</v>
          </cell>
          <cell r="AD2854" t="str">
            <v>KTM</v>
          </cell>
          <cell r="AE2854" t="str">
            <v>350/4T</v>
          </cell>
          <cell r="AF2854">
            <v>45359</v>
          </cell>
          <cell r="AG2854">
            <v>45362</v>
          </cell>
          <cell r="AH2854" t="str">
            <v>OP</v>
          </cell>
          <cell r="AI2854" t="str">
            <v>DA</v>
          </cell>
          <cell r="AK2854" t="str">
            <v>DA</v>
          </cell>
          <cell r="AN2854">
            <v>375</v>
          </cell>
          <cell r="AQ2854">
            <v>300</v>
          </cell>
          <cell r="AT2854" t="str">
            <v>S</v>
          </cell>
          <cell r="BC2854">
            <v>92</v>
          </cell>
          <cell r="BD2854" t="str">
            <v>L</v>
          </cell>
          <cell r="BE2854">
            <v>0</v>
          </cell>
          <cell r="BU2854">
            <v>92</v>
          </cell>
          <cell r="BV2854" t="str">
            <v>L</v>
          </cell>
          <cell r="BW2854">
            <v>0</v>
          </cell>
          <cell r="BX2854">
            <v>250</v>
          </cell>
          <cell r="FC2854">
            <v>92</v>
          </cell>
          <cell r="FD2854" t="str">
            <v>L</v>
          </cell>
          <cell r="FE2854">
            <v>0</v>
          </cell>
          <cell r="FR2854">
            <v>92</v>
          </cell>
          <cell r="FS2854" t="str">
            <v>L</v>
          </cell>
          <cell r="FT2854">
            <v>0</v>
          </cell>
          <cell r="GD2854">
            <v>92</v>
          </cell>
          <cell r="GE2854" t="str">
            <v>L</v>
          </cell>
          <cell r="GF2854">
            <v>0</v>
          </cell>
          <cell r="HF2854">
            <v>1</v>
          </cell>
          <cell r="HU2854">
            <v>1</v>
          </cell>
          <cell r="HZ2854">
            <v>1</v>
          </cell>
          <cell r="IC2854" t="str">
            <v>DA</v>
          </cell>
        </row>
        <row r="2855">
          <cell r="A2855">
            <v>1210</v>
          </cell>
          <cell r="C2855" t="str">
            <v>POMOHACI</v>
          </cell>
          <cell r="D2855" t="str">
            <v>COSTICA MIHAEL</v>
          </cell>
          <cell r="E2855" t="str">
            <v>HE MARAMURES</v>
          </cell>
          <cell r="F2855" t="str">
            <v>FRM</v>
          </cell>
          <cell r="G2855" t="str">
            <v>C</v>
          </cell>
          <cell r="H2855" t="str">
            <v>HOBBY</v>
          </cell>
          <cell r="I2855" t="str">
            <v>TT</v>
          </cell>
          <cell r="R2855">
            <v>34</v>
          </cell>
          <cell r="S2855">
            <v>32830</v>
          </cell>
          <cell r="T2855" t="str">
            <v>M</v>
          </cell>
          <cell r="W2855">
            <v>1891118330530</v>
          </cell>
          <cell r="X2855">
            <v>746396040</v>
          </cell>
          <cell r="Y2855" t="str">
            <v>costel_adriana2009@yahoo.com</v>
          </cell>
          <cell r="AA2855" t="str">
            <v>SUCEAVA</v>
          </cell>
          <cell r="AB2855" t="str">
            <v>EST</v>
          </cell>
          <cell r="AC2855" t="str">
            <v>ROU</v>
          </cell>
          <cell r="AD2855" t="str">
            <v>KTM</v>
          </cell>
          <cell r="AE2855" t="str">
            <v>450/4T</v>
          </cell>
        </row>
        <row r="2856">
          <cell r="A2856">
            <v>1211</v>
          </cell>
          <cell r="C2856" t="str">
            <v>POMOHACI</v>
          </cell>
          <cell r="D2856" t="str">
            <v xml:space="preserve">VASILE </v>
          </cell>
          <cell r="E2856" t="str">
            <v>HE MARAMURES</v>
          </cell>
          <cell r="F2856" t="str">
            <v>FRM</v>
          </cell>
          <cell r="G2856" t="str">
            <v>C</v>
          </cell>
          <cell r="H2856" t="str">
            <v>HOBBY</v>
          </cell>
          <cell r="I2856" t="str">
            <v>TT</v>
          </cell>
          <cell r="R2856">
            <v>36</v>
          </cell>
          <cell r="S2856">
            <v>31952</v>
          </cell>
          <cell r="T2856" t="str">
            <v>M</v>
          </cell>
          <cell r="W2856">
            <v>1870624333822</v>
          </cell>
          <cell r="X2856">
            <v>746692360</v>
          </cell>
          <cell r="Y2856" t="str">
            <v>silviug_gregor@yahoo.com</v>
          </cell>
          <cell r="AA2856" t="str">
            <v>SUCEAVA</v>
          </cell>
          <cell r="AB2856" t="str">
            <v>EST</v>
          </cell>
          <cell r="AC2856" t="str">
            <v>ROU</v>
          </cell>
          <cell r="AD2856" t="str">
            <v>KTM</v>
          </cell>
          <cell r="AE2856" t="str">
            <v>450/4T</v>
          </cell>
        </row>
        <row r="2857">
          <cell r="A2857">
            <v>1212</v>
          </cell>
          <cell r="B2857">
            <v>413</v>
          </cell>
          <cell r="C2857" t="str">
            <v>PONDE</v>
          </cell>
          <cell r="D2857" t="str">
            <v>MARIUS</v>
          </cell>
          <cell r="E2857" t="str">
            <v>HE MARAMURES</v>
          </cell>
          <cell r="F2857" t="str">
            <v>FRM</v>
          </cell>
          <cell r="G2857" t="str">
            <v>A</v>
          </cell>
          <cell r="H2857" t="str">
            <v>PRO</v>
          </cell>
          <cell r="I2857" t="str">
            <v>TT</v>
          </cell>
          <cell r="R2857">
            <v>43</v>
          </cell>
          <cell r="S2857">
            <v>29590</v>
          </cell>
          <cell r="T2857" t="str">
            <v>M</v>
          </cell>
          <cell r="W2857">
            <v>1810104245089</v>
          </cell>
          <cell r="X2857">
            <v>745876878</v>
          </cell>
          <cell r="Y2857" t="str">
            <v>pondemarius@gmail.com</v>
          </cell>
          <cell r="Z2857">
            <v>753476922</v>
          </cell>
          <cell r="AA2857" t="str">
            <v>MARAMURES</v>
          </cell>
          <cell r="AB2857" t="str">
            <v>VEST</v>
          </cell>
          <cell r="AC2857" t="str">
            <v>ROU</v>
          </cell>
          <cell r="AD2857" t="str">
            <v>KTM</v>
          </cell>
          <cell r="AE2857" t="str">
            <v>300/4T</v>
          </cell>
        </row>
        <row r="2858">
          <cell r="A2858">
            <v>1216</v>
          </cell>
          <cell r="B2858" t="str">
            <v>?</v>
          </cell>
          <cell r="C2858" t="str">
            <v>POP</v>
          </cell>
          <cell r="D2858" t="str">
            <v>ALEXANDRU CEZAR</v>
          </cell>
          <cell r="E2858" t="str">
            <v>JITSU ZARNESTI</v>
          </cell>
          <cell r="F2858" t="str">
            <v>FRM</v>
          </cell>
          <cell r="G2858" t="str">
            <v>B</v>
          </cell>
          <cell r="H2858" t="str">
            <v>EXPERT</v>
          </cell>
          <cell r="I2858" t="str">
            <v>TT</v>
          </cell>
          <cell r="K2858" t="str">
            <v>HE</v>
          </cell>
          <cell r="N2858">
            <v>45657</v>
          </cell>
          <cell r="R2858">
            <v>43</v>
          </cell>
          <cell r="S2858">
            <v>29467</v>
          </cell>
          <cell r="T2858" t="str">
            <v>M</v>
          </cell>
          <cell r="W2858">
            <v>1800903080045</v>
          </cell>
          <cell r="X2858">
            <v>745747575</v>
          </cell>
          <cell r="Z2858">
            <v>723276385</v>
          </cell>
          <cell r="AA2858" t="str">
            <v>BRASOV</v>
          </cell>
          <cell r="AB2858" t="str">
            <v>EST</v>
          </cell>
          <cell r="AC2858" t="str">
            <v>ROU</v>
          </cell>
          <cell r="AD2858" t="str">
            <v>KTM</v>
          </cell>
          <cell r="AE2858" t="str">
            <v>300/2T</v>
          </cell>
          <cell r="AG2858">
            <v>45351</v>
          </cell>
          <cell r="AH2858" t="str">
            <v>OP</v>
          </cell>
          <cell r="AN2858">
            <v>300</v>
          </cell>
          <cell r="AQ2858">
            <v>300</v>
          </cell>
          <cell r="AT2858" t="str">
            <v>C</v>
          </cell>
          <cell r="BI2858">
            <v>174</v>
          </cell>
          <cell r="BJ2858" t="str">
            <v>L</v>
          </cell>
          <cell r="BK2858">
            <v>0</v>
          </cell>
          <cell r="CH2858">
            <v>140</v>
          </cell>
          <cell r="CI2858" t="str">
            <v>L</v>
          </cell>
          <cell r="CJ2858">
            <v>0</v>
          </cell>
          <cell r="CW2858">
            <v>350</v>
          </cell>
          <cell r="CX2858" t="str">
            <v>L</v>
          </cell>
          <cell r="CY2858">
            <v>0</v>
          </cell>
          <cell r="GW2858">
            <v>1</v>
          </cell>
          <cell r="HT2858">
            <v>1</v>
          </cell>
          <cell r="HZ2858">
            <v>1</v>
          </cell>
          <cell r="IC2858" t="str">
            <v>DA</v>
          </cell>
        </row>
        <row r="2859">
          <cell r="A2859">
            <v>1215</v>
          </cell>
          <cell r="C2859" t="str">
            <v>POP</v>
          </cell>
          <cell r="D2859" t="str">
            <v>ALEXANDRU CEZAR</v>
          </cell>
          <cell r="E2859" t="str">
            <v>JITSU ZARNESTI</v>
          </cell>
          <cell r="F2859" t="str">
            <v>FRM</v>
          </cell>
          <cell r="G2859" t="str">
            <v>C</v>
          </cell>
          <cell r="H2859" t="str">
            <v>HOBBY</v>
          </cell>
          <cell r="I2859" t="str">
            <v>TT</v>
          </cell>
          <cell r="R2859">
            <v>43</v>
          </cell>
          <cell r="S2859">
            <v>29467</v>
          </cell>
          <cell r="T2859" t="str">
            <v>M</v>
          </cell>
          <cell r="W2859">
            <v>1800903080045</v>
          </cell>
          <cell r="X2859">
            <v>745747575</v>
          </cell>
          <cell r="Z2859">
            <v>723276385</v>
          </cell>
          <cell r="AA2859" t="str">
            <v>BRASOV</v>
          </cell>
          <cell r="AB2859" t="str">
            <v>EST</v>
          </cell>
          <cell r="AC2859" t="str">
            <v>ROU</v>
          </cell>
          <cell r="AD2859" t="str">
            <v>KTM</v>
          </cell>
          <cell r="AE2859" t="str">
            <v>300/2T</v>
          </cell>
        </row>
        <row r="2860">
          <cell r="A2860">
            <v>1217</v>
          </cell>
          <cell r="C2860" t="str">
            <v>POP</v>
          </cell>
          <cell r="D2860" t="str">
            <v>ALIN DORIN</v>
          </cell>
          <cell r="E2860" t="str">
            <v>HAITA DEVA</v>
          </cell>
          <cell r="F2860" t="str">
            <v>FRM</v>
          </cell>
          <cell r="G2860" t="str">
            <v>C</v>
          </cell>
          <cell r="H2860" t="str">
            <v>HOBBY</v>
          </cell>
          <cell r="I2860" t="str">
            <v>TT</v>
          </cell>
          <cell r="R2860">
            <v>46</v>
          </cell>
          <cell r="S2860">
            <v>28424</v>
          </cell>
          <cell r="T2860" t="str">
            <v>M</v>
          </cell>
          <cell r="W2860">
            <v>1771026203197</v>
          </cell>
          <cell r="X2860">
            <v>724523816</v>
          </cell>
          <cell r="Y2860" t="str">
            <v>expertitpautomario@gmail.com</v>
          </cell>
          <cell r="Z2860">
            <v>722725129</v>
          </cell>
          <cell r="AA2860" t="str">
            <v>HUNEDOARA</v>
          </cell>
          <cell r="AB2860" t="str">
            <v>VEST</v>
          </cell>
          <cell r="AC2860" t="str">
            <v>ROU</v>
          </cell>
          <cell r="AD2860" t="str">
            <v>KTM</v>
          </cell>
          <cell r="AE2860" t="str">
            <v>300/2T</v>
          </cell>
        </row>
        <row r="2861">
          <cell r="A2861">
            <v>1218</v>
          </cell>
          <cell r="C2861" t="str">
            <v>POP</v>
          </cell>
          <cell r="D2861" t="str">
            <v>ANDREI</v>
          </cell>
          <cell r="E2861" t="str">
            <v>MASTER BIKE CLUJ</v>
          </cell>
          <cell r="F2861" t="str">
            <v>FRM</v>
          </cell>
          <cell r="G2861" t="str">
            <v>B</v>
          </cell>
          <cell r="H2861" t="str">
            <v>EXPERT</v>
          </cell>
          <cell r="I2861" t="str">
            <v>TT</v>
          </cell>
          <cell r="R2861">
            <v>34</v>
          </cell>
          <cell r="S2861">
            <v>32687</v>
          </cell>
          <cell r="T2861" t="str">
            <v>M</v>
          </cell>
          <cell r="W2861">
            <v>1890628125851</v>
          </cell>
          <cell r="X2861">
            <v>743285635</v>
          </cell>
          <cell r="Y2861" t="str">
            <v>dizelcj@yahoo.com</v>
          </cell>
          <cell r="Z2861">
            <v>745450814</v>
          </cell>
          <cell r="AA2861" t="str">
            <v>CLUJ</v>
          </cell>
          <cell r="AB2861" t="str">
            <v>VEST</v>
          </cell>
          <cell r="AC2861" t="str">
            <v>ROU</v>
          </cell>
          <cell r="AD2861" t="str">
            <v>KTM</v>
          </cell>
          <cell r="AE2861" t="str">
            <v>300/2T</v>
          </cell>
          <cell r="AI2861" t="str">
            <v>DA</v>
          </cell>
          <cell r="AK2861" t="str">
            <v>DA</v>
          </cell>
          <cell r="AV2861">
            <v>50</v>
          </cell>
          <cell r="BI2861">
            <v>119</v>
          </cell>
          <cell r="BJ2861" t="str">
            <v>L</v>
          </cell>
          <cell r="BK2861">
            <v>0</v>
          </cell>
          <cell r="CH2861">
            <v>130</v>
          </cell>
          <cell r="CI2861" t="str">
            <v>L</v>
          </cell>
          <cell r="CJ2861">
            <v>0</v>
          </cell>
          <cell r="EB2861">
            <v>145</v>
          </cell>
          <cell r="EC2861" t="str">
            <v>L</v>
          </cell>
          <cell r="ED2861">
            <v>0</v>
          </cell>
          <cell r="GW2861">
            <v>1</v>
          </cell>
          <cell r="HT2861">
            <v>1</v>
          </cell>
          <cell r="HZ2861">
            <v>1</v>
          </cell>
          <cell r="IC2861" t="str">
            <v>DA</v>
          </cell>
        </row>
        <row r="2862">
          <cell r="A2862">
            <v>4076</v>
          </cell>
          <cell r="C2862" t="str">
            <v>POP</v>
          </cell>
          <cell r="D2862" t="str">
            <v>AUGUSTIN MARIUS</v>
          </cell>
          <cell r="E2862" t="str">
            <v>MOTO PLAY TRACK</v>
          </cell>
          <cell r="F2862" t="str">
            <v>FRM</v>
          </cell>
          <cell r="G2862" t="str">
            <v>C</v>
          </cell>
          <cell r="H2862" t="str">
            <v xml:space="preserve">HOBBY </v>
          </cell>
          <cell r="I2862" t="str">
            <v>TT</v>
          </cell>
          <cell r="K2862" t="str">
            <v>TT</v>
          </cell>
          <cell r="N2862">
            <v>45657</v>
          </cell>
          <cell r="R2862">
            <v>48</v>
          </cell>
          <cell r="S2862">
            <v>27595</v>
          </cell>
          <cell r="T2862" t="str">
            <v>M</v>
          </cell>
          <cell r="W2862">
            <v>1750720264401</v>
          </cell>
          <cell r="X2862">
            <v>745251153</v>
          </cell>
          <cell r="Z2862">
            <v>741143447</v>
          </cell>
          <cell r="AA2862" t="str">
            <v>MURES</v>
          </cell>
          <cell r="AB2862" t="str">
            <v>VEST</v>
          </cell>
          <cell r="AC2862" t="str">
            <v>ROU</v>
          </cell>
          <cell r="AD2862" t="str">
            <v>BETA</v>
          </cell>
          <cell r="AE2862" t="str">
            <v>300/2T</v>
          </cell>
          <cell r="AF2862">
            <v>45349</v>
          </cell>
          <cell r="AG2862">
            <v>45350</v>
          </cell>
          <cell r="AH2862" t="str">
            <v>OP</v>
          </cell>
          <cell r="AI2862" t="str">
            <v>DA</v>
          </cell>
          <cell r="AK2862" t="str">
            <v>DA</v>
          </cell>
          <cell r="AN2862">
            <v>375</v>
          </cell>
          <cell r="AQ2862">
            <v>300</v>
          </cell>
          <cell r="AT2862" t="str">
            <v>C</v>
          </cell>
        </row>
        <row r="2863">
          <cell r="A2863">
            <v>1219</v>
          </cell>
          <cell r="B2863">
            <v>944</v>
          </cell>
          <cell r="C2863" t="str">
            <v>POP</v>
          </cell>
          <cell r="D2863" t="str">
            <v>CATALIN VASILE</v>
          </cell>
          <cell r="E2863" t="str">
            <v>MASTER BIKE CLUJ</v>
          </cell>
          <cell r="F2863" t="str">
            <v>FRM</v>
          </cell>
          <cell r="G2863" t="str">
            <v>C</v>
          </cell>
          <cell r="H2863" t="str">
            <v>EXPERT</v>
          </cell>
          <cell r="I2863" t="str">
            <v>TT</v>
          </cell>
          <cell r="R2863">
            <v>48</v>
          </cell>
          <cell r="S2863">
            <v>27747</v>
          </cell>
          <cell r="T2863" t="str">
            <v>M</v>
          </cell>
          <cell r="W2863">
            <v>1751219034996</v>
          </cell>
          <cell r="X2863">
            <v>745088630</v>
          </cell>
          <cell r="Y2863" t="str">
            <v>interior.catalin@gmail.com</v>
          </cell>
          <cell r="Z2863">
            <v>749261259</v>
          </cell>
          <cell r="AA2863" t="str">
            <v>ARGES</v>
          </cell>
          <cell r="AB2863" t="str">
            <v>EST</v>
          </cell>
          <cell r="AC2863" t="str">
            <v>ROU</v>
          </cell>
          <cell r="AD2863" t="str">
            <v>KTM</v>
          </cell>
          <cell r="AE2863" t="str">
            <v>300/2T</v>
          </cell>
          <cell r="AI2863" t="str">
            <v>DA</v>
          </cell>
          <cell r="AK2863" t="str">
            <v>DA</v>
          </cell>
          <cell r="AL2863" t="str">
            <v>0I</v>
          </cell>
          <cell r="AM2863" t="str">
            <v>POZITIV</v>
          </cell>
          <cell r="CN2863">
            <v>148</v>
          </cell>
          <cell r="CO2863">
            <v>125</v>
          </cell>
          <cell r="CP2863">
            <v>125</v>
          </cell>
          <cell r="ET2863">
            <v>112</v>
          </cell>
          <cell r="EU2863">
            <v>125</v>
          </cell>
          <cell r="EV2863">
            <v>125</v>
          </cell>
          <cell r="GW2863">
            <v>1</v>
          </cell>
          <cell r="HT2863">
            <v>1</v>
          </cell>
          <cell r="HZ2863">
            <v>1</v>
          </cell>
          <cell r="IC2863" t="str">
            <v>DA</v>
          </cell>
        </row>
        <row r="2864">
          <cell r="A2864">
            <v>1220</v>
          </cell>
          <cell r="C2864" t="str">
            <v>POP</v>
          </cell>
          <cell r="D2864" t="str">
            <v>DAN ADRIAN</v>
          </cell>
          <cell r="E2864" t="str">
            <v>MASTER BIKE CLUJ</v>
          </cell>
          <cell r="F2864" t="str">
            <v>FRM</v>
          </cell>
          <cell r="G2864" t="str">
            <v>C</v>
          </cell>
          <cell r="H2864" t="str">
            <v>HOBBY</v>
          </cell>
          <cell r="I2864" t="str">
            <v>TT</v>
          </cell>
          <cell r="R2864">
            <v>35</v>
          </cell>
          <cell r="S2864">
            <v>32367</v>
          </cell>
          <cell r="T2864" t="str">
            <v>M</v>
          </cell>
          <cell r="W2864">
            <v>1880812303462</v>
          </cell>
          <cell r="X2864">
            <v>754698507</v>
          </cell>
          <cell r="Z2864">
            <v>743582480</v>
          </cell>
          <cell r="AA2864" t="str">
            <v>SATU MARE</v>
          </cell>
          <cell r="AB2864" t="str">
            <v>VEST</v>
          </cell>
          <cell r="AC2864" t="str">
            <v>ROU</v>
          </cell>
          <cell r="AD2864" t="str">
            <v>KTM</v>
          </cell>
          <cell r="AE2864" t="str">
            <v>300/2T</v>
          </cell>
          <cell r="BO2864">
            <v>109</v>
          </cell>
          <cell r="BP2864">
            <v>125</v>
          </cell>
          <cell r="BQ2864">
            <v>125</v>
          </cell>
          <cell r="GW2864">
            <v>1</v>
          </cell>
          <cell r="HT2864">
            <v>1</v>
          </cell>
          <cell r="HZ2864">
            <v>1</v>
          </cell>
          <cell r="IC2864" t="str">
            <v>DA</v>
          </cell>
        </row>
        <row r="2865">
          <cell r="A2865">
            <v>3593</v>
          </cell>
          <cell r="C2865" t="str">
            <v>POP</v>
          </cell>
          <cell r="D2865" t="str">
            <v>DAN IULIU</v>
          </cell>
          <cell r="E2865" t="str">
            <v>MASTER BIKE CLUJ</v>
          </cell>
          <cell r="F2865" t="str">
            <v>FRM</v>
          </cell>
          <cell r="G2865" t="str">
            <v>C</v>
          </cell>
          <cell r="H2865" t="str">
            <v>HOBBY</v>
          </cell>
          <cell r="I2865" t="str">
            <v>TT</v>
          </cell>
          <cell r="R2865">
            <v>28</v>
          </cell>
          <cell r="S2865">
            <v>34934</v>
          </cell>
          <cell r="T2865" t="str">
            <v>M</v>
          </cell>
          <cell r="W2865">
            <v>1950823313701</v>
          </cell>
          <cell r="X2865">
            <v>758618095</v>
          </cell>
          <cell r="AA2865" t="str">
            <v>SALAJ</v>
          </cell>
          <cell r="AB2865" t="str">
            <v>VEST</v>
          </cell>
          <cell r="AC2865" t="str">
            <v>ROU</v>
          </cell>
          <cell r="AD2865" t="str">
            <v>HUSQVARNA</v>
          </cell>
          <cell r="AE2865" t="str">
            <v>300/2T</v>
          </cell>
          <cell r="CH2865">
            <v>318</v>
          </cell>
          <cell r="CI2865">
            <v>125</v>
          </cell>
          <cell r="CJ2865">
            <v>125</v>
          </cell>
          <cell r="GW2865">
            <v>1</v>
          </cell>
          <cell r="HT2865">
            <v>1</v>
          </cell>
          <cell r="HZ2865">
            <v>1</v>
          </cell>
          <cell r="IC2865" t="str">
            <v>DA</v>
          </cell>
        </row>
        <row r="2866">
          <cell r="A2866">
            <v>3589</v>
          </cell>
          <cell r="C2866" t="str">
            <v>POP</v>
          </cell>
          <cell r="D2866" t="str">
            <v>DANIEL</v>
          </cell>
          <cell r="E2866" t="str">
            <v>MASTER BIKE CLUJ</v>
          </cell>
          <cell r="F2866" t="str">
            <v>FRM</v>
          </cell>
          <cell r="G2866" t="str">
            <v>B</v>
          </cell>
          <cell r="H2866" t="str">
            <v>EXPERT</v>
          </cell>
          <cell r="I2866" t="str">
            <v>TT</v>
          </cell>
          <cell r="R2866">
            <v>124</v>
          </cell>
          <cell r="T2866" t="str">
            <v>M</v>
          </cell>
          <cell r="AB2866" t="e">
            <v>#N/A</v>
          </cell>
          <cell r="AC2866" t="str">
            <v>ROU</v>
          </cell>
          <cell r="AD2866" t="str">
            <v>HUSQVARNA</v>
          </cell>
        </row>
        <row r="2867">
          <cell r="A2867">
            <v>2418</v>
          </cell>
          <cell r="C2867" t="str">
            <v>POP</v>
          </cell>
          <cell r="D2867" t="str">
            <v>DARIUS ANDREI</v>
          </cell>
          <cell r="E2867" t="str">
            <v>HE MARAMURES</v>
          </cell>
          <cell r="F2867" t="str">
            <v>FRM</v>
          </cell>
          <cell r="G2867" t="str">
            <v>C</v>
          </cell>
          <cell r="H2867" t="str">
            <v>HOBBY</v>
          </cell>
          <cell r="I2867" t="str">
            <v>TT</v>
          </cell>
          <cell r="Q2867" t="str">
            <v>1c</v>
          </cell>
          <cell r="R2867">
            <v>19</v>
          </cell>
          <cell r="S2867">
            <v>38343</v>
          </cell>
          <cell r="T2867" t="str">
            <v>M</v>
          </cell>
          <cell r="W2867">
            <v>5041222245020</v>
          </cell>
          <cell r="X2867">
            <v>747863866</v>
          </cell>
          <cell r="AA2867" t="str">
            <v>MARAMURES</v>
          </cell>
          <cell r="AB2867" t="str">
            <v>VEST</v>
          </cell>
          <cell r="AC2867" t="str">
            <v>ROU</v>
          </cell>
          <cell r="AD2867" t="str">
            <v>GAS GAS</v>
          </cell>
          <cell r="AE2867" t="str">
            <v>300/2T</v>
          </cell>
        </row>
        <row r="2868">
          <cell r="A2868">
            <v>3826</v>
          </cell>
          <cell r="C2868" t="str">
            <v>POP</v>
          </cell>
          <cell r="D2868" t="str">
            <v>DAVID ALEXANDRU</v>
          </cell>
          <cell r="E2868" t="str">
            <v>CSA STEAUA</v>
          </cell>
          <cell r="F2868" t="str">
            <v>FRM</v>
          </cell>
          <cell r="G2868" t="str">
            <v>A</v>
          </cell>
          <cell r="H2868" t="str">
            <v>SM 85</v>
          </cell>
          <cell r="I2868" t="str">
            <v>SM</v>
          </cell>
          <cell r="Q2868" t="str">
            <v>ok</v>
          </cell>
          <cell r="R2868">
            <v>12</v>
          </cell>
          <cell r="S2868">
            <v>40896</v>
          </cell>
          <cell r="T2868" t="str">
            <v>M</v>
          </cell>
          <cell r="W2868">
            <v>5111219314000</v>
          </cell>
          <cell r="AA2868" t="str">
            <v>BUCURESTI</v>
          </cell>
          <cell r="AB2868" t="str">
            <v>EST</v>
          </cell>
          <cell r="AC2868" t="str">
            <v>ROU</v>
          </cell>
          <cell r="EE2868">
            <v>25</v>
          </cell>
          <cell r="EF2868">
            <v>175</v>
          </cell>
          <cell r="EG2868">
            <v>125</v>
          </cell>
          <cell r="HL2868">
            <v>1</v>
          </cell>
          <cell r="HV2868">
            <v>1</v>
          </cell>
          <cell r="HZ2868">
            <v>1</v>
          </cell>
          <cell r="IC2868" t="str">
            <v>DA</v>
          </cell>
        </row>
        <row r="2869">
          <cell r="A2869">
            <v>3938</v>
          </cell>
          <cell r="C2869" t="str">
            <v>POP</v>
          </cell>
          <cell r="D2869" t="str">
            <v>DAVID ALEXANDRU</v>
          </cell>
          <cell r="E2869" t="str">
            <v>MOTO PLAY TRACK</v>
          </cell>
          <cell r="F2869" t="str">
            <v>FRM</v>
          </cell>
          <cell r="G2869" t="str">
            <v>C</v>
          </cell>
          <cell r="H2869" t="str">
            <v xml:space="preserve">HOBBY </v>
          </cell>
          <cell r="I2869" t="str">
            <v>TT</v>
          </cell>
          <cell r="K2869" t="str">
            <v>TT</v>
          </cell>
          <cell r="N2869">
            <v>45657</v>
          </cell>
          <cell r="Q2869" t="str">
            <v>ok</v>
          </cell>
          <cell r="R2869">
            <v>12</v>
          </cell>
          <cell r="S2869">
            <v>40896</v>
          </cell>
          <cell r="T2869" t="str">
            <v>M</v>
          </cell>
          <cell r="W2869">
            <v>5111219314000</v>
          </cell>
          <cell r="X2869">
            <v>745011343</v>
          </cell>
          <cell r="AA2869" t="str">
            <v>SALAJ</v>
          </cell>
          <cell r="AB2869" t="str">
            <v>VEST</v>
          </cell>
          <cell r="AC2869" t="str">
            <v>ROU</v>
          </cell>
          <cell r="AD2869" t="str">
            <v>KTM</v>
          </cell>
          <cell r="AE2869" t="str">
            <v>85/2T</v>
          </cell>
          <cell r="AF2869">
            <v>45349</v>
          </cell>
          <cell r="AG2869">
            <v>45350</v>
          </cell>
          <cell r="AH2869" t="str">
            <v>OP</v>
          </cell>
          <cell r="AJ2869" t="str">
            <v>DA</v>
          </cell>
          <cell r="AK2869" t="str">
            <v>DA</v>
          </cell>
          <cell r="AN2869">
            <v>375</v>
          </cell>
          <cell r="AO2869" t="str">
            <v>DA</v>
          </cell>
          <cell r="AP2869">
            <v>300</v>
          </cell>
          <cell r="AQ2869">
            <v>300</v>
          </cell>
          <cell r="AT2869" t="str">
            <v>C</v>
          </cell>
          <cell r="FF2869">
            <v>313</v>
          </cell>
          <cell r="FG2869">
            <v>125</v>
          </cell>
          <cell r="FH2869">
            <v>125</v>
          </cell>
          <cell r="GZ2869">
            <v>1</v>
          </cell>
          <cell r="HT2869">
            <v>1</v>
          </cell>
          <cell r="HZ2869">
            <v>1</v>
          </cell>
          <cell r="IC2869" t="str">
            <v>DA</v>
          </cell>
        </row>
        <row r="2870">
          <cell r="A2870">
            <v>1221</v>
          </cell>
          <cell r="C2870" t="str">
            <v>POP</v>
          </cell>
          <cell r="D2870" t="str">
            <v>DUMITRU ANDREI</v>
          </cell>
          <cell r="E2870" t="str">
            <v>MASTER BIKE CLUJ</v>
          </cell>
          <cell r="F2870" t="str">
            <v>FRM</v>
          </cell>
          <cell r="G2870" t="str">
            <v>C</v>
          </cell>
          <cell r="H2870" t="str">
            <v>HOBBY</v>
          </cell>
          <cell r="I2870" t="str">
            <v>TT</v>
          </cell>
          <cell r="Q2870" t="str">
            <v>ok</v>
          </cell>
          <cell r="R2870">
            <v>18</v>
          </cell>
          <cell r="S2870">
            <v>38546</v>
          </cell>
          <cell r="T2870" t="str">
            <v>M</v>
          </cell>
          <cell r="W2870">
            <v>5050713125841</v>
          </cell>
          <cell r="X2870">
            <v>743361889</v>
          </cell>
          <cell r="AA2870" t="str">
            <v>CLUJ</v>
          </cell>
          <cell r="AB2870" t="str">
            <v>VEST</v>
          </cell>
          <cell r="AC2870" t="str">
            <v>ROU</v>
          </cell>
          <cell r="AD2870" t="str">
            <v>KTM</v>
          </cell>
          <cell r="AE2870" t="str">
            <v>250/2T</v>
          </cell>
        </row>
        <row r="2871">
          <cell r="A2871">
            <v>1222</v>
          </cell>
          <cell r="B2871">
            <v>299</v>
          </cell>
          <cell r="C2871" t="str">
            <v>POP</v>
          </cell>
          <cell r="D2871" t="str">
            <v>FLORIN VASILE</v>
          </cell>
          <cell r="E2871" t="str">
            <v>MASTER BIKE CLUJ</v>
          </cell>
          <cell r="F2871" t="str">
            <v>FRM</v>
          </cell>
          <cell r="G2871" t="str">
            <v>B</v>
          </cell>
          <cell r="H2871" t="str">
            <v>EXPERT</v>
          </cell>
          <cell r="I2871" t="str">
            <v>TT</v>
          </cell>
          <cell r="J2871" t="str">
            <v>B-Ec</v>
          </cell>
          <cell r="K2871" t="str">
            <v>TT</v>
          </cell>
          <cell r="L2871" t="str">
            <v>C-HE</v>
          </cell>
          <cell r="M2871">
            <v>45570</v>
          </cell>
          <cell r="N2871">
            <v>45657</v>
          </cell>
          <cell r="O2871" t="str">
            <v>TREBUE LA EXPERT LA EC</v>
          </cell>
          <cell r="Q2871" t="str">
            <v>ok</v>
          </cell>
          <cell r="R2871">
            <v>17</v>
          </cell>
          <cell r="S2871">
            <v>38831</v>
          </cell>
          <cell r="T2871" t="str">
            <v>M</v>
          </cell>
          <cell r="V2871">
            <v>46</v>
          </cell>
          <cell r="W2871">
            <v>5060424055086</v>
          </cell>
          <cell r="X2871">
            <v>742760974</v>
          </cell>
          <cell r="Z2871">
            <v>748225081</v>
          </cell>
          <cell r="AA2871" t="str">
            <v>CLUJ</v>
          </cell>
          <cell r="AB2871" t="str">
            <v>VEST</v>
          </cell>
          <cell r="AC2871" t="str">
            <v>ROU</v>
          </cell>
          <cell r="AD2871" t="str">
            <v>KTM</v>
          </cell>
          <cell r="AE2871" t="str">
            <v>300/2T</v>
          </cell>
          <cell r="AF2871">
            <v>45306</v>
          </cell>
          <cell r="AG2871">
            <v>45305</v>
          </cell>
          <cell r="AH2871" t="str">
            <v>OP</v>
          </cell>
          <cell r="AI2871" t="str">
            <v>DA</v>
          </cell>
          <cell r="AK2871" t="str">
            <v>DA</v>
          </cell>
          <cell r="AN2871">
            <v>450</v>
          </cell>
          <cell r="AQ2871">
            <v>300</v>
          </cell>
          <cell r="AS2871" t="str">
            <v>2-21476486</v>
          </cell>
          <cell r="AT2871" t="str">
            <v>S</v>
          </cell>
          <cell r="BF2871">
            <v>101</v>
          </cell>
          <cell r="BG2871" t="str">
            <v>L</v>
          </cell>
          <cell r="BH2871">
            <v>0</v>
          </cell>
          <cell r="BI2871" t="str">
            <v>EXP</v>
          </cell>
          <cell r="BL2871">
            <v>299</v>
          </cell>
          <cell r="BM2871" t="str">
            <v>L</v>
          </cell>
          <cell r="BN2871">
            <v>0</v>
          </cell>
          <cell r="CB2871">
            <v>308</v>
          </cell>
          <cell r="CC2871" t="str">
            <v>L</v>
          </cell>
          <cell r="CD2871">
            <v>0</v>
          </cell>
          <cell r="CH2871">
            <v>332</v>
          </cell>
          <cell r="CI2871" t="str">
            <v>L</v>
          </cell>
          <cell r="CJ2871">
            <v>0</v>
          </cell>
          <cell r="CT2871">
            <v>299</v>
          </cell>
          <cell r="CU2871" t="str">
            <v>L</v>
          </cell>
          <cell r="CV2871">
            <v>0</v>
          </cell>
          <cell r="DC2871">
            <v>299</v>
          </cell>
          <cell r="DD2871" t="str">
            <v>L</v>
          </cell>
          <cell r="DE2871">
            <v>0</v>
          </cell>
          <cell r="DS2871">
            <v>299</v>
          </cell>
          <cell r="DT2871" t="str">
            <v>L</v>
          </cell>
          <cell r="DU2871">
            <v>0</v>
          </cell>
          <cell r="EK2871">
            <v>211</v>
          </cell>
          <cell r="EL2871" t="str">
            <v>L</v>
          </cell>
          <cell r="EM2871">
            <v>0</v>
          </cell>
          <cell r="FF2871">
            <v>311</v>
          </cell>
          <cell r="FG2871" t="str">
            <v>L</v>
          </cell>
          <cell r="FH2871">
            <v>0</v>
          </cell>
          <cell r="GW2871">
            <v>1</v>
          </cell>
          <cell r="GZ2871">
            <v>1</v>
          </cell>
          <cell r="HT2871">
            <v>1</v>
          </cell>
          <cell r="HZ2871">
            <v>1</v>
          </cell>
          <cell r="IC2871" t="str">
            <v>DA</v>
          </cell>
        </row>
        <row r="2872">
          <cell r="A2872">
            <v>2582</v>
          </cell>
          <cell r="C2872" t="str">
            <v>POP</v>
          </cell>
          <cell r="D2872" t="str">
            <v>IONUT</v>
          </cell>
          <cell r="F2872" t="e">
            <v>#N/A</v>
          </cell>
          <cell r="G2872" t="str">
            <v>C</v>
          </cell>
          <cell r="H2872" t="str">
            <v>ATV</v>
          </cell>
          <cell r="I2872" t="str">
            <v>TT</v>
          </cell>
          <cell r="R2872">
            <v>35</v>
          </cell>
          <cell r="S2872">
            <v>32339</v>
          </cell>
          <cell r="T2872" t="str">
            <v>M</v>
          </cell>
          <cell r="AB2872" t="e">
            <v>#N/A</v>
          </cell>
        </row>
        <row r="2873">
          <cell r="A2873">
            <v>1854</v>
          </cell>
          <cell r="C2873" t="str">
            <v>POP</v>
          </cell>
          <cell r="D2873" t="str">
            <v>JOSEF ELIAS</v>
          </cell>
          <cell r="E2873" t="str">
            <v>MASTER BIKE CLUJ</v>
          </cell>
          <cell r="F2873" t="str">
            <v>FRM</v>
          </cell>
          <cell r="G2873" t="str">
            <v>C</v>
          </cell>
          <cell r="H2873" t="str">
            <v>HOBBY</v>
          </cell>
          <cell r="I2873" t="str">
            <v>TT</v>
          </cell>
          <cell r="R2873">
            <v>20</v>
          </cell>
          <cell r="S2873">
            <v>38035</v>
          </cell>
          <cell r="T2873" t="str">
            <v>M</v>
          </cell>
          <cell r="W2873">
            <v>5040218125830</v>
          </cell>
          <cell r="X2873">
            <v>721723076</v>
          </cell>
          <cell r="Y2873" t="str">
            <v>josefpop13@gmail.com</v>
          </cell>
          <cell r="AA2873" t="str">
            <v>CLUJ</v>
          </cell>
          <cell r="AB2873" t="str">
            <v>VEST</v>
          </cell>
          <cell r="AC2873" t="str">
            <v>ROU</v>
          </cell>
          <cell r="AD2873" t="str">
            <v>KTM</v>
          </cell>
          <cell r="AE2873" t="str">
            <v>300/2T</v>
          </cell>
        </row>
        <row r="2874">
          <cell r="A2874">
            <v>1223</v>
          </cell>
          <cell r="C2874" t="str">
            <v>POP</v>
          </cell>
          <cell r="D2874" t="str">
            <v>MARIO DALIN ANTONIO</v>
          </cell>
          <cell r="E2874" t="str">
            <v>HAITA DEVA</v>
          </cell>
          <cell r="F2874" t="str">
            <v>FRM</v>
          </cell>
          <cell r="G2874" t="str">
            <v>C</v>
          </cell>
          <cell r="H2874" t="str">
            <v>HOBBY</v>
          </cell>
          <cell r="I2874" t="str">
            <v>TT</v>
          </cell>
          <cell r="Q2874">
            <v>22</v>
          </cell>
          <cell r="R2874">
            <v>17</v>
          </cell>
          <cell r="S2874">
            <v>39099</v>
          </cell>
          <cell r="T2874" t="str">
            <v>M</v>
          </cell>
          <cell r="W2874">
            <v>5070117205572</v>
          </cell>
          <cell r="X2874">
            <v>730334648</v>
          </cell>
          <cell r="Z2874">
            <v>722725129</v>
          </cell>
          <cell r="AA2874" t="str">
            <v>HUNEDOARA</v>
          </cell>
          <cell r="AB2874" t="str">
            <v>VEST</v>
          </cell>
          <cell r="AC2874" t="str">
            <v>ROU</v>
          </cell>
          <cell r="AD2874" t="str">
            <v>KTM</v>
          </cell>
          <cell r="AE2874" t="str">
            <v>250/2T</v>
          </cell>
        </row>
        <row r="2875">
          <cell r="A2875">
            <v>1224</v>
          </cell>
          <cell r="B2875">
            <v>150</v>
          </cell>
          <cell r="C2875" t="str">
            <v>POP</v>
          </cell>
          <cell r="D2875" t="str">
            <v>MARIUS ALEXANDRU</v>
          </cell>
          <cell r="E2875" t="str">
            <v>HE MARAMURES</v>
          </cell>
          <cell r="F2875" t="str">
            <v>FRM</v>
          </cell>
          <cell r="G2875" t="str">
            <v>A</v>
          </cell>
          <cell r="H2875" t="str">
            <v>PRO</v>
          </cell>
          <cell r="I2875" t="str">
            <v>TT</v>
          </cell>
          <cell r="R2875">
            <v>26</v>
          </cell>
          <cell r="S2875">
            <v>35636</v>
          </cell>
          <cell r="T2875" t="str">
            <v>M</v>
          </cell>
          <cell r="W2875">
            <v>1970725240013</v>
          </cell>
          <cell r="X2875">
            <v>756827554</v>
          </cell>
          <cell r="Z2875">
            <v>743399821</v>
          </cell>
          <cell r="AA2875" t="str">
            <v>MARAMURES</v>
          </cell>
          <cell r="AB2875" t="str">
            <v>VEST</v>
          </cell>
          <cell r="AC2875" t="str">
            <v>ROU</v>
          </cell>
          <cell r="AD2875" t="str">
            <v>KTM</v>
          </cell>
          <cell r="AE2875" t="str">
            <v>300/2T</v>
          </cell>
          <cell r="BL2875">
            <v>150</v>
          </cell>
          <cell r="BM2875">
            <v>125</v>
          </cell>
          <cell r="BN2875">
            <v>125</v>
          </cell>
          <cell r="CT2875">
            <v>150</v>
          </cell>
          <cell r="DC2875">
            <v>150</v>
          </cell>
          <cell r="DD2875">
            <v>125</v>
          </cell>
          <cell r="DE2875">
            <v>125</v>
          </cell>
          <cell r="EH2875">
            <v>2</v>
          </cell>
          <cell r="EI2875">
            <v>125</v>
          </cell>
          <cell r="EJ2875">
            <v>125</v>
          </cell>
          <cell r="GW2875">
            <v>1</v>
          </cell>
          <cell r="GZ2875">
            <v>1</v>
          </cell>
          <cell r="HT2875">
            <v>1</v>
          </cell>
          <cell r="HZ2875">
            <v>1</v>
          </cell>
          <cell r="IC2875" t="str">
            <v>DA</v>
          </cell>
        </row>
        <row r="2876">
          <cell r="A2876">
            <v>2913</v>
          </cell>
          <cell r="B2876">
            <v>72</v>
          </cell>
          <cell r="C2876" t="str">
            <v>POP</v>
          </cell>
          <cell r="D2876" t="str">
            <v>PETRE</v>
          </cell>
          <cell r="E2876" t="str">
            <v>MRM BUCURESTI</v>
          </cell>
          <cell r="F2876" t="str">
            <v>FRM</v>
          </cell>
          <cell r="G2876" t="str">
            <v>A</v>
          </cell>
          <cell r="H2876" t="str">
            <v>600 SS</v>
          </cell>
          <cell r="I2876" t="str">
            <v>V</v>
          </cell>
          <cell r="R2876">
            <v>35</v>
          </cell>
          <cell r="S2876">
            <v>32256</v>
          </cell>
          <cell r="T2876" t="str">
            <v>M</v>
          </cell>
          <cell r="W2876">
            <v>1880423420080</v>
          </cell>
          <cell r="X2876">
            <v>768292713</v>
          </cell>
          <cell r="Y2876" t="str">
            <v>petrepop72@gmail.com</v>
          </cell>
          <cell r="Z2876">
            <v>744535456</v>
          </cell>
          <cell r="AA2876" t="str">
            <v>BUCURESTI</v>
          </cell>
          <cell r="AB2876" t="str">
            <v>EST</v>
          </cell>
          <cell r="AC2876" t="str">
            <v>ROU</v>
          </cell>
          <cell r="AD2876" t="str">
            <v>YAMAHA</v>
          </cell>
          <cell r="AE2876" t="str">
            <v>600/4T</v>
          </cell>
          <cell r="AI2876" t="str">
            <v>DA</v>
          </cell>
          <cell r="IC2876">
            <v>22</v>
          </cell>
        </row>
        <row r="2877">
          <cell r="A2877">
            <v>3986</v>
          </cell>
          <cell r="C2877" t="str">
            <v>POP</v>
          </cell>
          <cell r="D2877" t="str">
            <v>PETRU-LAURENTIU</v>
          </cell>
          <cell r="E2877" t="str">
            <v>LION RACING TEAM SEBIS</v>
          </cell>
          <cell r="F2877" t="str">
            <v>FRM</v>
          </cell>
          <cell r="G2877" t="str">
            <v>A</v>
          </cell>
          <cell r="H2877" t="str">
            <v>ATV</v>
          </cell>
          <cell r="I2877" t="str">
            <v>TT</v>
          </cell>
          <cell r="R2877">
            <v>27</v>
          </cell>
          <cell r="S2877">
            <v>35434</v>
          </cell>
          <cell r="T2877" t="str">
            <v>M</v>
          </cell>
          <cell r="W2877">
            <v>1970104354156</v>
          </cell>
          <cell r="X2877">
            <v>799283718</v>
          </cell>
          <cell r="AA2877" t="str">
            <v>TIMIS</v>
          </cell>
          <cell r="AB2877" t="str">
            <v>VEST</v>
          </cell>
          <cell r="AC2877" t="str">
            <v>ROU</v>
          </cell>
          <cell r="FO2877">
            <v>88</v>
          </cell>
          <cell r="FP2877">
            <v>125</v>
          </cell>
          <cell r="FQ2877">
            <v>125</v>
          </cell>
          <cell r="GZ2877">
            <v>1</v>
          </cell>
          <cell r="HT2877">
            <v>1</v>
          </cell>
          <cell r="HZ2877">
            <v>1</v>
          </cell>
          <cell r="IC2877" t="str">
            <v>DA</v>
          </cell>
        </row>
        <row r="2878">
          <cell r="A2878">
            <v>1225</v>
          </cell>
          <cell r="C2878" t="str">
            <v>POP</v>
          </cell>
          <cell r="D2878" t="str">
            <v>SERBAN</v>
          </cell>
          <cell r="E2878" t="str">
            <v>MASTER BIKE CLUJ</v>
          </cell>
          <cell r="F2878" t="str">
            <v>FRM</v>
          </cell>
          <cell r="G2878" t="str">
            <v>C</v>
          </cell>
          <cell r="H2878" t="str">
            <v>HOBBY</v>
          </cell>
          <cell r="I2878" t="str">
            <v>TT</v>
          </cell>
          <cell r="Q2878">
            <v>21</v>
          </cell>
          <cell r="R2878">
            <v>14</v>
          </cell>
          <cell r="S2878">
            <v>40032</v>
          </cell>
          <cell r="T2878" t="str">
            <v>M</v>
          </cell>
          <cell r="W2878">
            <v>5090807125851</v>
          </cell>
          <cell r="X2878">
            <v>724500717</v>
          </cell>
          <cell r="AA2878" t="str">
            <v>CLUJ</v>
          </cell>
          <cell r="AB2878" t="str">
            <v>VEST</v>
          </cell>
          <cell r="AC2878" t="str">
            <v>ROU</v>
          </cell>
          <cell r="AD2878" t="str">
            <v>KXD</v>
          </cell>
          <cell r="AE2878" t="str">
            <v>125/2T</v>
          </cell>
        </row>
        <row r="2879">
          <cell r="A2879">
            <v>1213</v>
          </cell>
          <cell r="B2879">
            <v>7</v>
          </cell>
          <cell r="C2879" t="str">
            <v>POP</v>
          </cell>
          <cell r="D2879" t="str">
            <v>SORIN ILIE</v>
          </cell>
          <cell r="E2879" t="str">
            <v>SO-MOTO RACING</v>
          </cell>
          <cell r="F2879" t="str">
            <v>FRM</v>
          </cell>
          <cell r="G2879" t="str">
            <v>B</v>
          </cell>
          <cell r="H2879" t="str">
            <v>D1000</v>
          </cell>
          <cell r="I2879" t="str">
            <v>V</v>
          </cell>
          <cell r="L2879" t="str">
            <v>V</v>
          </cell>
          <cell r="R2879">
            <v>51</v>
          </cell>
          <cell r="S2879">
            <v>26497</v>
          </cell>
          <cell r="T2879" t="str">
            <v>M</v>
          </cell>
          <cell r="V2879">
            <v>51</v>
          </cell>
          <cell r="W2879">
            <v>1720717060779</v>
          </cell>
          <cell r="X2879">
            <v>741095039</v>
          </cell>
          <cell r="Y2879" t="str">
            <v>sunsor_17@yahoo.com</v>
          </cell>
          <cell r="Z2879">
            <v>774098616</v>
          </cell>
          <cell r="AA2879" t="str">
            <v>BISTRITA - NASAUD</v>
          </cell>
          <cell r="AB2879" t="str">
            <v>VEST</v>
          </cell>
          <cell r="AC2879" t="str">
            <v>ROU</v>
          </cell>
          <cell r="AD2879" t="str">
            <v>KAWASAKI</v>
          </cell>
          <cell r="AE2879" t="str">
            <v>1000/4T</v>
          </cell>
          <cell r="AF2879">
            <v>45348</v>
          </cell>
          <cell r="AG2879">
            <v>45351</v>
          </cell>
          <cell r="AH2879" t="str">
            <v>OP</v>
          </cell>
          <cell r="AI2879" t="str">
            <v>DA</v>
          </cell>
          <cell r="AK2879" t="str">
            <v>DA</v>
          </cell>
          <cell r="AL2879" t="str">
            <v>AII</v>
          </cell>
          <cell r="AN2879">
            <v>300</v>
          </cell>
          <cell r="AQ2879" t="str">
            <v>NU</v>
          </cell>
          <cell r="AR2879" t="str">
            <v>NU</v>
          </cell>
          <cell r="AT2879" t="str">
            <v>S</v>
          </cell>
          <cell r="HI2879">
            <v>1</v>
          </cell>
          <cell r="HV2879">
            <v>1</v>
          </cell>
          <cell r="HZ2879">
            <v>1</v>
          </cell>
          <cell r="IC2879" t="str">
            <v>da?</v>
          </cell>
        </row>
        <row r="2880">
          <cell r="A2880">
            <v>1226</v>
          </cell>
          <cell r="C2880" t="str">
            <v>POP</v>
          </cell>
          <cell r="D2880" t="str">
            <v>SORIN NICOLAE</v>
          </cell>
          <cell r="E2880" t="str">
            <v>MASTER BIKE CLUJ</v>
          </cell>
          <cell r="F2880" t="str">
            <v>FRM</v>
          </cell>
          <cell r="G2880" t="str">
            <v>B</v>
          </cell>
          <cell r="H2880" t="str">
            <v>EXPERT</v>
          </cell>
          <cell r="I2880" t="str">
            <v>TT</v>
          </cell>
          <cell r="R2880">
            <v>31</v>
          </cell>
          <cell r="S2880">
            <v>33768</v>
          </cell>
          <cell r="T2880" t="str">
            <v>M</v>
          </cell>
          <cell r="W2880">
            <v>1920613124948</v>
          </cell>
          <cell r="X2880">
            <v>743056613</v>
          </cell>
          <cell r="Y2880" t="str">
            <v>sorin131992@yahoo.com</v>
          </cell>
          <cell r="Z2880">
            <v>743056613</v>
          </cell>
          <cell r="AA2880" t="str">
            <v>CLUJ</v>
          </cell>
          <cell r="AB2880" t="str">
            <v>VEST</v>
          </cell>
          <cell r="AC2880" t="str">
            <v>ROU</v>
          </cell>
          <cell r="AD2880" t="str">
            <v>HUSQVARNA</v>
          </cell>
          <cell r="AE2880" t="str">
            <v>300/2T</v>
          </cell>
          <cell r="DI2880">
            <v>144</v>
          </cell>
          <cell r="DJ2880">
            <v>125</v>
          </cell>
          <cell r="DK2880">
            <v>125</v>
          </cell>
          <cell r="GW2880">
            <v>1</v>
          </cell>
          <cell r="HT2880">
            <v>1</v>
          </cell>
          <cell r="HZ2880">
            <v>1</v>
          </cell>
          <cell r="IC2880" t="str">
            <v>DA</v>
          </cell>
        </row>
        <row r="2881">
          <cell r="A2881">
            <v>1227</v>
          </cell>
          <cell r="C2881" t="str">
            <v>POP</v>
          </cell>
          <cell r="D2881" t="str">
            <v>SORIN NICOLAE</v>
          </cell>
          <cell r="E2881" t="str">
            <v>MASTER BIKE CLUJ</v>
          </cell>
          <cell r="F2881" t="str">
            <v>FRM</v>
          </cell>
          <cell r="G2881" t="str">
            <v>A</v>
          </cell>
          <cell r="H2881" t="str">
            <v>PRO</v>
          </cell>
          <cell r="I2881" t="str">
            <v>TT</v>
          </cell>
          <cell r="R2881">
            <v>31</v>
          </cell>
          <cell r="S2881">
            <v>33768</v>
          </cell>
          <cell r="T2881" t="str">
            <v>M</v>
          </cell>
          <cell r="W2881">
            <v>1920613124948</v>
          </cell>
          <cell r="X2881">
            <v>743056613</v>
          </cell>
          <cell r="Y2881" t="str">
            <v>sorin131992@yahoo.com</v>
          </cell>
          <cell r="Z2881">
            <v>743056613</v>
          </cell>
          <cell r="AA2881" t="str">
            <v>CLUJ</v>
          </cell>
          <cell r="AB2881" t="str">
            <v>VEST</v>
          </cell>
          <cell r="AC2881" t="str">
            <v>ROU</v>
          </cell>
          <cell r="AD2881" t="str">
            <v>HUSQVARNA</v>
          </cell>
          <cell r="AE2881" t="str">
            <v>300/2T</v>
          </cell>
        </row>
        <row r="2882">
          <cell r="A2882">
            <v>1214</v>
          </cell>
          <cell r="B2882">
            <v>28</v>
          </cell>
          <cell r="C2882" t="str">
            <v>POP</v>
          </cell>
          <cell r="D2882" t="str">
            <v>VASILE DAN</v>
          </cell>
          <cell r="E2882" t="str">
            <v xml:space="preserve">LUPO RACING </v>
          </cell>
          <cell r="F2882" t="str">
            <v>FRM</v>
          </cell>
          <cell r="G2882" t="str">
            <v>C</v>
          </cell>
          <cell r="H2882" t="str">
            <v>HOBBY</v>
          </cell>
          <cell r="I2882" t="str">
            <v>SM</v>
          </cell>
          <cell r="R2882">
            <v>34</v>
          </cell>
          <cell r="S2882">
            <v>32870</v>
          </cell>
          <cell r="T2882" t="str">
            <v>M</v>
          </cell>
          <cell r="W2882">
            <v>1891228350112</v>
          </cell>
          <cell r="X2882">
            <v>747450547</v>
          </cell>
          <cell r="AA2882" t="str">
            <v>TIMIS</v>
          </cell>
          <cell r="AB2882" t="str">
            <v>VEST</v>
          </cell>
          <cell r="AC2882" t="str">
            <v>ROU</v>
          </cell>
        </row>
        <row r="2883">
          <cell r="A2883">
            <v>1228</v>
          </cell>
          <cell r="B2883">
            <v>333</v>
          </cell>
          <cell r="C2883" t="str">
            <v>POP</v>
          </cell>
          <cell r="D2883" t="str">
            <v xml:space="preserve">VIOREL VASILE  </v>
          </cell>
          <cell r="E2883" t="str">
            <v>MASTER BIKE CLUJ</v>
          </cell>
          <cell r="F2883" t="str">
            <v>FRM</v>
          </cell>
          <cell r="G2883" t="str">
            <v>A</v>
          </cell>
          <cell r="H2883" t="str">
            <v>VET</v>
          </cell>
          <cell r="I2883" t="str">
            <v>TT</v>
          </cell>
          <cell r="K2883" t="str">
            <v>TT</v>
          </cell>
          <cell r="M2883">
            <v>45570</v>
          </cell>
          <cell r="N2883">
            <v>45657</v>
          </cell>
          <cell r="R2883">
            <v>48</v>
          </cell>
          <cell r="S2883">
            <v>27733</v>
          </cell>
          <cell r="T2883" t="str">
            <v>M</v>
          </cell>
          <cell r="V2883">
            <v>50</v>
          </cell>
          <cell r="W2883">
            <v>1751205310289</v>
          </cell>
          <cell r="X2883">
            <v>722225081</v>
          </cell>
          <cell r="Z2883">
            <v>748225081</v>
          </cell>
          <cell r="AA2883" t="str">
            <v>SALAJ</v>
          </cell>
          <cell r="AB2883" t="str">
            <v>VEST</v>
          </cell>
          <cell r="AC2883" t="str">
            <v>ROU</v>
          </cell>
          <cell r="AD2883" t="str">
            <v>GAS GAS</v>
          </cell>
          <cell r="AE2883" t="str">
            <v>300/2T</v>
          </cell>
          <cell r="AF2883">
            <v>45306</v>
          </cell>
          <cell r="AG2883">
            <v>45305</v>
          </cell>
          <cell r="AH2883" t="str">
            <v>OP</v>
          </cell>
          <cell r="AI2883" t="str">
            <v>DA</v>
          </cell>
          <cell r="AK2883" t="str">
            <v>DA</v>
          </cell>
          <cell r="AL2883" t="str">
            <v>0I</v>
          </cell>
          <cell r="AN2883">
            <v>450</v>
          </cell>
          <cell r="AQ2883">
            <v>300</v>
          </cell>
          <cell r="AS2883" t="str">
            <v>2-21476486</v>
          </cell>
          <cell r="AT2883" t="str">
            <v>S</v>
          </cell>
          <cell r="BF2883">
            <v>305</v>
          </cell>
          <cell r="BG2883" t="str">
            <v>L</v>
          </cell>
          <cell r="BH2883">
            <v>0</v>
          </cell>
          <cell r="BI2883" t="str">
            <v>VET</v>
          </cell>
          <cell r="BL2883">
            <v>333</v>
          </cell>
          <cell r="BM2883" t="str">
            <v>L</v>
          </cell>
          <cell r="BN2883">
            <v>0</v>
          </cell>
          <cell r="CB2883">
            <v>501</v>
          </cell>
          <cell r="CC2883" t="str">
            <v>L</v>
          </cell>
          <cell r="CD2883">
            <v>0</v>
          </cell>
          <cell r="CH2883">
            <v>507</v>
          </cell>
          <cell r="CI2883" t="str">
            <v>L</v>
          </cell>
          <cell r="CJ2883">
            <v>0</v>
          </cell>
          <cell r="CT2883">
            <v>333</v>
          </cell>
          <cell r="CU2883" t="str">
            <v>L</v>
          </cell>
          <cell r="CV2883">
            <v>0</v>
          </cell>
          <cell r="DC2883">
            <v>333</v>
          </cell>
          <cell r="DD2883" t="str">
            <v>L</v>
          </cell>
          <cell r="DE2883">
            <v>0</v>
          </cell>
          <cell r="DS2883">
            <v>333</v>
          </cell>
          <cell r="DT2883" t="str">
            <v>L</v>
          </cell>
          <cell r="DU2883">
            <v>0</v>
          </cell>
          <cell r="EH2883">
            <v>303</v>
          </cell>
          <cell r="EI2883" t="str">
            <v>L</v>
          </cell>
          <cell r="EJ2883">
            <v>0</v>
          </cell>
          <cell r="EK2883">
            <v>300</v>
          </cell>
          <cell r="EL2883" t="str">
            <v>L</v>
          </cell>
          <cell r="EM2883">
            <v>0</v>
          </cell>
          <cell r="ET2883">
            <v>126</v>
          </cell>
          <cell r="EU2883" t="str">
            <v>L</v>
          </cell>
          <cell r="EV2883">
            <v>0</v>
          </cell>
          <cell r="FF2883">
            <v>202</v>
          </cell>
          <cell r="FG2883" t="str">
            <v>L</v>
          </cell>
          <cell r="FH2883">
            <v>0</v>
          </cell>
          <cell r="GW2883">
            <v>1</v>
          </cell>
          <cell r="GZ2883">
            <v>1</v>
          </cell>
          <cell r="HT2883">
            <v>1</v>
          </cell>
          <cell r="HZ2883">
            <v>1</v>
          </cell>
          <cell r="IC2883" t="str">
            <v>DA</v>
          </cell>
        </row>
        <row r="2884">
          <cell r="A2884">
            <v>1229</v>
          </cell>
          <cell r="C2884" t="str">
            <v>POP</v>
          </cell>
          <cell r="D2884" t="str">
            <v>VLAD GRIGORE</v>
          </cell>
          <cell r="E2884" t="str">
            <v>MASTER BIKE CLUJ</v>
          </cell>
          <cell r="F2884" t="str">
            <v>FRM</v>
          </cell>
          <cell r="G2884" t="str">
            <v>C</v>
          </cell>
          <cell r="H2884" t="str">
            <v>HOBBY</v>
          </cell>
          <cell r="I2884" t="str">
            <v>TT</v>
          </cell>
          <cell r="R2884">
            <v>38</v>
          </cell>
          <cell r="S2884">
            <v>31227</v>
          </cell>
          <cell r="T2884" t="str">
            <v>M</v>
          </cell>
          <cell r="W2884">
            <v>1850629125851</v>
          </cell>
          <cell r="X2884">
            <v>743613605</v>
          </cell>
          <cell r="AA2884" t="str">
            <v>CLUJ</v>
          </cell>
          <cell r="AB2884" t="str">
            <v>VEST</v>
          </cell>
          <cell r="AC2884" t="str">
            <v>ROU</v>
          </cell>
          <cell r="AD2884" t="str">
            <v>KTM</v>
          </cell>
          <cell r="AE2884" t="str">
            <v>300/TPI</v>
          </cell>
        </row>
        <row r="2885">
          <cell r="A2885">
            <v>3085</v>
          </cell>
          <cell r="C2885" t="str">
            <v xml:space="preserve">POP </v>
          </cell>
          <cell r="D2885" t="str">
            <v>RADU IOAN</v>
          </cell>
          <cell r="E2885" t="str">
            <v>HE MARAMURES</v>
          </cell>
          <cell r="F2885" t="str">
            <v>FRM</v>
          </cell>
          <cell r="G2885" t="str">
            <v>C</v>
          </cell>
          <cell r="H2885" t="str">
            <v>ATV</v>
          </cell>
          <cell r="I2885" t="str">
            <v>TT</v>
          </cell>
          <cell r="L2885">
            <v>800</v>
          </cell>
          <cell r="R2885">
            <v>33</v>
          </cell>
          <cell r="S2885">
            <v>33241</v>
          </cell>
          <cell r="T2885" t="str">
            <v>M</v>
          </cell>
          <cell r="W2885">
            <v>1910103245041</v>
          </cell>
          <cell r="X2885">
            <v>752570919</v>
          </cell>
          <cell r="Z2885">
            <v>757761917</v>
          </cell>
          <cell r="AA2885" t="str">
            <v>MARAMURES</v>
          </cell>
          <cell r="AB2885" t="str">
            <v>VEST</v>
          </cell>
          <cell r="AC2885" t="str">
            <v>ROU</v>
          </cell>
          <cell r="AD2885" t="str">
            <v>CAN AM</v>
          </cell>
          <cell r="AE2885" t="str">
            <v>800/4T</v>
          </cell>
          <cell r="AZ2885">
            <v>104</v>
          </cell>
          <cell r="BA2885">
            <v>125</v>
          </cell>
          <cell r="BB2885">
            <v>125</v>
          </cell>
          <cell r="GZ2885">
            <v>1</v>
          </cell>
          <cell r="HT2885">
            <v>1</v>
          </cell>
          <cell r="HZ2885">
            <v>1</v>
          </cell>
          <cell r="IC2885" t="str">
            <v>DA</v>
          </cell>
        </row>
        <row r="2886">
          <cell r="A2886">
            <v>1230</v>
          </cell>
          <cell r="B2886">
            <v>489</v>
          </cell>
          <cell r="C2886" t="str">
            <v>POP LEȘ</v>
          </cell>
          <cell r="D2886" t="str">
            <v>STEFAN</v>
          </cell>
          <cell r="E2886" t="str">
            <v>MASTER BIKE CLUJ</v>
          </cell>
          <cell r="F2886" t="str">
            <v>FRM</v>
          </cell>
          <cell r="G2886" t="str">
            <v>B</v>
          </cell>
          <cell r="H2886" t="str">
            <v>EXPERT</v>
          </cell>
          <cell r="I2886" t="str">
            <v>TT</v>
          </cell>
          <cell r="R2886">
            <v>34</v>
          </cell>
          <cell r="S2886">
            <v>32790</v>
          </cell>
          <cell r="T2886" t="str">
            <v>M</v>
          </cell>
          <cell r="W2886">
            <v>1891009125860</v>
          </cell>
          <cell r="X2886">
            <v>728287232</v>
          </cell>
          <cell r="Z2886">
            <v>723231985</v>
          </cell>
          <cell r="AA2886" t="str">
            <v>CLUJ</v>
          </cell>
          <cell r="AB2886" t="str">
            <v>VEST</v>
          </cell>
          <cell r="AC2886" t="str">
            <v>ROU</v>
          </cell>
          <cell r="AD2886" t="str">
            <v>KTM</v>
          </cell>
          <cell r="AE2886" t="str">
            <v>300/2T</v>
          </cell>
        </row>
        <row r="2887">
          <cell r="A2887">
            <v>1232</v>
          </cell>
          <cell r="B2887">
            <v>995</v>
          </cell>
          <cell r="C2887" t="str">
            <v>POPA</v>
          </cell>
          <cell r="D2887" t="str">
            <v>ADRIAN COSTEL</v>
          </cell>
          <cell r="E2887" t="str">
            <v>FREE BIKE TEAM</v>
          </cell>
          <cell r="F2887" t="str">
            <v>FRM</v>
          </cell>
          <cell r="G2887" t="str">
            <v>C</v>
          </cell>
          <cell r="H2887" t="str">
            <v>HOBBY</v>
          </cell>
          <cell r="I2887" t="str">
            <v>TT</v>
          </cell>
          <cell r="R2887">
            <v>55</v>
          </cell>
          <cell r="S2887">
            <v>24979</v>
          </cell>
          <cell r="T2887" t="str">
            <v>M</v>
          </cell>
          <cell r="W2887">
            <v>1680521134028</v>
          </cell>
          <cell r="X2887">
            <v>744595123</v>
          </cell>
          <cell r="Y2887" t="str">
            <v>adipopa05@gmail.com</v>
          </cell>
          <cell r="Z2887">
            <v>745590233</v>
          </cell>
          <cell r="AA2887" t="str">
            <v>VALCEA</v>
          </cell>
          <cell r="AB2887" t="str">
            <v>VEST</v>
          </cell>
          <cell r="AC2887" t="str">
            <v>ROU</v>
          </cell>
          <cell r="AD2887" t="str">
            <v>KTM</v>
          </cell>
          <cell r="AE2887" t="str">
            <v>300/2T</v>
          </cell>
          <cell r="AI2887" t="str">
            <v>DA</v>
          </cell>
          <cell r="AK2887" t="str">
            <v>DA</v>
          </cell>
          <cell r="AL2887" t="str">
            <v>0I</v>
          </cell>
          <cell r="AM2887" t="str">
            <v>POZITIV</v>
          </cell>
          <cell r="IC2887">
            <v>22</v>
          </cell>
        </row>
        <row r="2888">
          <cell r="A2888">
            <v>1231</v>
          </cell>
          <cell r="C2888" t="str">
            <v>POPA</v>
          </cell>
          <cell r="D2888" t="str">
            <v>ANDREI</v>
          </cell>
          <cell r="E2888" t="str">
            <v>CSTA BUCURESTI</v>
          </cell>
          <cell r="F2888" t="str">
            <v>FRM</v>
          </cell>
          <cell r="G2888" t="str">
            <v>A</v>
          </cell>
          <cell r="H2888" t="str">
            <v>SEN</v>
          </cell>
          <cell r="I2888" t="str">
            <v>DT</v>
          </cell>
          <cell r="L2888" t="str">
            <v>DT</v>
          </cell>
          <cell r="M2888">
            <v>45510</v>
          </cell>
          <cell r="N2888">
            <v>45657</v>
          </cell>
          <cell r="O2888">
            <v>45808</v>
          </cell>
          <cell r="R2888">
            <v>23</v>
          </cell>
          <cell r="S2888">
            <v>36678</v>
          </cell>
          <cell r="T2888" t="str">
            <v>M</v>
          </cell>
          <cell r="U2888" t="str">
            <v>ASIG INT EXP 31.05.2024</v>
          </cell>
          <cell r="V2888">
            <v>1</v>
          </cell>
          <cell r="W2888">
            <v>5000601090026</v>
          </cell>
          <cell r="X2888">
            <v>744436295</v>
          </cell>
          <cell r="Y2888" t="str">
            <v>andreipopa162@yahoo.com</v>
          </cell>
          <cell r="Z2888">
            <v>721234210</v>
          </cell>
          <cell r="AA2888" t="str">
            <v>BRAILA</v>
          </cell>
          <cell r="AB2888" t="str">
            <v>EST</v>
          </cell>
          <cell r="AC2888" t="str">
            <v>ROU</v>
          </cell>
          <cell r="AD2888" t="str">
            <v>GM</v>
          </cell>
          <cell r="AE2888">
            <v>500</v>
          </cell>
          <cell r="AF2888">
            <v>45370</v>
          </cell>
          <cell r="AG2888">
            <v>45383</v>
          </cell>
          <cell r="AH2888" t="str">
            <v>OP</v>
          </cell>
          <cell r="AI2888" t="str">
            <v>DA</v>
          </cell>
          <cell r="AK2888" t="str">
            <v>DA</v>
          </cell>
          <cell r="AN2888">
            <v>430</v>
          </cell>
          <cell r="AQ2888">
            <v>300</v>
          </cell>
          <cell r="AR2888">
            <v>700</v>
          </cell>
          <cell r="AS2888">
            <v>8504296584</v>
          </cell>
          <cell r="AT2888" t="str">
            <v>C</v>
          </cell>
          <cell r="HR2888">
            <v>1</v>
          </cell>
          <cell r="HZ2888">
            <v>1</v>
          </cell>
          <cell r="IC2888" t="str">
            <v>DA</v>
          </cell>
        </row>
        <row r="2889">
          <cell r="A2889">
            <v>3661</v>
          </cell>
          <cell r="C2889" t="str">
            <v>POPA</v>
          </cell>
          <cell r="D2889" t="str">
            <v>ANTONIO ILIE</v>
          </cell>
          <cell r="E2889" t="str">
            <v>HAITA DEVA</v>
          </cell>
          <cell r="F2889" t="str">
            <v>FRM</v>
          </cell>
          <cell r="G2889" t="str">
            <v>C</v>
          </cell>
          <cell r="H2889" t="str">
            <v>HOBBY</v>
          </cell>
          <cell r="I2889" t="str">
            <v>TT</v>
          </cell>
          <cell r="R2889">
            <v>124</v>
          </cell>
          <cell r="T2889" t="str">
            <v>M</v>
          </cell>
          <cell r="AB2889" t="e">
            <v>#N/A</v>
          </cell>
          <cell r="AC2889" t="str">
            <v>ROU</v>
          </cell>
        </row>
        <row r="2890">
          <cell r="A2890">
            <v>1234</v>
          </cell>
          <cell r="C2890" t="str">
            <v>POPA</v>
          </cell>
          <cell r="D2890" t="str">
            <v>BOGDAN ANDREI</v>
          </cell>
          <cell r="E2890" t="str">
            <v>AVENTURA PARC DOBROGEA</v>
          </cell>
          <cell r="F2890" t="str">
            <v>FRM</v>
          </cell>
          <cell r="G2890" t="str">
            <v>C</v>
          </cell>
          <cell r="H2890" t="str">
            <v>HOBBY</v>
          </cell>
          <cell r="I2890" t="str">
            <v>TT</v>
          </cell>
          <cell r="K2890" t="str">
            <v>TT</v>
          </cell>
          <cell r="M2890">
            <v>45566</v>
          </cell>
          <cell r="N2890">
            <v>45657</v>
          </cell>
          <cell r="R2890">
            <v>20</v>
          </cell>
          <cell r="S2890">
            <v>38014</v>
          </cell>
          <cell r="T2890" t="str">
            <v>M</v>
          </cell>
          <cell r="V2890">
            <v>19</v>
          </cell>
          <cell r="W2890">
            <v>5040128170047</v>
          </cell>
          <cell r="X2890">
            <v>744327096</v>
          </cell>
          <cell r="Z2890">
            <v>748215218</v>
          </cell>
          <cell r="AA2890" t="str">
            <v>GALATI</v>
          </cell>
          <cell r="AB2890" t="str">
            <v>EST</v>
          </cell>
          <cell r="AC2890" t="str">
            <v>ROU</v>
          </cell>
          <cell r="AD2890" t="str">
            <v>KTM</v>
          </cell>
          <cell r="AE2890" t="str">
            <v>300/2T</v>
          </cell>
          <cell r="AF2890">
            <v>45380</v>
          </cell>
          <cell r="AG2890">
            <v>45384</v>
          </cell>
          <cell r="AH2890" t="str">
            <v>OP</v>
          </cell>
          <cell r="AI2890" t="str">
            <v>DA</v>
          </cell>
          <cell r="AK2890" t="str">
            <v>DA</v>
          </cell>
          <cell r="AL2890" t="str">
            <v>AB</v>
          </cell>
          <cell r="AM2890" t="str">
            <v>POZITIV</v>
          </cell>
          <cell r="AN2890">
            <v>520</v>
          </cell>
          <cell r="AO2890" t="str">
            <v>DA</v>
          </cell>
          <cell r="AP2890">
            <v>345</v>
          </cell>
          <cell r="AQ2890">
            <v>300</v>
          </cell>
          <cell r="AT2890" t="str">
            <v>C</v>
          </cell>
          <cell r="BF2890">
            <v>242</v>
          </cell>
          <cell r="BG2890" t="str">
            <v>L</v>
          </cell>
          <cell r="BH2890">
            <v>0</v>
          </cell>
          <cell r="BI2890" t="str">
            <v>HOBBY</v>
          </cell>
          <cell r="CB2890">
            <v>313</v>
          </cell>
          <cell r="CC2890">
            <v>125</v>
          </cell>
          <cell r="CD2890">
            <v>125</v>
          </cell>
          <cell r="GZ2890">
            <v>1</v>
          </cell>
          <cell r="HT2890">
            <v>1</v>
          </cell>
          <cell r="HZ2890">
            <v>1</v>
          </cell>
          <cell r="IC2890" t="str">
            <v>DA</v>
          </cell>
        </row>
        <row r="2891">
          <cell r="A2891">
            <v>1235</v>
          </cell>
          <cell r="C2891" t="str">
            <v>POPA</v>
          </cell>
          <cell r="D2891" t="str">
            <v>BOGDAN IOAN</v>
          </cell>
          <cell r="E2891" t="str">
            <v>MOTOKRON RACING TEAM</v>
          </cell>
          <cell r="F2891" t="str">
            <v>FRM</v>
          </cell>
          <cell r="G2891" t="str">
            <v>C</v>
          </cell>
          <cell r="H2891" t="str">
            <v>HOBBY</v>
          </cell>
          <cell r="I2891" t="str">
            <v>TT</v>
          </cell>
          <cell r="R2891">
            <v>35</v>
          </cell>
          <cell r="S2891">
            <v>32375</v>
          </cell>
          <cell r="T2891" t="str">
            <v>M</v>
          </cell>
          <cell r="W2891">
            <v>1880820080154</v>
          </cell>
          <cell r="X2891">
            <v>765569064</v>
          </cell>
          <cell r="Z2891">
            <v>742802713</v>
          </cell>
          <cell r="AA2891" t="str">
            <v>BRASOV</v>
          </cell>
          <cell r="AB2891" t="str">
            <v>EST</v>
          </cell>
          <cell r="AC2891" t="str">
            <v>ROU</v>
          </cell>
          <cell r="AD2891" t="str">
            <v>KTM</v>
          </cell>
          <cell r="AE2891" t="str">
            <v>300/2T</v>
          </cell>
        </row>
        <row r="2892">
          <cell r="A2892">
            <v>1833</v>
          </cell>
          <cell r="C2892" t="str">
            <v>POPA</v>
          </cell>
          <cell r="D2892" t="str">
            <v>CRISTIAN</v>
          </cell>
          <cell r="E2892" t="str">
            <v>LION RACING TEAM SEBIS</v>
          </cell>
          <cell r="F2892" t="str">
            <v>FRM</v>
          </cell>
          <cell r="G2892" t="str">
            <v>A</v>
          </cell>
          <cell r="H2892" t="str">
            <v>ATV</v>
          </cell>
          <cell r="I2892" t="str">
            <v>TT</v>
          </cell>
          <cell r="R2892">
            <v>47</v>
          </cell>
          <cell r="S2892">
            <v>27872</v>
          </cell>
          <cell r="T2892" t="str">
            <v>M</v>
          </cell>
          <cell r="W2892">
            <v>1760422020132</v>
          </cell>
          <cell r="X2892">
            <v>757725449</v>
          </cell>
          <cell r="AA2892" t="str">
            <v>ARAD</v>
          </cell>
          <cell r="AB2892" t="str">
            <v>VEST</v>
          </cell>
          <cell r="AC2892" t="str">
            <v>ROU</v>
          </cell>
          <cell r="AD2892" t="str">
            <v>CAN AM</v>
          </cell>
          <cell r="IC2892">
            <v>22</v>
          </cell>
        </row>
        <row r="2893">
          <cell r="A2893">
            <v>2500</v>
          </cell>
          <cell r="C2893" t="str">
            <v>POPA</v>
          </cell>
          <cell r="D2893" t="str">
            <v>DORIN</v>
          </cell>
          <cell r="E2893" t="str">
            <v>EXTREM MOTORS ORASTIE</v>
          </cell>
          <cell r="F2893" t="str">
            <v>FRM</v>
          </cell>
          <cell r="G2893" t="str">
            <v>C</v>
          </cell>
          <cell r="H2893" t="str">
            <v>HOBBY</v>
          </cell>
          <cell r="I2893" t="str">
            <v>TT</v>
          </cell>
          <cell r="R2893">
            <v>28</v>
          </cell>
          <cell r="S2893">
            <v>34935</v>
          </cell>
          <cell r="T2893" t="str">
            <v>M</v>
          </cell>
          <cell r="W2893">
            <v>1950824011174</v>
          </cell>
          <cell r="AA2893" t="str">
            <v>HUNEDOARA</v>
          </cell>
          <cell r="AB2893" t="str">
            <v>VEST</v>
          </cell>
          <cell r="AC2893" t="str">
            <v>ROU</v>
          </cell>
          <cell r="CN2893">
            <v>318</v>
          </cell>
          <cell r="CO2893">
            <v>125</v>
          </cell>
          <cell r="CP2893">
            <v>125</v>
          </cell>
          <cell r="GW2893">
            <v>1</v>
          </cell>
          <cell r="HT2893">
            <v>1</v>
          </cell>
          <cell r="HZ2893">
            <v>1</v>
          </cell>
          <cell r="IC2893" t="str">
            <v>DA</v>
          </cell>
        </row>
        <row r="2894">
          <cell r="A2894">
            <v>3620</v>
          </cell>
          <cell r="C2894" t="str">
            <v>POPA</v>
          </cell>
          <cell r="D2894" t="str">
            <v>DORIN IOAN</v>
          </cell>
          <cell r="E2894" t="str">
            <v>FM RACING ALBA IULIA</v>
          </cell>
          <cell r="F2894" t="str">
            <v>FRM</v>
          </cell>
          <cell r="G2894" t="str">
            <v>C</v>
          </cell>
          <cell r="H2894" t="str">
            <v>HOBBY</v>
          </cell>
          <cell r="I2894" t="str">
            <v>TT</v>
          </cell>
          <cell r="R2894">
            <v>124</v>
          </cell>
          <cell r="T2894" t="str">
            <v>M</v>
          </cell>
          <cell r="AB2894" t="e">
            <v>#N/A</v>
          </cell>
          <cell r="AC2894" t="str">
            <v>ROU</v>
          </cell>
        </row>
        <row r="2895">
          <cell r="A2895">
            <v>1236</v>
          </cell>
          <cell r="B2895">
            <v>91</v>
          </cell>
          <cell r="C2895" t="str">
            <v>POPA</v>
          </cell>
          <cell r="D2895" t="str">
            <v>GEORGE ALEXANDRU</v>
          </cell>
          <cell r="E2895" t="str">
            <v>JITSU ZARNESTI</v>
          </cell>
          <cell r="F2895" t="str">
            <v>FRM</v>
          </cell>
          <cell r="G2895" t="str">
            <v>C</v>
          </cell>
          <cell r="H2895" t="str">
            <v>A.MX2</v>
          </cell>
          <cell r="I2895" t="str">
            <v>MX</v>
          </cell>
          <cell r="R2895">
            <v>33</v>
          </cell>
          <cell r="S2895">
            <v>33314</v>
          </cell>
          <cell r="T2895" t="str">
            <v>M</v>
          </cell>
          <cell r="W2895">
            <v>1910317080044</v>
          </cell>
          <cell r="X2895">
            <v>774650458</v>
          </cell>
          <cell r="Z2895">
            <v>723276385</v>
          </cell>
          <cell r="AA2895" t="str">
            <v>BRASOV</v>
          </cell>
          <cell r="AB2895" t="str">
            <v>EST</v>
          </cell>
          <cell r="AC2895" t="str">
            <v>ROU</v>
          </cell>
          <cell r="AD2895" t="str">
            <v>YAMAHA</v>
          </cell>
          <cell r="AE2895" t="str">
            <v>250/4T</v>
          </cell>
          <cell r="BU2895">
            <v>91</v>
          </cell>
          <cell r="BV2895" t="str">
            <v>L</v>
          </cell>
          <cell r="BW2895">
            <v>0</v>
          </cell>
          <cell r="BX2895">
            <v>250</v>
          </cell>
          <cell r="FC2895">
            <v>91</v>
          </cell>
          <cell r="HF2895">
            <v>1</v>
          </cell>
          <cell r="HU2895">
            <v>1</v>
          </cell>
          <cell r="HZ2895">
            <v>1</v>
          </cell>
          <cell r="IC2895" t="str">
            <v>DA</v>
          </cell>
        </row>
        <row r="2896">
          <cell r="A2896">
            <v>1731</v>
          </cell>
          <cell r="B2896">
            <v>1788</v>
          </cell>
          <cell r="C2896" t="str">
            <v>POPA</v>
          </cell>
          <cell r="D2896" t="str">
            <v>MIHAI ADRIAN</v>
          </cell>
          <cell r="E2896" t="str">
            <v>QUAD CLUB TIMISOARA</v>
          </cell>
          <cell r="F2896" t="str">
            <v>FRM</v>
          </cell>
          <cell r="G2896" t="str">
            <v>C</v>
          </cell>
          <cell r="H2896" t="str">
            <v>QUAD</v>
          </cell>
          <cell r="I2896" t="str">
            <v>TT</v>
          </cell>
          <cell r="R2896">
            <v>35</v>
          </cell>
          <cell r="S2896">
            <v>32370</v>
          </cell>
          <cell r="T2896" t="str">
            <v>M</v>
          </cell>
          <cell r="W2896">
            <v>1880815350015</v>
          </cell>
          <cell r="X2896">
            <v>724731205</v>
          </cell>
          <cell r="Y2896" t="str">
            <v>mihaipopa15@yahoo.com</v>
          </cell>
          <cell r="Z2896">
            <v>764311755</v>
          </cell>
          <cell r="AA2896" t="str">
            <v>TIMIS</v>
          </cell>
          <cell r="AB2896" t="str">
            <v>VEST</v>
          </cell>
          <cell r="AC2896" t="str">
            <v>ROU</v>
          </cell>
          <cell r="AD2896" t="str">
            <v>KTM</v>
          </cell>
          <cell r="AE2896" t="str">
            <v>450/4T</v>
          </cell>
          <cell r="AI2896" t="str">
            <v>NU</v>
          </cell>
          <cell r="AK2896" t="str">
            <v>NU</v>
          </cell>
          <cell r="AL2896" t="str">
            <v>0I</v>
          </cell>
          <cell r="AM2896" t="str">
            <v>POZITIV</v>
          </cell>
          <cell r="IC2896">
            <v>22</v>
          </cell>
        </row>
        <row r="2897">
          <cell r="A2897">
            <v>1237</v>
          </cell>
          <cell r="C2897" t="str">
            <v>POPA</v>
          </cell>
          <cell r="D2897" t="str">
            <v>MIRCEA MARIN</v>
          </cell>
          <cell r="E2897" t="str">
            <v>MOTOKRON RACING TEAM</v>
          </cell>
          <cell r="F2897" t="str">
            <v>FRM</v>
          </cell>
          <cell r="G2897" t="str">
            <v>B</v>
          </cell>
          <cell r="H2897" t="str">
            <v>EXPERT</v>
          </cell>
          <cell r="I2897" t="str">
            <v>TT</v>
          </cell>
          <cell r="K2897" t="str">
            <v>TT</v>
          </cell>
          <cell r="M2897">
            <v>45570</v>
          </cell>
          <cell r="N2897">
            <v>45657</v>
          </cell>
          <cell r="R2897">
            <v>43</v>
          </cell>
          <cell r="S2897">
            <v>29518</v>
          </cell>
          <cell r="T2897" t="str">
            <v>M</v>
          </cell>
          <cell r="V2897">
            <v>52</v>
          </cell>
          <cell r="W2897">
            <v>1801024237781</v>
          </cell>
          <cell r="X2897">
            <v>747987050</v>
          </cell>
          <cell r="Y2897" t="str">
            <v>marian.popa@dynamicresidence.ro</v>
          </cell>
          <cell r="AA2897" t="str">
            <v>BRASOV</v>
          </cell>
          <cell r="AB2897" t="str">
            <v>EST</v>
          </cell>
          <cell r="AC2897" t="str">
            <v>ROU</v>
          </cell>
          <cell r="AD2897" t="str">
            <v>KTM</v>
          </cell>
          <cell r="AE2897" t="str">
            <v>300/2T</v>
          </cell>
          <cell r="AF2897">
            <v>45350</v>
          </cell>
          <cell r="AG2897">
            <v>45350</v>
          </cell>
          <cell r="AH2897" t="str">
            <v>OP</v>
          </cell>
          <cell r="AN2897">
            <v>450</v>
          </cell>
          <cell r="AQ2897">
            <v>300</v>
          </cell>
          <cell r="AT2897" t="str">
            <v>C</v>
          </cell>
          <cell r="BF2897">
            <v>105</v>
          </cell>
          <cell r="BG2897" t="str">
            <v>L</v>
          </cell>
          <cell r="BH2897">
            <v>0</v>
          </cell>
          <cell r="BI2897" t="str">
            <v>EXP</v>
          </cell>
          <cell r="BJ2897" t="str">
            <v>L</v>
          </cell>
          <cell r="BK2897">
            <v>0</v>
          </cell>
          <cell r="BR2897">
            <v>193</v>
          </cell>
          <cell r="BS2897" t="str">
            <v>L</v>
          </cell>
          <cell r="BT2897">
            <v>0</v>
          </cell>
          <cell r="CE2897">
            <v>108</v>
          </cell>
          <cell r="CF2897" t="str">
            <v>L</v>
          </cell>
          <cell r="CG2897">
            <v>0</v>
          </cell>
          <cell r="CW2897">
            <v>100</v>
          </cell>
          <cell r="CX2897" t="str">
            <v>L</v>
          </cell>
          <cell r="CY2897">
            <v>0</v>
          </cell>
          <cell r="DI2897">
            <v>166</v>
          </cell>
          <cell r="DJ2897" t="str">
            <v>L</v>
          </cell>
          <cell r="DK2897">
            <v>0</v>
          </cell>
          <cell r="EB2897">
            <v>129</v>
          </cell>
          <cell r="EC2897" t="str">
            <v>L</v>
          </cell>
          <cell r="ED2897">
            <v>0</v>
          </cell>
          <cell r="ET2897">
            <v>104</v>
          </cell>
          <cell r="EU2897" t="str">
            <v>L</v>
          </cell>
          <cell r="EV2897">
            <v>0</v>
          </cell>
          <cell r="FL2897">
            <v>162</v>
          </cell>
          <cell r="FM2897" t="str">
            <v>L</v>
          </cell>
          <cell r="FN2897">
            <v>0</v>
          </cell>
          <cell r="GW2897">
            <v>1</v>
          </cell>
          <cell r="HT2897">
            <v>1</v>
          </cell>
          <cell r="HZ2897">
            <v>1</v>
          </cell>
          <cell r="IC2897" t="str">
            <v>DA</v>
          </cell>
        </row>
        <row r="2898">
          <cell r="A2898">
            <v>2893</v>
          </cell>
          <cell r="C2898" t="str">
            <v>POPA</v>
          </cell>
          <cell r="D2898" t="str">
            <v>RARES DAN</v>
          </cell>
          <cell r="E2898" t="str">
            <v>MASTER BIKE CLUJ</v>
          </cell>
          <cell r="F2898" t="str">
            <v>FRM</v>
          </cell>
          <cell r="G2898" t="str">
            <v>C</v>
          </cell>
          <cell r="H2898" t="str">
            <v>V-ATV</v>
          </cell>
          <cell r="I2898" t="str">
            <v>TT</v>
          </cell>
          <cell r="R2898">
            <v>42</v>
          </cell>
          <cell r="S2898">
            <v>30005</v>
          </cell>
          <cell r="T2898" t="str">
            <v>M</v>
          </cell>
          <cell r="W2898">
            <v>1820223124950</v>
          </cell>
          <cell r="X2898">
            <v>744604672</v>
          </cell>
          <cell r="Z2898">
            <v>740842698</v>
          </cell>
          <cell r="AA2898" t="str">
            <v>CLUJ</v>
          </cell>
          <cell r="AB2898" t="str">
            <v>VEST</v>
          </cell>
          <cell r="AC2898" t="str">
            <v>ROU</v>
          </cell>
          <cell r="AD2898" t="str">
            <v>CAN AM</v>
          </cell>
        </row>
        <row r="2899">
          <cell r="A2899">
            <v>1238</v>
          </cell>
          <cell r="C2899" t="str">
            <v>POPA</v>
          </cell>
          <cell r="D2899" t="str">
            <v>ȘTEFAN</v>
          </cell>
          <cell r="E2899" t="str">
            <v>AVENTURA PARC DOBROGEA</v>
          </cell>
          <cell r="F2899" t="str">
            <v>FRM</v>
          </cell>
          <cell r="G2899" t="str">
            <v>C</v>
          </cell>
          <cell r="H2899" t="str">
            <v>HOBBY</v>
          </cell>
          <cell r="I2899" t="str">
            <v>TT</v>
          </cell>
          <cell r="K2899" t="str">
            <v>TT</v>
          </cell>
          <cell r="M2899">
            <v>45568</v>
          </cell>
          <cell r="N2899">
            <v>45657</v>
          </cell>
          <cell r="R2899">
            <v>54</v>
          </cell>
          <cell r="S2899">
            <v>25623</v>
          </cell>
          <cell r="T2899" t="str">
            <v>M</v>
          </cell>
          <cell r="V2899">
            <v>20</v>
          </cell>
          <cell r="W2899">
            <v>1700224170335</v>
          </cell>
          <cell r="X2899">
            <v>744621667</v>
          </cell>
          <cell r="Y2899" t="str">
            <v>stefan_popa@agress.ro</v>
          </cell>
          <cell r="Z2899">
            <v>748215218</v>
          </cell>
          <cell r="AA2899" t="str">
            <v>GALATI</v>
          </cell>
          <cell r="AB2899" t="str">
            <v>EST</v>
          </cell>
          <cell r="AC2899" t="str">
            <v>ROU</v>
          </cell>
          <cell r="AD2899" t="str">
            <v>KTM</v>
          </cell>
          <cell r="AE2899" t="str">
            <v>300/2T</v>
          </cell>
          <cell r="AF2899">
            <v>45336</v>
          </cell>
          <cell r="AG2899">
            <v>45352</v>
          </cell>
          <cell r="AH2899" t="str">
            <v>OP</v>
          </cell>
          <cell r="AI2899" t="str">
            <v>DA</v>
          </cell>
          <cell r="AK2899" t="str">
            <v>DA</v>
          </cell>
          <cell r="AL2899" t="str">
            <v>AII</v>
          </cell>
          <cell r="AM2899" t="str">
            <v>POZITIV</v>
          </cell>
          <cell r="AN2899">
            <v>375</v>
          </cell>
          <cell r="AO2899" t="str">
            <v>DA</v>
          </cell>
          <cell r="AP2899">
            <v>300</v>
          </cell>
          <cell r="AQ2899">
            <v>300</v>
          </cell>
          <cell r="AT2899" t="str">
            <v>C</v>
          </cell>
          <cell r="BF2899">
            <v>240</v>
          </cell>
          <cell r="BG2899" t="str">
            <v>L</v>
          </cell>
          <cell r="BH2899">
            <v>0</v>
          </cell>
          <cell r="BI2899" t="str">
            <v>HOBBY</v>
          </cell>
          <cell r="CB2899">
            <v>314</v>
          </cell>
          <cell r="CC2899">
            <v>125</v>
          </cell>
          <cell r="CD2899">
            <v>125</v>
          </cell>
          <cell r="GZ2899">
            <v>1</v>
          </cell>
          <cell r="HT2899">
            <v>1</v>
          </cell>
          <cell r="HZ2899">
            <v>1</v>
          </cell>
          <cell r="IC2899" t="str">
            <v>DA</v>
          </cell>
        </row>
        <row r="2900">
          <cell r="A2900">
            <v>2652</v>
          </cell>
          <cell r="C2900" t="str">
            <v>POPA</v>
          </cell>
          <cell r="D2900" t="str">
            <v>ȘTEFAN</v>
          </cell>
          <cell r="E2900" t="str">
            <v>MRM BUCURESTI</v>
          </cell>
          <cell r="F2900" t="str">
            <v>FRM</v>
          </cell>
          <cell r="G2900" t="str">
            <v>A</v>
          </cell>
          <cell r="H2900" t="str">
            <v>SEN</v>
          </cell>
          <cell r="I2900" t="str">
            <v>DT</v>
          </cell>
          <cell r="R2900">
            <v>40</v>
          </cell>
          <cell r="S2900">
            <v>30425</v>
          </cell>
          <cell r="T2900" t="str">
            <v>M</v>
          </cell>
          <cell r="W2900">
            <v>1830419090083</v>
          </cell>
          <cell r="X2900">
            <v>749804726</v>
          </cell>
          <cell r="AA2900" t="str">
            <v>BRAILA</v>
          </cell>
          <cell r="AB2900" t="str">
            <v>EST</v>
          </cell>
          <cell r="AC2900" t="str">
            <v>ROU</v>
          </cell>
          <cell r="AD2900" t="str">
            <v>GM</v>
          </cell>
          <cell r="AE2900">
            <v>500</v>
          </cell>
          <cell r="HR2900">
            <v>1</v>
          </cell>
          <cell r="HZ2900">
            <v>1</v>
          </cell>
          <cell r="IC2900" t="str">
            <v>DA</v>
          </cell>
        </row>
        <row r="2901">
          <cell r="A2901">
            <v>1233</v>
          </cell>
          <cell r="B2901">
            <v>996</v>
          </cell>
          <cell r="C2901" t="str">
            <v>POPA</v>
          </cell>
          <cell r="D2901" t="str">
            <v>ȘTEFAN GEORGE</v>
          </cell>
          <cell r="E2901" t="str">
            <v>FREE BIKE TEAM</v>
          </cell>
          <cell r="F2901" t="str">
            <v>FRM</v>
          </cell>
          <cell r="G2901" t="str">
            <v>C</v>
          </cell>
          <cell r="H2901" t="str">
            <v>EXPERT</v>
          </cell>
          <cell r="I2901" t="str">
            <v>TT</v>
          </cell>
          <cell r="Q2901" t="str">
            <v>ok</v>
          </cell>
          <cell r="R2901">
            <v>19</v>
          </cell>
          <cell r="S2901">
            <v>38341</v>
          </cell>
          <cell r="T2901" t="str">
            <v>M</v>
          </cell>
          <cell r="W2901">
            <v>5041220410111</v>
          </cell>
          <cell r="X2901">
            <v>741770066</v>
          </cell>
          <cell r="Z2901">
            <v>745590233</v>
          </cell>
          <cell r="AA2901" t="str">
            <v>VALCEA</v>
          </cell>
          <cell r="AB2901" t="str">
            <v>VEST</v>
          </cell>
          <cell r="AC2901" t="str">
            <v>ROU</v>
          </cell>
          <cell r="AD2901" t="str">
            <v>KTM</v>
          </cell>
          <cell r="AE2901" t="str">
            <v>250/2T</v>
          </cell>
          <cell r="AI2901" t="str">
            <v>DA</v>
          </cell>
          <cell r="AK2901" t="str">
            <v>DA</v>
          </cell>
          <cell r="AL2901" t="str">
            <v>0I</v>
          </cell>
          <cell r="AM2901" t="str">
            <v>POZITIV</v>
          </cell>
          <cell r="IC2901">
            <v>22</v>
          </cell>
        </row>
        <row r="2902">
          <cell r="A2902">
            <v>3077</v>
          </cell>
          <cell r="C2902" t="str">
            <v>POPA</v>
          </cell>
          <cell r="D2902" t="str">
            <v>VALENTIN</v>
          </cell>
          <cell r="E2902" t="str">
            <v>FREE BIKE TEAM</v>
          </cell>
          <cell r="F2902" t="str">
            <v>FRM</v>
          </cell>
          <cell r="G2902" t="str">
            <v>C</v>
          </cell>
          <cell r="H2902" t="str">
            <v>ATV</v>
          </cell>
          <cell r="I2902" t="str">
            <v>TT</v>
          </cell>
          <cell r="R2902">
            <v>35</v>
          </cell>
          <cell r="S2902">
            <v>32583</v>
          </cell>
          <cell r="T2902" t="str">
            <v>M</v>
          </cell>
          <cell r="W2902">
            <v>1890316385571</v>
          </cell>
          <cell r="AA2902" t="str">
            <v>VALCEA</v>
          </cell>
          <cell r="AB2902" t="str">
            <v>VEST</v>
          </cell>
          <cell r="AC2902" t="str">
            <v>ROU</v>
          </cell>
          <cell r="AE2902" t="str">
            <v>1000/4T</v>
          </cell>
          <cell r="GZ2902">
            <v>1</v>
          </cell>
          <cell r="HT2902">
            <v>1</v>
          </cell>
          <cell r="HZ2902">
            <v>1</v>
          </cell>
          <cell r="IC2902" t="str">
            <v>DA</v>
          </cell>
        </row>
        <row r="2903">
          <cell r="A2903">
            <v>1239</v>
          </cell>
          <cell r="C2903" t="str">
            <v>POPA</v>
          </cell>
          <cell r="D2903" t="str">
            <v xml:space="preserve">VASILE  </v>
          </cell>
          <cell r="E2903" t="str">
            <v>MASTER BIKE CLUJ</v>
          </cell>
          <cell r="F2903" t="str">
            <v>FRM</v>
          </cell>
          <cell r="G2903" t="str">
            <v>C</v>
          </cell>
          <cell r="H2903" t="str">
            <v>HOBBY</v>
          </cell>
          <cell r="I2903" t="str">
            <v>TT</v>
          </cell>
          <cell r="R2903">
            <v>43</v>
          </cell>
          <cell r="S2903">
            <v>29533</v>
          </cell>
          <cell r="T2903" t="str">
            <v>M</v>
          </cell>
          <cell r="W2903">
            <v>1801108226709</v>
          </cell>
          <cell r="X2903">
            <v>733776866</v>
          </cell>
          <cell r="Y2903" t="str">
            <v>vasypopa@gmail.com</v>
          </cell>
          <cell r="AA2903" t="str">
            <v>IASI</v>
          </cell>
          <cell r="AB2903" t="str">
            <v>EST</v>
          </cell>
          <cell r="AC2903" t="str">
            <v>ROU</v>
          </cell>
          <cell r="AD2903" t="str">
            <v>BETA</v>
          </cell>
          <cell r="AE2903" t="str">
            <v>300/2T</v>
          </cell>
        </row>
        <row r="2904">
          <cell r="A2904">
            <v>1240</v>
          </cell>
          <cell r="B2904">
            <v>962</v>
          </cell>
          <cell r="C2904" t="str">
            <v>POPA</v>
          </cell>
          <cell r="D2904" t="str">
            <v>VLADUT FLORIN</v>
          </cell>
          <cell r="E2904" t="str">
            <v>MOTOKRON RACING TEAM</v>
          </cell>
          <cell r="F2904" t="str">
            <v>FRM</v>
          </cell>
          <cell r="G2904" t="str">
            <v>C</v>
          </cell>
          <cell r="H2904" t="str">
            <v>HOBBY</v>
          </cell>
          <cell r="I2904" t="str">
            <v>TT</v>
          </cell>
          <cell r="J2904" t="str">
            <v>C-Ec</v>
          </cell>
          <cell r="K2904" t="str">
            <v>TT</v>
          </cell>
          <cell r="L2904" t="str">
            <v>C-HE</v>
          </cell>
          <cell r="M2904">
            <v>45570</v>
          </cell>
          <cell r="N2904">
            <v>45657</v>
          </cell>
          <cell r="R2904">
            <v>26</v>
          </cell>
          <cell r="S2904">
            <v>35888</v>
          </cell>
          <cell r="T2904" t="str">
            <v>M</v>
          </cell>
          <cell r="V2904">
            <v>53</v>
          </cell>
          <cell r="W2904">
            <v>1980403080014</v>
          </cell>
          <cell r="X2904">
            <v>747772316</v>
          </cell>
          <cell r="Y2904" t="str">
            <v>POPA_VLAD98@YAHOO.COM &lt;POPA_VLAD98@YAHOO.COM&gt;;</v>
          </cell>
          <cell r="Z2904">
            <v>757128469</v>
          </cell>
          <cell r="AA2904" t="str">
            <v>BRASOV</v>
          </cell>
          <cell r="AB2904" t="str">
            <v>EST</v>
          </cell>
          <cell r="AC2904" t="str">
            <v>ROU</v>
          </cell>
          <cell r="AD2904" t="str">
            <v>KTM</v>
          </cell>
          <cell r="AE2904" t="str">
            <v>250/2T</v>
          </cell>
          <cell r="AF2904">
            <v>45383</v>
          </cell>
          <cell r="AG2904">
            <v>45383</v>
          </cell>
          <cell r="AH2904" t="str">
            <v>OP</v>
          </cell>
          <cell r="AI2904" t="str">
            <v>DA</v>
          </cell>
          <cell r="AK2904" t="str">
            <v>DA</v>
          </cell>
          <cell r="AN2904">
            <v>520</v>
          </cell>
          <cell r="AQ2904">
            <v>300</v>
          </cell>
          <cell r="AT2904" t="str">
            <v>C</v>
          </cell>
          <cell r="BF2904">
            <v>214</v>
          </cell>
          <cell r="BG2904" t="str">
            <v>L</v>
          </cell>
          <cell r="BH2904">
            <v>0</v>
          </cell>
          <cell r="BI2904" t="str">
            <v>HOBBY</v>
          </cell>
          <cell r="CN2904">
            <v>421</v>
          </cell>
          <cell r="CO2904">
            <v>125</v>
          </cell>
          <cell r="CP2904">
            <v>125</v>
          </cell>
          <cell r="ET2904">
            <v>318</v>
          </cell>
          <cell r="EU2904">
            <v>125</v>
          </cell>
          <cell r="EV2904">
            <v>125</v>
          </cell>
          <cell r="GW2904">
            <v>1</v>
          </cell>
          <cell r="HT2904">
            <v>1</v>
          </cell>
          <cell r="HZ2904">
            <v>1</v>
          </cell>
          <cell r="IC2904" t="str">
            <v>DA</v>
          </cell>
        </row>
        <row r="2905">
          <cell r="A2905">
            <v>1900</v>
          </cell>
          <cell r="C2905" t="str">
            <v xml:space="preserve">POPA </v>
          </cell>
          <cell r="D2905" t="str">
            <v>NICOLAE</v>
          </cell>
          <cell r="G2905" t="str">
            <v>C</v>
          </cell>
          <cell r="H2905" t="str">
            <v>HOBBY</v>
          </cell>
          <cell r="I2905" t="str">
            <v>TT</v>
          </cell>
          <cell r="R2905">
            <v>124</v>
          </cell>
          <cell r="AB2905" t="e">
            <v>#N/A</v>
          </cell>
          <cell r="AC2905" t="str">
            <v>ROU</v>
          </cell>
        </row>
        <row r="2906">
          <cell r="A2906">
            <v>1241</v>
          </cell>
          <cell r="B2906">
            <v>33</v>
          </cell>
          <cell r="C2906" t="str">
            <v xml:space="preserve">POPA </v>
          </cell>
          <cell r="D2906" t="str">
            <v>RAZVAN MIRCEA</v>
          </cell>
          <cell r="E2906" t="str">
            <v xml:space="preserve">LUPO RACING </v>
          </cell>
          <cell r="F2906" t="str">
            <v>FRM</v>
          </cell>
          <cell r="G2906" t="str">
            <v>B</v>
          </cell>
          <cell r="H2906" t="str">
            <v>AMAT</v>
          </cell>
          <cell r="I2906" t="str">
            <v>SM</v>
          </cell>
          <cell r="R2906">
            <v>34</v>
          </cell>
          <cell r="S2906">
            <v>32809</v>
          </cell>
          <cell r="T2906" t="str">
            <v>M</v>
          </cell>
          <cell r="W2906">
            <v>1891028060581</v>
          </cell>
          <cell r="AA2906" t="str">
            <v>BISTRITA - NASAUD</v>
          </cell>
          <cell r="AB2906" t="str">
            <v>VEST</v>
          </cell>
          <cell r="AC2906" t="str">
            <v>ROU</v>
          </cell>
        </row>
        <row r="2907">
          <cell r="A2907">
            <v>1242</v>
          </cell>
          <cell r="B2907">
            <v>18</v>
          </cell>
          <cell r="C2907" t="str">
            <v xml:space="preserve">POPA </v>
          </cell>
          <cell r="D2907" t="str">
            <v>RAZVAN MIRCEA</v>
          </cell>
          <cell r="E2907" t="str">
            <v xml:space="preserve">LUPO RACING </v>
          </cell>
          <cell r="F2907" t="str">
            <v>FRM</v>
          </cell>
          <cell r="G2907" t="str">
            <v>A</v>
          </cell>
          <cell r="H2907" t="str">
            <v>125 SP</v>
          </cell>
          <cell r="I2907" t="str">
            <v>V</v>
          </cell>
          <cell r="R2907">
            <v>34</v>
          </cell>
          <cell r="S2907">
            <v>32809</v>
          </cell>
          <cell r="T2907" t="str">
            <v>M</v>
          </cell>
          <cell r="W2907">
            <v>1891028060581</v>
          </cell>
          <cell r="AA2907" t="str">
            <v>BISTRITA - NASAUD</v>
          </cell>
          <cell r="AB2907" t="str">
            <v>VEST</v>
          </cell>
          <cell r="AC2907" t="str">
            <v>ROU</v>
          </cell>
        </row>
        <row r="2908">
          <cell r="A2908">
            <v>1243</v>
          </cell>
          <cell r="C2908" t="str">
            <v>POPA BUCUR</v>
          </cell>
          <cell r="D2908" t="str">
            <v>BOGDAN GEORGE</v>
          </cell>
          <cell r="E2908" t="str">
            <v>ACS TOURMOUNT</v>
          </cell>
          <cell r="F2908" t="str">
            <v>FRM</v>
          </cell>
          <cell r="G2908" t="str">
            <v>C</v>
          </cell>
          <cell r="H2908" t="str">
            <v>HOBBY</v>
          </cell>
          <cell r="I2908" t="str">
            <v>TT</v>
          </cell>
          <cell r="R2908">
            <v>20</v>
          </cell>
          <cell r="S2908">
            <v>37806</v>
          </cell>
          <cell r="T2908" t="str">
            <v>M</v>
          </cell>
          <cell r="W2908">
            <v>5030704030037</v>
          </cell>
          <cell r="X2908">
            <v>728879493</v>
          </cell>
          <cell r="Z2908">
            <v>723694034</v>
          </cell>
          <cell r="AA2908" t="str">
            <v>ARGES</v>
          </cell>
          <cell r="AB2908" t="str">
            <v>EST</v>
          </cell>
          <cell r="AC2908" t="str">
            <v>ROU</v>
          </cell>
          <cell r="AD2908" t="str">
            <v>KTM</v>
          </cell>
          <cell r="AE2908" t="str">
            <v>300/2T</v>
          </cell>
        </row>
        <row r="2909">
          <cell r="A2909">
            <v>3157</v>
          </cell>
          <cell r="B2909">
            <v>906</v>
          </cell>
          <cell r="C2909" t="str">
            <v>POPA TINICA</v>
          </cell>
          <cell r="D2909" t="str">
            <v>DANUT ION</v>
          </cell>
          <cell r="E2909" t="str">
            <v>MRM BUCURESTI</v>
          </cell>
          <cell r="F2909" t="str">
            <v>FRM</v>
          </cell>
          <cell r="G2909" t="str">
            <v>A</v>
          </cell>
          <cell r="H2909" t="str">
            <v>DRAG</v>
          </cell>
          <cell r="I2909" t="str">
            <v>V</v>
          </cell>
          <cell r="L2909" t="str">
            <v>DR</v>
          </cell>
          <cell r="M2909">
            <v>45566</v>
          </cell>
          <cell r="O2909">
            <v>45389</v>
          </cell>
          <cell r="P2909" t="str">
            <v>1c</v>
          </cell>
          <cell r="R2909">
            <v>41</v>
          </cell>
          <cell r="S2909">
            <v>30142</v>
          </cell>
          <cell r="T2909" t="str">
            <v>M</v>
          </cell>
          <cell r="V2909">
            <v>42</v>
          </cell>
          <cell r="W2909">
            <v>1820710035335</v>
          </cell>
          <cell r="X2909">
            <v>733937000</v>
          </cell>
          <cell r="Y2909" t="str">
            <v>danutionpopa@gmail.com</v>
          </cell>
          <cell r="Z2909">
            <v>744535456</v>
          </cell>
          <cell r="AA2909" t="str">
            <v>ARGES</v>
          </cell>
          <cell r="AB2909" t="str">
            <v>EST</v>
          </cell>
          <cell r="AC2909" t="str">
            <v>ROU</v>
          </cell>
          <cell r="AD2909" t="str">
            <v>KAWASAKI</v>
          </cell>
          <cell r="AE2909" t="str">
            <v>1000/4t</v>
          </cell>
          <cell r="AF2909">
            <v>45384</v>
          </cell>
          <cell r="AG2909">
            <v>45351</v>
          </cell>
          <cell r="AI2909" t="str">
            <v>DA</v>
          </cell>
          <cell r="AK2909" t="str">
            <v>DA</v>
          </cell>
          <cell r="AN2909">
            <v>300</v>
          </cell>
          <cell r="AQ2909" t="str">
            <v>NU</v>
          </cell>
          <cell r="AR2909" t="str">
            <v>NU</v>
          </cell>
          <cell r="AT2909" t="str">
            <v>C</v>
          </cell>
          <cell r="HO2909">
            <v>1</v>
          </cell>
          <cell r="HV2909">
            <v>1</v>
          </cell>
          <cell r="HZ2909">
            <v>1</v>
          </cell>
          <cell r="IC2909" t="str">
            <v>DA</v>
          </cell>
        </row>
        <row r="2910">
          <cell r="A2910">
            <v>3555</v>
          </cell>
          <cell r="C2910" t="str">
            <v>POPAN</v>
          </cell>
          <cell r="D2910" t="str">
            <v>IOAN</v>
          </cell>
          <cell r="E2910" t="str">
            <v>BLACK RYDERS SIBIU</v>
          </cell>
          <cell r="F2910" t="str">
            <v>FRM</v>
          </cell>
          <cell r="G2910" t="str">
            <v>C</v>
          </cell>
          <cell r="H2910" t="str">
            <v>HOBBY</v>
          </cell>
          <cell r="I2910" t="str">
            <v>TT</v>
          </cell>
          <cell r="R2910">
            <v>34</v>
          </cell>
          <cell r="S2910">
            <v>32639</v>
          </cell>
          <cell r="T2910" t="str">
            <v>M</v>
          </cell>
          <cell r="W2910">
            <v>1890511203235</v>
          </cell>
          <cell r="X2910">
            <v>727248583</v>
          </cell>
          <cell r="AA2910" t="str">
            <v>SIBIU</v>
          </cell>
          <cell r="AB2910" t="str">
            <v>VEST</v>
          </cell>
          <cell r="AC2910" t="str">
            <v>ROU</v>
          </cell>
          <cell r="AD2910" t="str">
            <v>KTM</v>
          </cell>
          <cell r="AE2910" t="str">
            <v>300/2T</v>
          </cell>
          <cell r="BY2910">
            <v>529</v>
          </cell>
          <cell r="BZ2910">
            <v>125</v>
          </cell>
          <cell r="CA2910">
            <v>125</v>
          </cell>
          <cell r="CN2910">
            <v>332</v>
          </cell>
          <cell r="CO2910">
            <v>125</v>
          </cell>
          <cell r="CP2910">
            <v>125</v>
          </cell>
          <cell r="GW2910">
            <v>1</v>
          </cell>
          <cell r="HT2910">
            <v>1</v>
          </cell>
          <cell r="HZ2910">
            <v>1</v>
          </cell>
          <cell r="IC2910" t="str">
            <v>DA</v>
          </cell>
        </row>
        <row r="2911">
          <cell r="A2911">
            <v>1244</v>
          </cell>
          <cell r="C2911" t="str">
            <v>POPENTIU</v>
          </cell>
          <cell r="D2911" t="str">
            <v>DAN VASILE</v>
          </cell>
          <cell r="E2911" t="str">
            <v>BLACK RYDERS SIBIU</v>
          </cell>
          <cell r="F2911" t="str">
            <v>FRM</v>
          </cell>
          <cell r="G2911" t="str">
            <v>B</v>
          </cell>
          <cell r="H2911" t="str">
            <v>EXPERT</v>
          </cell>
          <cell r="I2911" t="str">
            <v>TT</v>
          </cell>
          <cell r="R2911">
            <v>35</v>
          </cell>
          <cell r="S2911">
            <v>32565</v>
          </cell>
          <cell r="T2911" t="str">
            <v>M</v>
          </cell>
          <cell r="W2911">
            <v>1890226324808</v>
          </cell>
          <cell r="X2911">
            <v>742238028</v>
          </cell>
          <cell r="Z2911">
            <v>740172202</v>
          </cell>
          <cell r="AA2911" t="str">
            <v>SIBIU</v>
          </cell>
          <cell r="AB2911" t="str">
            <v>VEST</v>
          </cell>
          <cell r="AC2911" t="str">
            <v>ROU</v>
          </cell>
          <cell r="AD2911" t="str">
            <v>KTM</v>
          </cell>
          <cell r="AE2911" t="str">
            <v>300/2T</v>
          </cell>
          <cell r="BY2911">
            <v>111</v>
          </cell>
          <cell r="BZ2911">
            <v>125</v>
          </cell>
          <cell r="CA2911">
            <v>125</v>
          </cell>
          <cell r="CN2911">
            <v>150</v>
          </cell>
          <cell r="CO2911">
            <v>125</v>
          </cell>
          <cell r="CP2911">
            <v>125</v>
          </cell>
          <cell r="GW2911">
            <v>1</v>
          </cell>
          <cell r="HT2911">
            <v>1</v>
          </cell>
          <cell r="HZ2911">
            <v>1</v>
          </cell>
          <cell r="IC2911" t="str">
            <v>DA</v>
          </cell>
        </row>
        <row r="2912">
          <cell r="A2912">
            <v>1245</v>
          </cell>
          <cell r="B2912">
            <v>973</v>
          </cell>
          <cell r="C2912" t="str">
            <v>POPESCU</v>
          </cell>
          <cell r="D2912" t="str">
            <v>ANDREI CRISTIAN</v>
          </cell>
          <cell r="E2912" t="str">
            <v>GO RACING</v>
          </cell>
          <cell r="F2912" t="str">
            <v>FRM</v>
          </cell>
          <cell r="G2912" t="str">
            <v>B</v>
          </cell>
          <cell r="H2912" t="str">
            <v>EXPERT</v>
          </cell>
          <cell r="I2912" t="str">
            <v>TT</v>
          </cell>
          <cell r="R2912">
            <v>31</v>
          </cell>
          <cell r="S2912">
            <v>33792</v>
          </cell>
          <cell r="T2912" t="str">
            <v>M</v>
          </cell>
          <cell r="W2912">
            <v>1920707420021</v>
          </cell>
          <cell r="X2912">
            <v>733776885</v>
          </cell>
          <cell r="Z2912">
            <v>744318414</v>
          </cell>
          <cell r="AA2912" t="str">
            <v>BUCURESTI</v>
          </cell>
          <cell r="AB2912" t="str">
            <v>EST</v>
          </cell>
          <cell r="AC2912" t="str">
            <v>ROU</v>
          </cell>
          <cell r="AD2912" t="str">
            <v>BETA</v>
          </cell>
          <cell r="AE2912" t="str">
            <v>300/2T</v>
          </cell>
          <cell r="EN2912">
            <v>106</v>
          </cell>
          <cell r="EO2912">
            <v>125</v>
          </cell>
          <cell r="EP2912">
            <v>125</v>
          </cell>
          <cell r="GW2912">
            <v>1</v>
          </cell>
          <cell r="HT2912">
            <v>1</v>
          </cell>
          <cell r="HZ2912">
            <v>1</v>
          </cell>
          <cell r="IC2912" t="str">
            <v>DA</v>
          </cell>
        </row>
        <row r="2913">
          <cell r="A2913">
            <v>1247</v>
          </cell>
          <cell r="C2913" t="str">
            <v>POPESCU</v>
          </cell>
          <cell r="D2913" t="str">
            <v>CALIN</v>
          </cell>
          <cell r="E2913" t="str">
            <v>MASTER BIKE CLUJ</v>
          </cell>
          <cell r="F2913" t="str">
            <v>FRM</v>
          </cell>
          <cell r="G2913" t="str">
            <v>C</v>
          </cell>
          <cell r="H2913" t="str">
            <v>HOBBY</v>
          </cell>
          <cell r="I2913" t="str">
            <v>TT</v>
          </cell>
          <cell r="R2913">
            <v>37</v>
          </cell>
          <cell r="S2913">
            <v>31523</v>
          </cell>
          <cell r="T2913" t="str">
            <v>M</v>
          </cell>
          <cell r="W2913">
            <v>1860421303915</v>
          </cell>
          <cell r="X2913">
            <v>744350631</v>
          </cell>
          <cell r="Z2913">
            <v>745292877</v>
          </cell>
          <cell r="AA2913" t="str">
            <v>SATU MARE</v>
          </cell>
          <cell r="AB2913" t="str">
            <v>VEST</v>
          </cell>
          <cell r="AC2913" t="str">
            <v>ROU</v>
          </cell>
          <cell r="AD2913" t="str">
            <v>KTM</v>
          </cell>
        </row>
        <row r="2914">
          <cell r="A2914">
            <v>3093</v>
          </cell>
          <cell r="C2914" t="str">
            <v>POPESCU</v>
          </cell>
          <cell r="D2914" t="str">
            <v>DRAGOS ALEXANDRU</v>
          </cell>
          <cell r="E2914" t="str">
            <v>MASTER BIKE CLUJ</v>
          </cell>
          <cell r="F2914" t="str">
            <v>FRM</v>
          </cell>
          <cell r="G2914" t="str">
            <v>B</v>
          </cell>
          <cell r="H2914" t="str">
            <v>EXPERT</v>
          </cell>
          <cell r="I2914" t="str">
            <v>TT</v>
          </cell>
          <cell r="R2914">
            <v>30</v>
          </cell>
          <cell r="S2914">
            <v>34166</v>
          </cell>
          <cell r="T2914" t="str">
            <v>M</v>
          </cell>
          <cell r="W2914">
            <v>1930716030021</v>
          </cell>
          <cell r="X2914">
            <v>756963557</v>
          </cell>
          <cell r="Y2914" t="str">
            <v>ade.dobrin@yahoo.com</v>
          </cell>
          <cell r="Z2914">
            <v>752827777</v>
          </cell>
          <cell r="AA2914" t="str">
            <v>ARGES</v>
          </cell>
          <cell r="AB2914" t="str">
            <v>EST</v>
          </cell>
          <cell r="AC2914" t="str">
            <v>ROU</v>
          </cell>
          <cell r="AD2914" t="str">
            <v>KTM</v>
          </cell>
          <cell r="AE2914" t="str">
            <v>300/2T</v>
          </cell>
          <cell r="AI2914" t="str">
            <v>DA</v>
          </cell>
          <cell r="AK2914" t="str">
            <v>DA</v>
          </cell>
          <cell r="AL2914" t="str">
            <v>0I</v>
          </cell>
          <cell r="AM2914" t="str">
            <v>POZITIV</v>
          </cell>
          <cell r="BI2914">
            <v>178</v>
          </cell>
          <cell r="BJ2914" t="str">
            <v>L</v>
          </cell>
          <cell r="BK2914">
            <v>0</v>
          </cell>
          <cell r="BY2914">
            <v>106</v>
          </cell>
          <cell r="BZ2914" t="str">
            <v>L</v>
          </cell>
          <cell r="CA2914">
            <v>0</v>
          </cell>
          <cell r="CH2914">
            <v>101</v>
          </cell>
          <cell r="CI2914" t="str">
            <v>L</v>
          </cell>
          <cell r="CJ2914">
            <v>0</v>
          </cell>
          <cell r="CW2914">
            <v>116</v>
          </cell>
          <cell r="CX2914" t="str">
            <v>L</v>
          </cell>
          <cell r="CY2914">
            <v>0</v>
          </cell>
          <cell r="EB2914">
            <v>118</v>
          </cell>
          <cell r="EC2914" t="str">
            <v>L</v>
          </cell>
          <cell r="ED2914">
            <v>0</v>
          </cell>
          <cell r="ET2914">
            <v>101</v>
          </cell>
          <cell r="EU2914" t="str">
            <v>L</v>
          </cell>
          <cell r="EV2914">
            <v>0</v>
          </cell>
          <cell r="GW2914">
            <v>1</v>
          </cell>
          <cell r="HT2914">
            <v>1</v>
          </cell>
          <cell r="HZ2914">
            <v>1</v>
          </cell>
          <cell r="IC2914" t="str">
            <v>DA</v>
          </cell>
        </row>
        <row r="2915">
          <cell r="A2915">
            <v>1248</v>
          </cell>
          <cell r="B2915">
            <v>66</v>
          </cell>
          <cell r="C2915" t="str">
            <v>POPESCU</v>
          </cell>
          <cell r="D2915" t="str">
            <v>GABRIEL CIPRIAN</v>
          </cell>
          <cell r="E2915" t="str">
            <v xml:space="preserve">TOP CROSS T.C.S. </v>
          </cell>
          <cell r="F2915" t="str">
            <v>FRM</v>
          </cell>
          <cell r="G2915" t="str">
            <v>A</v>
          </cell>
          <cell r="H2915" t="str">
            <v>VET 2</v>
          </cell>
          <cell r="I2915" t="str">
            <v>MX</v>
          </cell>
          <cell r="J2915" t="str">
            <v>MX</v>
          </cell>
          <cell r="M2915">
            <v>45399</v>
          </cell>
          <cell r="N2915">
            <v>45657</v>
          </cell>
          <cell r="R2915">
            <v>57</v>
          </cell>
          <cell r="S2915">
            <v>24417</v>
          </cell>
          <cell r="T2915" t="str">
            <v>M</v>
          </cell>
          <cell r="V2915">
            <v>70</v>
          </cell>
          <cell r="W2915">
            <v>1661106293107</v>
          </cell>
          <cell r="X2915">
            <v>722293206</v>
          </cell>
          <cell r="Y2915" t="str">
            <v>ciprian@motociclete.com.ro</v>
          </cell>
          <cell r="Z2915">
            <v>723323233</v>
          </cell>
          <cell r="AA2915" t="str">
            <v>BUCURESTI</v>
          </cell>
          <cell r="AB2915" t="str">
            <v>EST</v>
          </cell>
          <cell r="AC2915" t="str">
            <v>ROU</v>
          </cell>
          <cell r="AD2915" t="str">
            <v>YAMAHA</v>
          </cell>
          <cell r="AE2915" t="str">
            <v>250/4T</v>
          </cell>
          <cell r="AF2915">
            <v>45323</v>
          </cell>
          <cell r="AG2915">
            <v>45330</v>
          </cell>
          <cell r="AI2915" t="str">
            <v>DA</v>
          </cell>
          <cell r="AK2915" t="str">
            <v>DA</v>
          </cell>
          <cell r="AL2915" t="str">
            <v>AII</v>
          </cell>
          <cell r="AN2915">
            <v>300</v>
          </cell>
          <cell r="AQ2915">
            <v>300</v>
          </cell>
          <cell r="AT2915" t="str">
            <v>C</v>
          </cell>
          <cell r="BU2915">
            <v>66</v>
          </cell>
          <cell r="FC2915">
            <v>66</v>
          </cell>
          <cell r="GJ2915">
            <v>66</v>
          </cell>
          <cell r="GK2915" t="str">
            <v>L</v>
          </cell>
          <cell r="GL2915">
            <v>0</v>
          </cell>
          <cell r="HF2915">
            <v>1</v>
          </cell>
          <cell r="HU2915">
            <v>1</v>
          </cell>
          <cell r="HZ2915">
            <v>1</v>
          </cell>
          <cell r="IC2915" t="str">
            <v>DA</v>
          </cell>
        </row>
        <row r="2916">
          <cell r="A2916">
            <v>3630</v>
          </cell>
          <cell r="C2916" t="str">
            <v>POPESCU</v>
          </cell>
          <cell r="D2916" t="str">
            <v>MARIUS GABRIEL</v>
          </cell>
          <cell r="E2916" t="str">
            <v>FREE BIKE TEAM</v>
          </cell>
          <cell r="F2916" t="str">
            <v>FRM</v>
          </cell>
          <cell r="G2916" t="str">
            <v>C</v>
          </cell>
          <cell r="H2916" t="str">
            <v>HOBBY</v>
          </cell>
          <cell r="I2916" t="str">
            <v>TT</v>
          </cell>
          <cell r="R2916">
            <v>33</v>
          </cell>
          <cell r="S2916">
            <v>33088</v>
          </cell>
          <cell r="T2916" t="str">
            <v>M</v>
          </cell>
          <cell r="W2916">
            <v>1900803384786</v>
          </cell>
          <cell r="X2916">
            <v>767120733</v>
          </cell>
          <cell r="Y2916">
            <v>1900803384786</v>
          </cell>
          <cell r="Z2916">
            <v>751183981</v>
          </cell>
          <cell r="AA2916" t="str">
            <v>VALCEA</v>
          </cell>
          <cell r="AB2916" t="str">
            <v>VEST</v>
          </cell>
          <cell r="AC2916" t="str">
            <v>ROU</v>
          </cell>
          <cell r="CN2916">
            <v>365</v>
          </cell>
          <cell r="CO2916">
            <v>125</v>
          </cell>
          <cell r="CP2916">
            <v>125</v>
          </cell>
          <cell r="GW2916">
            <v>1</v>
          </cell>
          <cell r="HT2916">
            <v>1</v>
          </cell>
          <cell r="HZ2916">
            <v>1</v>
          </cell>
          <cell r="IC2916" t="str">
            <v>DA</v>
          </cell>
        </row>
        <row r="2917">
          <cell r="A2917">
            <v>2497</v>
          </cell>
          <cell r="C2917" t="str">
            <v>POPESCU</v>
          </cell>
          <cell r="D2917" t="str">
            <v>NICOLETA SIMONA</v>
          </cell>
          <cell r="E2917" t="str">
            <v>FREE BIKE TEAM</v>
          </cell>
          <cell r="F2917" t="str">
            <v>FRM</v>
          </cell>
          <cell r="G2917" t="str">
            <v>C</v>
          </cell>
          <cell r="H2917" t="str">
            <v>HOBBY</v>
          </cell>
          <cell r="I2917" t="str">
            <v>TT</v>
          </cell>
          <cell r="R2917">
            <v>38</v>
          </cell>
          <cell r="S2917">
            <v>31265</v>
          </cell>
          <cell r="T2917" t="str">
            <v>F</v>
          </cell>
          <cell r="W2917">
            <v>2850806180063</v>
          </cell>
          <cell r="X2917">
            <v>769241409</v>
          </cell>
          <cell r="AA2917" t="str">
            <v>GORJ</v>
          </cell>
          <cell r="AB2917" t="str">
            <v>VEST</v>
          </cell>
          <cell r="AC2917" t="str">
            <v>ROU</v>
          </cell>
        </row>
        <row r="2918">
          <cell r="A2918">
            <v>1246</v>
          </cell>
          <cell r="C2918" t="str">
            <v>POPESCU</v>
          </cell>
          <cell r="D2918" t="str">
            <v>ȘTEFAN</v>
          </cell>
          <cell r="E2918" t="str">
            <v>GO RACING</v>
          </cell>
          <cell r="F2918" t="str">
            <v>FRM</v>
          </cell>
          <cell r="G2918" t="str">
            <v>A</v>
          </cell>
          <cell r="H2918" t="str">
            <v>PRO</v>
          </cell>
          <cell r="I2918" t="str">
            <v>TT</v>
          </cell>
          <cell r="K2918" t="str">
            <v>HE</v>
          </cell>
          <cell r="N2918">
            <v>45657</v>
          </cell>
          <cell r="R2918">
            <v>41</v>
          </cell>
          <cell r="S2918">
            <v>30239</v>
          </cell>
          <cell r="T2918" t="str">
            <v>M</v>
          </cell>
          <cell r="W2918">
            <v>1821015450047</v>
          </cell>
          <cell r="X2918">
            <v>723205261</v>
          </cell>
          <cell r="Y2918" t="str">
            <v>stefan@goracing.ro</v>
          </cell>
          <cell r="Z2918">
            <v>735873573</v>
          </cell>
          <cell r="AA2918" t="str">
            <v>BUCURESTI</v>
          </cell>
          <cell r="AB2918" t="str">
            <v>EST</v>
          </cell>
          <cell r="AC2918" t="str">
            <v>ROU</v>
          </cell>
          <cell r="AD2918" t="str">
            <v>BETA</v>
          </cell>
          <cell r="AE2918" t="str">
            <v>300/2T</v>
          </cell>
          <cell r="AF2918">
            <v>45351</v>
          </cell>
          <cell r="AG2918">
            <v>45351</v>
          </cell>
          <cell r="AH2918" t="str">
            <v>OP</v>
          </cell>
          <cell r="AI2918" t="str">
            <v>DA</v>
          </cell>
          <cell r="AK2918" t="str">
            <v>DA</v>
          </cell>
          <cell r="AN2918">
            <v>300</v>
          </cell>
          <cell r="AQ2918">
            <v>300</v>
          </cell>
          <cell r="AT2918" t="str">
            <v>C</v>
          </cell>
          <cell r="BY2918">
            <v>2</v>
          </cell>
          <cell r="BZ2918" t="str">
            <v>L</v>
          </cell>
          <cell r="CA2918">
            <v>0</v>
          </cell>
          <cell r="CN2918">
            <v>162</v>
          </cell>
          <cell r="CO2918" t="str">
            <v>L</v>
          </cell>
          <cell r="CP2918">
            <v>0</v>
          </cell>
          <cell r="CW2918">
            <v>28</v>
          </cell>
          <cell r="CX2918" t="str">
            <v>L</v>
          </cell>
          <cell r="CY2918">
            <v>0</v>
          </cell>
          <cell r="DI2918">
            <v>25</v>
          </cell>
          <cell r="DJ2918" t="str">
            <v>L</v>
          </cell>
          <cell r="DK2918">
            <v>0</v>
          </cell>
          <cell r="EN2918">
            <v>3</v>
          </cell>
          <cell r="EO2918" t="str">
            <v>L</v>
          </cell>
          <cell r="EP2918">
            <v>0</v>
          </cell>
          <cell r="GW2918">
            <v>1</v>
          </cell>
          <cell r="HT2918">
            <v>1</v>
          </cell>
          <cell r="HZ2918">
            <v>1</v>
          </cell>
          <cell r="IC2918" t="str">
            <v>DA</v>
          </cell>
        </row>
        <row r="2919">
          <cell r="A2919">
            <v>1862</v>
          </cell>
          <cell r="C2919" t="str">
            <v>POPESCU ZAVELCA</v>
          </cell>
          <cell r="D2919" t="str">
            <v>DUMITRU</v>
          </cell>
          <cell r="E2919" t="str">
            <v>HE OLTENIA</v>
          </cell>
          <cell r="F2919" t="str">
            <v>FRM</v>
          </cell>
          <cell r="G2919" t="str">
            <v>B</v>
          </cell>
          <cell r="H2919" t="str">
            <v>EXPERT</v>
          </cell>
          <cell r="I2919" t="str">
            <v>TT</v>
          </cell>
          <cell r="R2919">
            <v>31</v>
          </cell>
          <cell r="S2919">
            <v>33960</v>
          </cell>
          <cell r="T2919" t="str">
            <v>M</v>
          </cell>
          <cell r="W2919">
            <v>1921222284566</v>
          </cell>
          <cell r="X2919">
            <v>744540181</v>
          </cell>
          <cell r="AA2919" t="str">
            <v>OLT</v>
          </cell>
          <cell r="AB2919" t="str">
            <v>VEST</v>
          </cell>
          <cell r="AC2919" t="str">
            <v>ROU</v>
          </cell>
          <cell r="AD2919" t="str">
            <v>KTM</v>
          </cell>
          <cell r="AE2919" t="str">
            <v>300/2T</v>
          </cell>
          <cell r="AI2919" t="str">
            <v>DA</v>
          </cell>
          <cell r="AK2919" t="str">
            <v>DA</v>
          </cell>
          <cell r="IC2919" t="str">
            <v>L</v>
          </cell>
        </row>
        <row r="2920">
          <cell r="A2920">
            <v>1803</v>
          </cell>
          <cell r="B2920">
            <v>44</v>
          </cell>
          <cell r="C2920" t="str">
            <v>POPONUT</v>
          </cell>
          <cell r="D2920" t="str">
            <v>ANDREI EMIL</v>
          </cell>
          <cell r="E2920" t="str">
            <v>REGIUNILE UNITE</v>
          </cell>
          <cell r="F2920" t="str">
            <v>FRM</v>
          </cell>
          <cell r="G2920" t="str">
            <v>B</v>
          </cell>
          <cell r="H2920" t="str">
            <v>D600</v>
          </cell>
          <cell r="I2920" t="str">
            <v>V</v>
          </cell>
          <cell r="R2920">
            <v>22</v>
          </cell>
          <cell r="S2920">
            <v>37151</v>
          </cell>
          <cell r="T2920" t="str">
            <v>M</v>
          </cell>
          <cell r="W2920">
            <v>5010917260016</v>
          </cell>
          <cell r="X2920">
            <v>741147664</v>
          </cell>
          <cell r="Y2920" t="str">
            <v>anfrei.poponut@yahoo.ro</v>
          </cell>
          <cell r="Z2920">
            <v>743092066</v>
          </cell>
          <cell r="AA2920" t="str">
            <v>MURES</v>
          </cell>
          <cell r="AB2920" t="str">
            <v>VEST</v>
          </cell>
          <cell r="AC2920" t="str">
            <v>ROU</v>
          </cell>
          <cell r="AD2920" t="str">
            <v>YAMAHA</v>
          </cell>
          <cell r="AE2920" t="str">
            <v>600/4T</v>
          </cell>
          <cell r="AI2920" t="str">
            <v>DA</v>
          </cell>
          <cell r="AK2920" t="str">
            <v>DA</v>
          </cell>
          <cell r="IC2920">
            <v>22</v>
          </cell>
        </row>
        <row r="2921">
          <cell r="A2921">
            <v>3054</v>
          </cell>
          <cell r="B2921">
            <v>44</v>
          </cell>
          <cell r="C2921" t="str">
            <v>POPONUT</v>
          </cell>
          <cell r="D2921" t="str">
            <v>ANDREI EMIL</v>
          </cell>
          <cell r="E2921" t="str">
            <v>REGIUNILE UNITE</v>
          </cell>
          <cell r="F2921" t="str">
            <v>FRM</v>
          </cell>
          <cell r="G2921" t="str">
            <v>A</v>
          </cell>
          <cell r="H2921" t="str">
            <v>CF M 300</v>
          </cell>
          <cell r="I2921" t="str">
            <v>V</v>
          </cell>
          <cell r="R2921">
            <v>22</v>
          </cell>
          <cell r="S2921">
            <v>37151</v>
          </cell>
          <cell r="T2921" t="str">
            <v>M</v>
          </cell>
          <cell r="W2921">
            <v>5010917260016</v>
          </cell>
          <cell r="X2921">
            <v>741147664</v>
          </cell>
          <cell r="Y2921" t="str">
            <v>anfrei.poponut@yahoo.ro</v>
          </cell>
          <cell r="Z2921">
            <v>743092066</v>
          </cell>
          <cell r="AA2921" t="str">
            <v>MURES</v>
          </cell>
          <cell r="AB2921" t="str">
            <v>VEST</v>
          </cell>
          <cell r="AC2921" t="str">
            <v>ROU</v>
          </cell>
        </row>
        <row r="2922">
          <cell r="A2922">
            <v>1249</v>
          </cell>
          <cell r="B2922">
            <v>420</v>
          </cell>
          <cell r="C2922" t="str">
            <v>POPOVIC</v>
          </cell>
          <cell r="D2922" t="str">
            <v xml:space="preserve">NORBERT  </v>
          </cell>
          <cell r="E2922" t="str">
            <v>DIRT BIKE RIDERS BAIA MARE</v>
          </cell>
          <cell r="F2922" t="str">
            <v>FRM</v>
          </cell>
          <cell r="G2922" t="str">
            <v>A</v>
          </cell>
          <cell r="H2922" t="str">
            <v>PRO</v>
          </cell>
          <cell r="I2922" t="str">
            <v>TT</v>
          </cell>
          <cell r="R2922">
            <v>41</v>
          </cell>
          <cell r="S2922">
            <v>30096</v>
          </cell>
          <cell r="T2922" t="str">
            <v>M</v>
          </cell>
          <cell r="W2922">
            <v>1820525245034</v>
          </cell>
          <cell r="X2922">
            <v>722453638</v>
          </cell>
          <cell r="Y2922" t="str">
            <v>nortbertpopovic@yahoo.com</v>
          </cell>
          <cell r="Z2922">
            <v>745696011</v>
          </cell>
          <cell r="AA2922" t="str">
            <v>MARAMURES</v>
          </cell>
          <cell r="AB2922" t="str">
            <v>VEST</v>
          </cell>
          <cell r="AC2922" t="str">
            <v>ROU</v>
          </cell>
          <cell r="AD2922" t="str">
            <v>KTM</v>
          </cell>
          <cell r="AE2922" t="str">
            <v>300/2T</v>
          </cell>
          <cell r="AI2922" t="str">
            <v>DA</v>
          </cell>
          <cell r="AK2922" t="str">
            <v>DA</v>
          </cell>
          <cell r="AL2922" t="str">
            <v>BIII</v>
          </cell>
          <cell r="AM2922" t="str">
            <v>POZITIV</v>
          </cell>
        </row>
        <row r="2923">
          <cell r="A2923">
            <v>1251</v>
          </cell>
          <cell r="B2923">
            <v>417</v>
          </cell>
          <cell r="C2923" t="str">
            <v xml:space="preserve">POPOVICI </v>
          </cell>
          <cell r="D2923" t="str">
            <v>MARIUS ACHIM</v>
          </cell>
          <cell r="E2923" t="str">
            <v xml:space="preserve">TOP CROSS T.C.S. </v>
          </cell>
          <cell r="F2923" t="str">
            <v>FRM</v>
          </cell>
          <cell r="G2923" t="str">
            <v>A</v>
          </cell>
          <cell r="H2923" t="str">
            <v>MX.2</v>
          </cell>
          <cell r="I2923" t="str">
            <v>MX</v>
          </cell>
          <cell r="M2923">
            <v>45421</v>
          </cell>
          <cell r="O2923">
            <v>45684</v>
          </cell>
          <cell r="R2923">
            <v>19</v>
          </cell>
          <cell r="S2923">
            <v>38423</v>
          </cell>
          <cell r="T2923" t="str">
            <v>M</v>
          </cell>
          <cell r="U2923" t="str">
            <v>ASTM</v>
          </cell>
          <cell r="W2923">
            <v>5050312324788</v>
          </cell>
          <cell r="X2923">
            <v>768196396</v>
          </cell>
          <cell r="Y2923" t="str">
            <v>mariopopovici12@yahoo.com</v>
          </cell>
          <cell r="Z2923">
            <v>733829382</v>
          </cell>
          <cell r="AA2923" t="str">
            <v>SIBIU</v>
          </cell>
          <cell r="AB2923" t="str">
            <v>VEST</v>
          </cell>
          <cell r="AC2923" t="str">
            <v>ROU</v>
          </cell>
          <cell r="AD2923" t="str">
            <v>KTM</v>
          </cell>
          <cell r="AE2923" t="str">
            <v>250/2T</v>
          </cell>
          <cell r="AG2923">
            <v>45317</v>
          </cell>
          <cell r="AI2923" t="str">
            <v>DA</v>
          </cell>
          <cell r="AK2923" t="str">
            <v>DA</v>
          </cell>
          <cell r="AL2923" t="str">
            <v>BIII</v>
          </cell>
          <cell r="AM2923" t="str">
            <v>NEGATIV</v>
          </cell>
          <cell r="AR2923">
            <v>700</v>
          </cell>
          <cell r="AS2923">
            <v>8504277501</v>
          </cell>
          <cell r="AT2923" t="str">
            <v>C</v>
          </cell>
          <cell r="BU2923">
            <v>417</v>
          </cell>
          <cell r="FC2923">
            <v>417</v>
          </cell>
          <cell r="GJ2923">
            <v>417</v>
          </cell>
          <cell r="GK2923" t="str">
            <v>L</v>
          </cell>
          <cell r="GL2923">
            <v>0</v>
          </cell>
          <cell r="HF2923">
            <v>1</v>
          </cell>
          <cell r="HU2923">
            <v>1</v>
          </cell>
          <cell r="HZ2923">
            <v>1</v>
          </cell>
          <cell r="IC2923" t="str">
            <v>DA</v>
          </cell>
        </row>
        <row r="2924">
          <cell r="A2924">
            <v>1250</v>
          </cell>
          <cell r="B2924">
            <v>440</v>
          </cell>
          <cell r="C2924" t="str">
            <v xml:space="preserve">POPOVICI </v>
          </cell>
          <cell r="D2924" t="str">
            <v>MARIUS ACHIM</v>
          </cell>
          <cell r="E2924" t="str">
            <v xml:space="preserve">TOP CROSS T.C.S. </v>
          </cell>
          <cell r="F2924" t="str">
            <v>FRM</v>
          </cell>
          <cell r="G2924" t="str">
            <v>B</v>
          </cell>
          <cell r="H2924" t="str">
            <v>EXPERT</v>
          </cell>
          <cell r="I2924" t="str">
            <v>TT</v>
          </cell>
          <cell r="K2924" t="str">
            <v>TT</v>
          </cell>
          <cell r="M2924">
            <v>45421</v>
          </cell>
          <cell r="N2924">
            <v>45657</v>
          </cell>
          <cell r="R2924">
            <v>19</v>
          </cell>
          <cell r="S2924">
            <v>38423</v>
          </cell>
          <cell r="T2924" t="str">
            <v>M</v>
          </cell>
          <cell r="W2924">
            <v>5050312324788</v>
          </cell>
          <cell r="X2924">
            <v>768196396</v>
          </cell>
          <cell r="Y2924" t="str">
            <v>mariopopovici12@yahoo.com</v>
          </cell>
          <cell r="Z2924">
            <v>733829382</v>
          </cell>
          <cell r="AA2924" t="str">
            <v>SIBIU</v>
          </cell>
          <cell r="AB2924" t="str">
            <v>VEST</v>
          </cell>
          <cell r="AC2924" t="str">
            <v>ROU</v>
          </cell>
          <cell r="AD2924" t="str">
            <v>KTM</v>
          </cell>
          <cell r="AE2924" t="str">
            <v>250/2T</v>
          </cell>
          <cell r="AF2924">
            <v>45299</v>
          </cell>
          <cell r="AG2924">
            <v>45300</v>
          </cell>
          <cell r="AH2924" t="str">
            <v>OP</v>
          </cell>
          <cell r="AI2924" t="str">
            <v>DA</v>
          </cell>
          <cell r="AK2924" t="str">
            <v>DA</v>
          </cell>
          <cell r="AL2924" t="str">
            <v>BIII</v>
          </cell>
          <cell r="AM2924" t="str">
            <v>NEGATIV</v>
          </cell>
          <cell r="AN2924">
            <v>450</v>
          </cell>
          <cell r="AQ2924">
            <v>300</v>
          </cell>
          <cell r="AS2924" t="str">
            <v>1-21474126</v>
          </cell>
          <cell r="AT2924" t="str">
            <v>S</v>
          </cell>
          <cell r="AX2924" t="str">
            <v>LM</v>
          </cell>
          <cell r="IC2924">
            <v>22</v>
          </cell>
        </row>
        <row r="2925">
          <cell r="A2925">
            <v>1254</v>
          </cell>
          <cell r="B2925">
            <v>236</v>
          </cell>
          <cell r="C2925" t="str">
            <v>POPOVICIU</v>
          </cell>
          <cell r="D2925" t="str">
            <v>ISTVAN ATTILA</v>
          </cell>
          <cell r="E2925" t="str">
            <v xml:space="preserve">PERSISTENT ENDURO </v>
          </cell>
          <cell r="F2925" t="str">
            <v>FRM</v>
          </cell>
          <cell r="G2925" t="str">
            <v>C</v>
          </cell>
          <cell r="H2925" t="str">
            <v>HOBBY</v>
          </cell>
          <cell r="I2925" t="str">
            <v>TT</v>
          </cell>
          <cell r="R2925">
            <v>41</v>
          </cell>
          <cell r="S2925">
            <v>30287</v>
          </cell>
          <cell r="T2925" t="str">
            <v>M</v>
          </cell>
          <cell r="W2925">
            <v>1821202055076</v>
          </cell>
          <cell r="X2925">
            <v>740317535</v>
          </cell>
          <cell r="AA2925" t="str">
            <v>BIHOR</v>
          </cell>
          <cell r="AB2925" t="str">
            <v>VEST</v>
          </cell>
          <cell r="AC2925" t="str">
            <v>ROU</v>
          </cell>
          <cell r="AD2925" t="str">
            <v>KTM</v>
          </cell>
          <cell r="AE2925">
            <v>300</v>
          </cell>
          <cell r="AI2925" t="str">
            <v>DA</v>
          </cell>
          <cell r="AK2925" t="str">
            <v>DA</v>
          </cell>
          <cell r="BL2925">
            <v>236</v>
          </cell>
          <cell r="CT2925">
            <v>236</v>
          </cell>
          <cell r="DI2925">
            <v>314</v>
          </cell>
          <cell r="DJ2925" t="str">
            <v>L</v>
          </cell>
          <cell r="DK2925">
            <v>0</v>
          </cell>
          <cell r="DS2925">
            <v>236</v>
          </cell>
          <cell r="DT2925" t="str">
            <v>L</v>
          </cell>
          <cell r="DU2925">
            <v>0</v>
          </cell>
          <cell r="GW2925">
            <v>1</v>
          </cell>
          <cell r="GZ2925">
            <v>1</v>
          </cell>
          <cell r="HT2925">
            <v>1</v>
          </cell>
          <cell r="HZ2925">
            <v>1</v>
          </cell>
          <cell r="IC2925" t="str">
            <v>DA</v>
          </cell>
        </row>
        <row r="2926">
          <cell r="A2926">
            <v>4130</v>
          </cell>
          <cell r="C2926" t="str">
            <v>CAZACU</v>
          </cell>
          <cell r="D2926" t="str">
            <v>RAUL ANDREI</v>
          </cell>
          <cell r="E2926" t="str">
            <v>TAIFUN RACING</v>
          </cell>
          <cell r="F2926" t="str">
            <v>FRM</v>
          </cell>
          <cell r="G2926" t="str">
            <v>A</v>
          </cell>
          <cell r="H2926" t="str">
            <v>CF M 300</v>
          </cell>
          <cell r="I2926" t="str">
            <v>V</v>
          </cell>
          <cell r="L2926" t="str">
            <v>V</v>
          </cell>
          <cell r="M2926">
            <v>45570</v>
          </cell>
          <cell r="N2926">
            <v>45657</v>
          </cell>
          <cell r="O2926">
            <v>45710</v>
          </cell>
          <cell r="Q2926" t="str">
            <v>ok</v>
          </cell>
          <cell r="R2926">
            <v>13</v>
          </cell>
          <cell r="S2926">
            <v>40480</v>
          </cell>
          <cell r="T2926" t="str">
            <v>M</v>
          </cell>
          <cell r="V2926">
            <v>52</v>
          </cell>
          <cell r="W2926">
            <v>5101029350045</v>
          </cell>
          <cell r="X2926">
            <v>722273589</v>
          </cell>
          <cell r="AA2926" t="str">
            <v>TIMIS</v>
          </cell>
          <cell r="AB2926" t="str">
            <v>VEST</v>
          </cell>
          <cell r="AC2926" t="str">
            <v>ROU</v>
          </cell>
          <cell r="AD2926" t="str">
            <v>CONTI</v>
          </cell>
          <cell r="AE2926" t="str">
            <v>300/4T</v>
          </cell>
          <cell r="AF2926">
            <v>45344</v>
          </cell>
          <cell r="AG2926">
            <v>45345</v>
          </cell>
          <cell r="AH2926" t="str">
            <v>OP</v>
          </cell>
          <cell r="AK2926" t="str">
            <v>DA</v>
          </cell>
          <cell r="AN2926" t="str">
            <v>G</v>
          </cell>
          <cell r="AQ2926" t="str">
            <v>ok</v>
          </cell>
          <cell r="AR2926" t="str">
            <v>ok</v>
          </cell>
          <cell r="AT2926" t="str">
            <v>C</v>
          </cell>
        </row>
        <row r="2927">
          <cell r="A2927">
            <v>1253</v>
          </cell>
          <cell r="B2927">
            <v>3</v>
          </cell>
          <cell r="C2927" t="str">
            <v>POPOVICIU</v>
          </cell>
          <cell r="D2927" t="str">
            <v>LUCIAN</v>
          </cell>
          <cell r="E2927" t="str">
            <v xml:space="preserve">LUPO RACING </v>
          </cell>
          <cell r="F2927" t="str">
            <v>FRM</v>
          </cell>
          <cell r="G2927" t="str">
            <v>A</v>
          </cell>
          <cell r="H2927" t="str">
            <v>VET</v>
          </cell>
          <cell r="I2927" t="str">
            <v>SM</v>
          </cell>
          <cell r="Q2927">
            <v>22</v>
          </cell>
          <cell r="R2927">
            <v>57</v>
          </cell>
          <cell r="S2927">
            <v>24238</v>
          </cell>
          <cell r="T2927" t="str">
            <v>M</v>
          </cell>
          <cell r="W2927">
            <v>1660511020051</v>
          </cell>
          <cell r="X2927">
            <v>767918503</v>
          </cell>
          <cell r="AA2927" t="str">
            <v>TIMIS</v>
          </cell>
          <cell r="AB2927" t="str">
            <v>VEST</v>
          </cell>
          <cell r="AC2927" t="str">
            <v>ROU</v>
          </cell>
          <cell r="AD2927" t="str">
            <v>HONDA</v>
          </cell>
          <cell r="AE2927" t="str">
            <v>450/4T</v>
          </cell>
          <cell r="AI2927" t="str">
            <v>DA</v>
          </cell>
          <cell r="AK2927" t="str">
            <v>DA</v>
          </cell>
          <cell r="EE2927">
            <v>11</v>
          </cell>
          <cell r="EF2927" t="str">
            <v>L</v>
          </cell>
          <cell r="EG2927">
            <v>125</v>
          </cell>
          <cell r="HL2927">
            <v>1</v>
          </cell>
          <cell r="HV2927">
            <v>1</v>
          </cell>
          <cell r="HZ2927">
            <v>1</v>
          </cell>
          <cell r="IC2927" t="str">
            <v>DA</v>
          </cell>
        </row>
        <row r="2928">
          <cell r="A2928">
            <v>2427</v>
          </cell>
          <cell r="C2928" t="str">
            <v>PORU</v>
          </cell>
          <cell r="D2928" t="str">
            <v>VLAD</v>
          </cell>
          <cell r="E2928" t="str">
            <v>MASTER BIKE CLUJ</v>
          </cell>
          <cell r="F2928" t="str">
            <v>FRM</v>
          </cell>
          <cell r="G2928" t="str">
            <v>C</v>
          </cell>
          <cell r="H2928" t="str">
            <v>HOBBY</v>
          </cell>
          <cell r="I2928" t="str">
            <v>TT</v>
          </cell>
          <cell r="R2928">
            <v>124</v>
          </cell>
          <cell r="T2928" t="str">
            <v>M</v>
          </cell>
          <cell r="AB2928" t="e">
            <v>#N/A</v>
          </cell>
          <cell r="AC2928" t="str">
            <v>ROU</v>
          </cell>
          <cell r="AD2928" t="str">
            <v>KTM</v>
          </cell>
          <cell r="AE2928" t="str">
            <v>300/2T</v>
          </cell>
        </row>
        <row r="2929">
          <cell r="A2929">
            <v>3443</v>
          </cell>
          <cell r="C2929" t="str">
            <v>POSCHL</v>
          </cell>
          <cell r="D2929" t="str">
            <v>RAFAEL</v>
          </cell>
          <cell r="E2929" t="str">
            <v>GERMANIA</v>
          </cell>
          <cell r="F2929" t="str">
            <v>DMSB</v>
          </cell>
          <cell r="G2929" t="str">
            <v>C</v>
          </cell>
          <cell r="H2929" t="str">
            <v>HOBBY</v>
          </cell>
          <cell r="I2929" t="str">
            <v>TT</v>
          </cell>
          <cell r="R2929">
            <v>52</v>
          </cell>
          <cell r="S2929">
            <v>26374</v>
          </cell>
          <cell r="T2929" t="str">
            <v>M</v>
          </cell>
          <cell r="W2929" t="str">
            <v>L874MVWWC</v>
          </cell>
          <cell r="X2929">
            <v>1709252511</v>
          </cell>
          <cell r="AA2929" t="str">
            <v>GERMANIA</v>
          </cell>
          <cell r="AB2929" t="str">
            <v>DEU</v>
          </cell>
          <cell r="AC2929" t="str">
            <v>GER</v>
          </cell>
          <cell r="BR2929">
            <v>399</v>
          </cell>
          <cell r="BS2929" t="str">
            <v>SP</v>
          </cell>
          <cell r="BT2929" t="str">
            <v>SP</v>
          </cell>
        </row>
        <row r="2930">
          <cell r="A2930">
            <v>3189</v>
          </cell>
          <cell r="C2930" t="str">
            <v>POSPISIL</v>
          </cell>
          <cell r="D2930" t="str">
            <v>OLDRICH</v>
          </cell>
          <cell r="E2930" t="str">
            <v>EXTREM MOTORS ORASTIE</v>
          </cell>
          <cell r="F2930" t="str">
            <v>FRM</v>
          </cell>
          <cell r="G2930" t="str">
            <v>C</v>
          </cell>
          <cell r="H2930" t="str">
            <v>HOBBY</v>
          </cell>
          <cell r="I2930" t="str">
            <v>TT</v>
          </cell>
          <cell r="R2930">
            <v>33</v>
          </cell>
          <cell r="S2930">
            <v>33247</v>
          </cell>
          <cell r="T2930" t="str">
            <v>M</v>
          </cell>
          <cell r="W2930">
            <v>205781633</v>
          </cell>
          <cell r="X2930">
            <v>704031825</v>
          </cell>
          <cell r="AA2930" t="str">
            <v>CEHIA</v>
          </cell>
          <cell r="AB2930" t="str">
            <v>CZE</v>
          </cell>
          <cell r="AC2930" t="str">
            <v>CZE</v>
          </cell>
          <cell r="AD2930" t="str">
            <v>KTM</v>
          </cell>
          <cell r="AE2930" t="str">
            <v>300/2T</v>
          </cell>
          <cell r="BI2930">
            <v>302</v>
          </cell>
          <cell r="BJ2930">
            <v>30</v>
          </cell>
          <cell r="BK2930">
            <v>25</v>
          </cell>
          <cell r="GW2930">
            <v>1</v>
          </cell>
          <cell r="HT2930">
            <v>1</v>
          </cell>
          <cell r="HZ2930">
            <v>1</v>
          </cell>
          <cell r="IC2930" t="str">
            <v>DA</v>
          </cell>
        </row>
        <row r="2931">
          <cell r="A2931">
            <v>3677</v>
          </cell>
          <cell r="C2931" t="str">
            <v>POSTEUCA</v>
          </cell>
          <cell r="D2931" t="str">
            <v>ANDREI</v>
          </cell>
          <cell r="E2931" t="str">
            <v>X-CAPE RACING TEAM</v>
          </cell>
          <cell r="F2931" t="str">
            <v>FRM</v>
          </cell>
          <cell r="G2931" t="str">
            <v>C</v>
          </cell>
          <cell r="H2931" t="str">
            <v>ATV</v>
          </cell>
          <cell r="I2931" t="str">
            <v>TT</v>
          </cell>
          <cell r="R2931">
            <v>36</v>
          </cell>
          <cell r="S2931">
            <v>32108</v>
          </cell>
          <cell r="T2931" t="str">
            <v>M</v>
          </cell>
          <cell r="W2931">
            <v>1871127070022</v>
          </cell>
          <cell r="X2931">
            <v>758209283</v>
          </cell>
          <cell r="AA2931" t="str">
            <v>IASI</v>
          </cell>
          <cell r="AB2931" t="str">
            <v>EST</v>
          </cell>
          <cell r="AC2931" t="str">
            <v>ROU</v>
          </cell>
          <cell r="CQ2931">
            <v>231</v>
          </cell>
          <cell r="CR2931">
            <v>125</v>
          </cell>
          <cell r="CS2931">
            <v>125</v>
          </cell>
          <cell r="GZ2931">
            <v>1</v>
          </cell>
          <cell r="HT2931">
            <v>1</v>
          </cell>
          <cell r="HZ2931">
            <v>1</v>
          </cell>
          <cell r="IC2931" t="str">
            <v>DA</v>
          </cell>
        </row>
        <row r="2932">
          <cell r="A2932">
            <v>3678</v>
          </cell>
          <cell r="C2932" t="str">
            <v>POSTEUCA</v>
          </cell>
          <cell r="D2932" t="str">
            <v>DUMITRU-LAURENTIU</v>
          </cell>
          <cell r="E2932" t="str">
            <v>X-CAPE RACING TEAM</v>
          </cell>
          <cell r="F2932" t="str">
            <v>FRM</v>
          </cell>
          <cell r="G2932" t="str">
            <v>C</v>
          </cell>
          <cell r="H2932" t="str">
            <v>ATV</v>
          </cell>
          <cell r="I2932" t="str">
            <v>TT</v>
          </cell>
          <cell r="R2932">
            <v>30</v>
          </cell>
          <cell r="S2932">
            <v>34260</v>
          </cell>
          <cell r="T2932" t="str">
            <v>M</v>
          </cell>
          <cell r="W2932">
            <v>1931018070021</v>
          </cell>
          <cell r="X2932">
            <v>756797123</v>
          </cell>
          <cell r="AA2932" t="str">
            <v>IASI</v>
          </cell>
          <cell r="AB2932" t="str">
            <v>EST</v>
          </cell>
          <cell r="AC2932" t="str">
            <v>ROU</v>
          </cell>
          <cell r="CQ2932">
            <v>233</v>
          </cell>
          <cell r="CR2932">
            <v>125</v>
          </cell>
          <cell r="CS2932">
            <v>125</v>
          </cell>
          <cell r="GZ2932">
            <v>1</v>
          </cell>
          <cell r="HT2932">
            <v>1</v>
          </cell>
          <cell r="HZ2932">
            <v>1</v>
          </cell>
          <cell r="IC2932" t="str">
            <v>DA</v>
          </cell>
        </row>
        <row r="2933">
          <cell r="A2933">
            <v>2767</v>
          </cell>
          <cell r="C2933" t="str">
            <v>POSTOLACHE</v>
          </cell>
          <cell r="D2933" t="str">
            <v>MARIUS</v>
          </cell>
          <cell r="E2933" t="str">
            <v>MASTER BIKE CLUJ</v>
          </cell>
          <cell r="F2933" t="str">
            <v>FRM</v>
          </cell>
          <cell r="G2933" t="str">
            <v>C</v>
          </cell>
          <cell r="H2933" t="str">
            <v>HOBBY</v>
          </cell>
          <cell r="I2933" t="str">
            <v>TT</v>
          </cell>
          <cell r="R2933">
            <v>41</v>
          </cell>
          <cell r="S2933">
            <v>30241</v>
          </cell>
          <cell r="T2933" t="str">
            <v>M</v>
          </cell>
          <cell r="W2933">
            <v>1821017375471</v>
          </cell>
          <cell r="X2933">
            <v>745090320</v>
          </cell>
          <cell r="AA2933" t="str">
            <v>VASLUI</v>
          </cell>
          <cell r="AB2933" t="str">
            <v>EST</v>
          </cell>
          <cell r="AC2933" t="str">
            <v>ROU</v>
          </cell>
          <cell r="AD2933" t="str">
            <v>SHERCO</v>
          </cell>
          <cell r="AE2933" t="str">
            <v>300/2</v>
          </cell>
          <cell r="CQ2933">
            <v>201</v>
          </cell>
          <cell r="CR2933">
            <v>125</v>
          </cell>
          <cell r="CS2933">
            <v>125</v>
          </cell>
          <cell r="GZ2933">
            <v>1</v>
          </cell>
          <cell r="HT2933">
            <v>1</v>
          </cell>
          <cell r="HZ2933">
            <v>1</v>
          </cell>
          <cell r="IC2933" t="str">
            <v>DA</v>
          </cell>
        </row>
        <row r="2934">
          <cell r="A2934">
            <v>1255</v>
          </cell>
          <cell r="B2934">
            <v>877</v>
          </cell>
          <cell r="C2934" t="str">
            <v>POTECĂ</v>
          </cell>
          <cell r="D2934" t="str">
            <v>IRINEL</v>
          </cell>
          <cell r="E2934" t="str">
            <v>ACS ODOBESTI</v>
          </cell>
          <cell r="F2934" t="str">
            <v>FRM</v>
          </cell>
          <cell r="G2934" t="str">
            <v>A</v>
          </cell>
          <cell r="H2934" t="str">
            <v>ATV</v>
          </cell>
          <cell r="I2934" t="str">
            <v>TT</v>
          </cell>
          <cell r="R2934">
            <v>47</v>
          </cell>
          <cell r="S2934">
            <v>28162</v>
          </cell>
          <cell r="T2934" t="str">
            <v>M</v>
          </cell>
          <cell r="W2934">
            <v>1770206290071</v>
          </cell>
          <cell r="X2934">
            <v>726701765</v>
          </cell>
          <cell r="Y2934" t="str">
            <v>poteca_irinel@yahoo.com</v>
          </cell>
          <cell r="Z2934">
            <v>726701765</v>
          </cell>
          <cell r="AA2934" t="str">
            <v>PRAHOVA</v>
          </cell>
          <cell r="AB2934" t="str">
            <v>EST</v>
          </cell>
          <cell r="AC2934" t="str">
            <v>ROU</v>
          </cell>
          <cell r="AD2934" t="str">
            <v>CAN AM</v>
          </cell>
          <cell r="AE2934" t="str">
            <v>1000/4T</v>
          </cell>
        </row>
        <row r="2935">
          <cell r="A2935">
            <v>3019</v>
          </cell>
          <cell r="B2935">
            <v>202</v>
          </cell>
          <cell r="C2935" t="str">
            <v>POTELEANU</v>
          </cell>
          <cell r="D2935" t="str">
            <v>ALEXANDRU</v>
          </cell>
          <cell r="E2935" t="str">
            <v>AVENTURA PARC DOBROGEA</v>
          </cell>
          <cell r="F2935" t="str">
            <v>FRM</v>
          </cell>
          <cell r="G2935" t="str">
            <v>C</v>
          </cell>
          <cell r="H2935" t="str">
            <v>HOBBY</v>
          </cell>
          <cell r="I2935" t="str">
            <v>TT</v>
          </cell>
          <cell r="R2935">
            <v>31</v>
          </cell>
          <cell r="S2935">
            <v>33891</v>
          </cell>
          <cell r="T2935" t="str">
            <v>M</v>
          </cell>
          <cell r="W2935">
            <v>1921014134218</v>
          </cell>
          <cell r="X2935">
            <v>721034734</v>
          </cell>
          <cell r="AA2935" t="str">
            <v>CONSTANTA</v>
          </cell>
          <cell r="AB2935" t="str">
            <v>EST</v>
          </cell>
          <cell r="AC2935" t="str">
            <v>ROU</v>
          </cell>
          <cell r="AD2935" t="str">
            <v>KTM</v>
          </cell>
          <cell r="AE2935" t="str">
            <v>300/2T</v>
          </cell>
          <cell r="AI2935" t="str">
            <v>DA</v>
          </cell>
          <cell r="AK2935" t="str">
            <v>DA</v>
          </cell>
          <cell r="CB2935">
            <v>318</v>
          </cell>
          <cell r="CC2935" t="str">
            <v>L</v>
          </cell>
          <cell r="CD2935">
            <v>0</v>
          </cell>
          <cell r="GZ2935">
            <v>1</v>
          </cell>
          <cell r="HT2935">
            <v>1</v>
          </cell>
          <cell r="HZ2935">
            <v>1</v>
          </cell>
          <cell r="IC2935" t="str">
            <v>DA</v>
          </cell>
        </row>
        <row r="2936">
          <cell r="A2936">
            <v>1256</v>
          </cell>
          <cell r="B2936">
            <v>955</v>
          </cell>
          <cell r="C2936" t="str">
            <v>POTOCEAN</v>
          </cell>
          <cell r="D2936" t="str">
            <v>NICOLAE</v>
          </cell>
          <cell r="E2936" t="str">
            <v>MASTER BIKE CLUJ</v>
          </cell>
          <cell r="F2936" t="str">
            <v>FRM</v>
          </cell>
          <cell r="G2936" t="str">
            <v>C</v>
          </cell>
          <cell r="H2936" t="str">
            <v>HOBBY</v>
          </cell>
          <cell r="I2936" t="str">
            <v>TT</v>
          </cell>
          <cell r="R2936">
            <v>38</v>
          </cell>
          <cell r="S2936">
            <v>31219</v>
          </cell>
          <cell r="T2936" t="str">
            <v>M</v>
          </cell>
          <cell r="W2936">
            <v>1850621115174</v>
          </cell>
          <cell r="X2936">
            <v>734117772</v>
          </cell>
          <cell r="Y2936" t="str">
            <v>nicolae.potocean@safe-tim.ro</v>
          </cell>
          <cell r="Z2936">
            <v>741146480</v>
          </cell>
          <cell r="AA2936" t="str">
            <v>TIMIS</v>
          </cell>
          <cell r="AB2936" t="str">
            <v>VEST</v>
          </cell>
          <cell r="AC2936" t="str">
            <v>ROU</v>
          </cell>
          <cell r="AD2936" t="str">
            <v>KTM</v>
          </cell>
          <cell r="AE2936" t="str">
            <v>250/2T</v>
          </cell>
        </row>
        <row r="2937">
          <cell r="A2937">
            <v>1257</v>
          </cell>
          <cell r="C2937" t="str">
            <v>POTRA</v>
          </cell>
          <cell r="D2937" t="str">
            <v xml:space="preserve">SERGIU  </v>
          </cell>
          <cell r="E2937" t="str">
            <v>MASTER BIKE CLUJ</v>
          </cell>
          <cell r="F2937" t="str">
            <v>FRM</v>
          </cell>
          <cell r="G2937" t="str">
            <v>B</v>
          </cell>
          <cell r="H2937" t="str">
            <v>EXPERT</v>
          </cell>
          <cell r="I2937" t="str">
            <v>TT</v>
          </cell>
          <cell r="R2937">
            <v>42</v>
          </cell>
          <cell r="S2937">
            <v>29924</v>
          </cell>
          <cell r="T2937" t="str">
            <v>M</v>
          </cell>
          <cell r="W2937">
            <v>1811204125826</v>
          </cell>
          <cell r="X2937">
            <v>723231985</v>
          </cell>
          <cell r="Z2937">
            <v>745025791</v>
          </cell>
          <cell r="AA2937" t="str">
            <v>CLUJ</v>
          </cell>
          <cell r="AB2937" t="str">
            <v>VEST</v>
          </cell>
          <cell r="AC2937" t="str">
            <v>ROU</v>
          </cell>
          <cell r="AD2937" t="str">
            <v>KTM</v>
          </cell>
          <cell r="AE2937" t="str">
            <v>300/2T</v>
          </cell>
        </row>
        <row r="2938">
          <cell r="A2938">
            <v>1258</v>
          </cell>
          <cell r="C2938" t="str">
            <v>POTZ</v>
          </cell>
          <cell r="D2938" t="str">
            <v>GUNTER</v>
          </cell>
          <cell r="E2938" t="str">
            <v xml:space="preserve">LUPO RACING </v>
          </cell>
          <cell r="F2938" t="str">
            <v>FRM</v>
          </cell>
          <cell r="G2938" t="str">
            <v>A</v>
          </cell>
          <cell r="H2938" t="str">
            <v>VET</v>
          </cell>
          <cell r="I2938" t="str">
            <v>TT</v>
          </cell>
          <cell r="R2938">
            <v>54</v>
          </cell>
          <cell r="S2938">
            <v>25449</v>
          </cell>
          <cell r="T2938" t="str">
            <v>M</v>
          </cell>
          <cell r="W2938">
            <v>19029565</v>
          </cell>
          <cell r="X2938">
            <v>6766869768</v>
          </cell>
          <cell r="AA2938" t="str">
            <v>AUSTRIA</v>
          </cell>
          <cell r="AB2938" t="str">
            <v>AUT</v>
          </cell>
          <cell r="AC2938" t="str">
            <v>AUT</v>
          </cell>
          <cell r="AD2938" t="str">
            <v>BETA</v>
          </cell>
          <cell r="AE2938" t="str">
            <v>300/2T</v>
          </cell>
          <cell r="FL2938">
            <v>122</v>
          </cell>
          <cell r="FM2938">
            <v>30</v>
          </cell>
          <cell r="FN2938">
            <v>30</v>
          </cell>
          <cell r="GW2938">
            <v>1</v>
          </cell>
          <cell r="HT2938">
            <v>1</v>
          </cell>
          <cell r="HZ2938">
            <v>1</v>
          </cell>
          <cell r="IC2938" t="str">
            <v>DA</v>
          </cell>
        </row>
        <row r="2939">
          <cell r="A2939">
            <v>1259</v>
          </cell>
          <cell r="C2939" t="str">
            <v>POZAR</v>
          </cell>
          <cell r="D2939" t="str">
            <v>JAN</v>
          </cell>
          <cell r="E2939" t="str">
            <v>HAITA DEVA</v>
          </cell>
          <cell r="F2939" t="str">
            <v>FRM</v>
          </cell>
          <cell r="G2939" t="str">
            <v>C</v>
          </cell>
          <cell r="H2939" t="str">
            <v>HOBBY</v>
          </cell>
          <cell r="I2939" t="str">
            <v>TT</v>
          </cell>
          <cell r="R2939">
            <v>43</v>
          </cell>
          <cell r="S2939">
            <v>29557</v>
          </cell>
          <cell r="T2939" t="str">
            <v>M</v>
          </cell>
          <cell r="W2939" t="str">
            <v>801202/4834</v>
          </cell>
          <cell r="AA2939" t="str">
            <v>ELVETIA</v>
          </cell>
          <cell r="AB2939" t="str">
            <v>CHE</v>
          </cell>
          <cell r="AC2939" t="str">
            <v>SUI</v>
          </cell>
          <cell r="AD2939" t="str">
            <v>HUSQVARNA</v>
          </cell>
        </row>
        <row r="2940">
          <cell r="A2940">
            <v>2083</v>
          </cell>
          <cell r="C2940" t="str">
            <v>POŽAR</v>
          </cell>
          <cell r="D2940" t="str">
            <v>MATEJ</v>
          </cell>
          <cell r="E2940" t="str">
            <v>HAITA DEVA</v>
          </cell>
          <cell r="F2940" t="str">
            <v>FRM</v>
          </cell>
          <cell r="G2940" t="str">
            <v>B</v>
          </cell>
          <cell r="H2940" t="str">
            <v>EXPERT</v>
          </cell>
          <cell r="I2940" t="str">
            <v>TT</v>
          </cell>
          <cell r="R2940">
            <v>45</v>
          </cell>
          <cell r="S2940">
            <v>28877</v>
          </cell>
          <cell r="T2940" t="str">
            <v>M</v>
          </cell>
          <cell r="W2940" t="str">
            <v>4851132</v>
          </cell>
          <cell r="X2940">
            <v>38641323727</v>
          </cell>
          <cell r="Y2940" t="str">
            <v>matej.pozar@gmail.com</v>
          </cell>
          <cell r="AA2940" t="str">
            <v>SLOVENIA</v>
          </cell>
          <cell r="AB2940" t="str">
            <v>SVN</v>
          </cell>
          <cell r="AC2940" t="str">
            <v>SLO</v>
          </cell>
          <cell r="AD2940" t="str">
            <v>HUSQVARNA</v>
          </cell>
        </row>
        <row r="2941">
          <cell r="A2941">
            <v>2776</v>
          </cell>
          <cell r="C2941" t="str">
            <v>PRAHOVEANU</v>
          </cell>
          <cell r="D2941" t="str">
            <v>ARON</v>
          </cell>
          <cell r="E2941" t="str">
            <v>ACS ODOBESTI</v>
          </cell>
          <cell r="F2941" t="str">
            <v>FRM</v>
          </cell>
          <cell r="G2941" t="str">
            <v>A</v>
          </cell>
          <cell r="H2941" t="str">
            <v>ATV</v>
          </cell>
          <cell r="I2941" t="str">
            <v>TT</v>
          </cell>
          <cell r="R2941">
            <v>33</v>
          </cell>
          <cell r="S2941">
            <v>33331</v>
          </cell>
          <cell r="T2941" t="str">
            <v>M</v>
          </cell>
          <cell r="W2941">
            <v>1910403297341</v>
          </cell>
          <cell r="X2941">
            <v>729934958</v>
          </cell>
          <cell r="AA2941" t="str">
            <v>PRAHOVA</v>
          </cell>
          <cell r="AB2941" t="str">
            <v>EST</v>
          </cell>
          <cell r="AC2941" t="str">
            <v>ROU</v>
          </cell>
          <cell r="AD2941" t="str">
            <v>CAN AM</v>
          </cell>
        </row>
        <row r="2942">
          <cell r="A2942">
            <v>1260</v>
          </cell>
          <cell r="C2942" t="str">
            <v>PRAMREITER</v>
          </cell>
          <cell r="D2942" t="str">
            <v>THOMAS</v>
          </cell>
          <cell r="E2942" t="str">
            <v>AUSTRIA</v>
          </cell>
          <cell r="F2942" t="str">
            <v>AMF</v>
          </cell>
          <cell r="G2942" t="str">
            <v>B</v>
          </cell>
          <cell r="H2942" t="str">
            <v>EXPERT</v>
          </cell>
          <cell r="I2942" t="str">
            <v>TT</v>
          </cell>
          <cell r="R2942">
            <v>27</v>
          </cell>
          <cell r="S2942">
            <v>35175</v>
          </cell>
          <cell r="T2942" t="str">
            <v>M</v>
          </cell>
          <cell r="W2942" t="str">
            <v>U5579491</v>
          </cell>
          <cell r="X2942">
            <v>4606608235589</v>
          </cell>
          <cell r="AA2942" t="str">
            <v>AUSTRIA</v>
          </cell>
          <cell r="AB2942" t="str">
            <v>AUT</v>
          </cell>
          <cell r="AC2942" t="str">
            <v>AUT</v>
          </cell>
        </row>
        <row r="2943">
          <cell r="A2943">
            <v>1261</v>
          </cell>
          <cell r="B2943">
            <v>948</v>
          </cell>
          <cell r="C2943" t="str">
            <v>PRECUP</v>
          </cell>
          <cell r="D2943" t="str">
            <v>IONUT</v>
          </cell>
          <cell r="E2943" t="str">
            <v>FM RACING ALBA IULIA</v>
          </cell>
          <cell r="F2943" t="str">
            <v>FRM</v>
          </cell>
          <cell r="G2943" t="str">
            <v>C</v>
          </cell>
          <cell r="H2943" t="str">
            <v>HOBBY</v>
          </cell>
          <cell r="I2943" t="str">
            <v>TT</v>
          </cell>
          <cell r="R2943">
            <v>27</v>
          </cell>
          <cell r="S2943">
            <v>35456</v>
          </cell>
          <cell r="T2943" t="str">
            <v>M</v>
          </cell>
          <cell r="W2943">
            <v>1970126204098</v>
          </cell>
          <cell r="X2943">
            <v>729922945</v>
          </cell>
          <cell r="Z2943">
            <v>737814090</v>
          </cell>
          <cell r="AA2943" t="str">
            <v>HUNEDOARA</v>
          </cell>
          <cell r="AB2943" t="str">
            <v>VEST</v>
          </cell>
          <cell r="AC2943" t="str">
            <v>ROU</v>
          </cell>
          <cell r="AD2943" t="str">
            <v>KTM</v>
          </cell>
          <cell r="AE2943" t="str">
            <v>250/4T</v>
          </cell>
        </row>
        <row r="2944">
          <cell r="A2944">
            <v>1262</v>
          </cell>
          <cell r="B2944">
            <v>412</v>
          </cell>
          <cell r="C2944" t="str">
            <v>PREDA</v>
          </cell>
          <cell r="D2944" t="str">
            <v>DARCO</v>
          </cell>
          <cell r="E2944" t="str">
            <v>MASTER BIKE CLUJ</v>
          </cell>
          <cell r="F2944" t="str">
            <v>FRM</v>
          </cell>
          <cell r="G2944" t="str">
            <v>B</v>
          </cell>
          <cell r="H2944" t="str">
            <v>EXPERT</v>
          </cell>
          <cell r="I2944" t="str">
            <v>TT</v>
          </cell>
          <cell r="R2944">
            <v>34</v>
          </cell>
          <cell r="S2944">
            <v>32905</v>
          </cell>
          <cell r="T2944" t="str">
            <v>M</v>
          </cell>
          <cell r="W2944">
            <v>1900201115211</v>
          </cell>
          <cell r="X2944">
            <v>741470021</v>
          </cell>
          <cell r="Y2944" t="str">
            <v>darco_dtg@yahoo.com</v>
          </cell>
          <cell r="AA2944" t="str">
            <v>CARAS - SEVERIN</v>
          </cell>
          <cell r="AB2944" t="str">
            <v>VEST</v>
          </cell>
          <cell r="AC2944" t="str">
            <v>ROU</v>
          </cell>
          <cell r="AD2944" t="str">
            <v>GAS GAS</v>
          </cell>
          <cell r="AE2944" t="str">
            <v>300/2T</v>
          </cell>
          <cell r="AI2944" t="str">
            <v>DA</v>
          </cell>
          <cell r="AK2944" t="str">
            <v>DA</v>
          </cell>
          <cell r="DI2944">
            <v>163</v>
          </cell>
          <cell r="DJ2944">
            <v>125</v>
          </cell>
          <cell r="DK2944">
            <v>125</v>
          </cell>
          <cell r="GW2944">
            <v>1</v>
          </cell>
          <cell r="HT2944">
            <v>1</v>
          </cell>
          <cell r="HZ2944">
            <v>1</v>
          </cell>
          <cell r="IC2944" t="str">
            <v>DA</v>
          </cell>
        </row>
        <row r="2945">
          <cell r="A2945">
            <v>2469</v>
          </cell>
          <cell r="C2945" t="str">
            <v>PREDA</v>
          </cell>
          <cell r="D2945" t="str">
            <v>IONUT ALIN</v>
          </cell>
          <cell r="E2945" t="str">
            <v>MRM BUCURESTI</v>
          </cell>
          <cell r="F2945" t="str">
            <v>FRM</v>
          </cell>
          <cell r="G2945" t="str">
            <v>C</v>
          </cell>
          <cell r="H2945" t="str">
            <v>HOBBY</v>
          </cell>
          <cell r="I2945" t="str">
            <v>TT</v>
          </cell>
          <cell r="R2945">
            <v>30</v>
          </cell>
          <cell r="S2945">
            <v>34177</v>
          </cell>
          <cell r="T2945" t="str">
            <v>M</v>
          </cell>
          <cell r="W2945">
            <v>1930727033365</v>
          </cell>
          <cell r="X2945">
            <v>744984151</v>
          </cell>
          <cell r="Z2945">
            <v>755342909</v>
          </cell>
          <cell r="AA2945" t="str">
            <v>ARGES</v>
          </cell>
          <cell r="AB2945" t="str">
            <v>EST</v>
          </cell>
          <cell r="AC2945" t="str">
            <v>ROU</v>
          </cell>
          <cell r="AD2945" t="str">
            <v>KTM</v>
          </cell>
          <cell r="AE2945" t="str">
            <v>250/2T</v>
          </cell>
        </row>
        <row r="2946">
          <cell r="A2946">
            <v>2586</v>
          </cell>
          <cell r="B2946">
            <v>75</v>
          </cell>
          <cell r="C2946" t="str">
            <v xml:space="preserve">PREDESCU </v>
          </cell>
          <cell r="D2946" t="str">
            <v>FELIX TUDOR</v>
          </cell>
          <cell r="E2946" t="str">
            <v>HAITA DEVA</v>
          </cell>
          <cell r="F2946" t="str">
            <v>FRM</v>
          </cell>
          <cell r="G2946" t="str">
            <v>A</v>
          </cell>
          <cell r="H2946" t="str">
            <v>PRO</v>
          </cell>
          <cell r="I2946" t="str">
            <v>TT</v>
          </cell>
          <cell r="K2946" t="str">
            <v>RR</v>
          </cell>
          <cell r="L2946" t="str">
            <v>M4</v>
          </cell>
          <cell r="M2946">
            <v>45532</v>
          </cell>
          <cell r="N2946">
            <v>45657</v>
          </cell>
          <cell r="O2946">
            <v>45708</v>
          </cell>
          <cell r="R2946">
            <v>48</v>
          </cell>
          <cell r="S2946">
            <v>27652</v>
          </cell>
          <cell r="T2946" t="str">
            <v>M</v>
          </cell>
          <cell r="W2946">
            <v>1750915354744</v>
          </cell>
          <cell r="X2946">
            <v>734705686</v>
          </cell>
          <cell r="Y2946" t="str">
            <v>felixpredescu@icloud.com</v>
          </cell>
          <cell r="Z2946">
            <v>744625340</v>
          </cell>
          <cell r="AA2946" t="str">
            <v>HUNEDOARA</v>
          </cell>
          <cell r="AB2946" t="str">
            <v>VEST</v>
          </cell>
          <cell r="AC2946" t="str">
            <v>ROU</v>
          </cell>
          <cell r="AD2946" t="str">
            <v>HUSQVARNA</v>
          </cell>
          <cell r="AE2946" t="str">
            <v>500/4T</v>
          </cell>
          <cell r="AF2946">
            <v>45337</v>
          </cell>
          <cell r="AG2946">
            <v>45342</v>
          </cell>
          <cell r="AH2946" t="str">
            <v>OP</v>
          </cell>
          <cell r="AI2946" t="str">
            <v>DA</v>
          </cell>
          <cell r="AK2946" t="str">
            <v>DA</v>
          </cell>
          <cell r="AL2946" t="str">
            <v>0i</v>
          </cell>
          <cell r="AM2946" t="str">
            <v>POZITIV</v>
          </cell>
          <cell r="AN2946">
            <v>300</v>
          </cell>
          <cell r="AQ2946">
            <v>300</v>
          </cell>
          <cell r="AR2946">
            <v>700</v>
          </cell>
          <cell r="AS2946" t="str">
            <v>8504285662 EXP 20-02-2025</v>
          </cell>
          <cell r="AT2946" t="str">
            <v>S</v>
          </cell>
          <cell r="FO2946">
            <v>654</v>
          </cell>
          <cell r="FP2946">
            <v>175</v>
          </cell>
          <cell r="FQ2946">
            <v>0</v>
          </cell>
          <cell r="GZ2946">
            <v>1</v>
          </cell>
          <cell r="HT2946">
            <v>1</v>
          </cell>
          <cell r="HZ2946">
            <v>1</v>
          </cell>
          <cell r="IC2946" t="str">
            <v>DA</v>
          </cell>
        </row>
        <row r="2947">
          <cell r="A2947">
            <v>1263</v>
          </cell>
          <cell r="B2947">
            <v>7</v>
          </cell>
          <cell r="C2947" t="str">
            <v>PREOTEASA</v>
          </cell>
          <cell r="D2947" t="str">
            <v>DANIEL THEODOR</v>
          </cell>
          <cell r="E2947" t="str">
            <v xml:space="preserve">TOP CROSS T.C.S. </v>
          </cell>
          <cell r="F2947" t="str">
            <v>FRM</v>
          </cell>
          <cell r="G2947" t="str">
            <v>A</v>
          </cell>
          <cell r="H2947" t="str">
            <v>85 cc</v>
          </cell>
          <cell r="I2947" t="str">
            <v>MX</v>
          </cell>
          <cell r="Q2947" t="str">
            <v>ok</v>
          </cell>
          <cell r="R2947">
            <v>14</v>
          </cell>
          <cell r="S2947">
            <v>40039</v>
          </cell>
          <cell r="T2947" t="str">
            <v>M</v>
          </cell>
          <cell r="W2947">
            <v>5090814410194</v>
          </cell>
          <cell r="X2947">
            <v>744609901</v>
          </cell>
          <cell r="Y2947" t="str">
            <v>silviu.preoteasa@midocar.ro</v>
          </cell>
          <cell r="Z2947">
            <v>744609901</v>
          </cell>
          <cell r="AA2947" t="str">
            <v>BUCURESTI</v>
          </cell>
          <cell r="AB2947" t="str">
            <v>EST</v>
          </cell>
          <cell r="AC2947" t="str">
            <v>ROU</v>
          </cell>
          <cell r="AD2947" t="str">
            <v>KTM</v>
          </cell>
          <cell r="AE2947" t="str">
            <v>85 cc</v>
          </cell>
          <cell r="AK2947" t="str">
            <v>DA</v>
          </cell>
          <cell r="AL2947" t="str">
            <v>AII</v>
          </cell>
          <cell r="AM2947" t="str">
            <v>POZITIV</v>
          </cell>
          <cell r="BU2947">
            <v>7</v>
          </cell>
          <cell r="FC2947">
            <v>7</v>
          </cell>
          <cell r="HF2947">
            <v>1</v>
          </cell>
          <cell r="HU2947">
            <v>1</v>
          </cell>
          <cell r="HZ2947">
            <v>1</v>
          </cell>
          <cell r="IC2947" t="str">
            <v>DA</v>
          </cell>
        </row>
        <row r="2948">
          <cell r="A2948">
            <v>1264</v>
          </cell>
          <cell r="C2948" t="str">
            <v>PREUHS</v>
          </cell>
          <cell r="D2948" t="str">
            <v>MANUEL</v>
          </cell>
          <cell r="E2948" t="str">
            <v>AUSTRIA</v>
          </cell>
          <cell r="F2948" t="str">
            <v>AMF</v>
          </cell>
          <cell r="G2948" t="str">
            <v>A</v>
          </cell>
          <cell r="H2948" t="str">
            <v>PRO</v>
          </cell>
          <cell r="I2948" t="str">
            <v>TT</v>
          </cell>
          <cell r="M2948" t="str">
            <v>SP</v>
          </cell>
          <cell r="N2948" t="str">
            <v>SP</v>
          </cell>
          <cell r="R2948">
            <v>28</v>
          </cell>
          <cell r="S2948">
            <v>34994</v>
          </cell>
          <cell r="T2948" t="str">
            <v>M</v>
          </cell>
          <cell r="W2948" t="str">
            <v>P6939188</v>
          </cell>
          <cell r="X2948">
            <v>436503602295</v>
          </cell>
          <cell r="Y2948" t="str">
            <v>manuel.preuhs@gmail.com</v>
          </cell>
          <cell r="AA2948" t="str">
            <v>AUSTRIA</v>
          </cell>
          <cell r="AB2948" t="str">
            <v>AUT</v>
          </cell>
          <cell r="AC2948" t="str">
            <v>AUT</v>
          </cell>
          <cell r="AD2948" t="str">
            <v>HUSQVARNA</v>
          </cell>
          <cell r="BI2948">
            <v>17</v>
          </cell>
          <cell r="BJ2948" t="str">
            <v>SP</v>
          </cell>
          <cell r="BK2948" t="str">
            <v>SP</v>
          </cell>
          <cell r="GX2948">
            <v>1</v>
          </cell>
          <cell r="IB2948">
            <v>1</v>
          </cell>
          <cell r="IC2948">
            <v>1</v>
          </cell>
        </row>
        <row r="2949">
          <cell r="A2949">
            <v>1265</v>
          </cell>
          <cell r="C2949" t="str">
            <v>PRIHOANCA</v>
          </cell>
          <cell r="D2949" t="str">
            <v>FABIO ANDREI</v>
          </cell>
          <cell r="E2949" t="str">
            <v xml:space="preserve">HARD ENDURO TG. NEAMT </v>
          </cell>
          <cell r="F2949" t="str">
            <v>FRM</v>
          </cell>
          <cell r="G2949" t="str">
            <v>C</v>
          </cell>
          <cell r="H2949" t="str">
            <v>HOBBY</v>
          </cell>
          <cell r="I2949" t="str">
            <v>TT</v>
          </cell>
          <cell r="Q2949" t="str">
            <v>ok</v>
          </cell>
          <cell r="R2949">
            <v>18</v>
          </cell>
          <cell r="S2949">
            <v>38641</v>
          </cell>
          <cell r="T2949" t="str">
            <v>M</v>
          </cell>
          <cell r="W2949">
            <v>5051016046257</v>
          </cell>
          <cell r="X2949">
            <v>744913031</v>
          </cell>
          <cell r="Z2949">
            <v>755982522</v>
          </cell>
          <cell r="AA2949" t="str">
            <v>BACAU</v>
          </cell>
          <cell r="AB2949" t="str">
            <v>EST</v>
          </cell>
          <cell r="AC2949" t="str">
            <v>ROU</v>
          </cell>
          <cell r="AD2949" t="str">
            <v>KTM</v>
          </cell>
          <cell r="AE2949" t="str">
            <v>250/2T</v>
          </cell>
        </row>
        <row r="2950">
          <cell r="A2950">
            <v>3992</v>
          </cell>
          <cell r="C2950" t="str">
            <v>PRISECARU</v>
          </cell>
          <cell r="D2950" t="str">
            <v>ALEXANDRU DACIAN</v>
          </cell>
          <cell r="E2950" t="str">
            <v>ENDURO BISTRITA</v>
          </cell>
          <cell r="F2950" t="str">
            <v>FRM</v>
          </cell>
          <cell r="G2950" t="str">
            <v>C</v>
          </cell>
          <cell r="H2950" t="str">
            <v>A.MX2</v>
          </cell>
          <cell r="I2950" t="str">
            <v>MX</v>
          </cell>
          <cell r="Q2950" t="str">
            <v>ok</v>
          </cell>
          <cell r="R2950">
            <v>18</v>
          </cell>
          <cell r="S2950">
            <v>38817</v>
          </cell>
          <cell r="T2950" t="str">
            <v>M</v>
          </cell>
          <cell r="W2950">
            <v>5060410410119</v>
          </cell>
          <cell r="X2950">
            <v>757521423</v>
          </cell>
          <cell r="AA2950" t="str">
            <v>BISTRITA - NASAUD</v>
          </cell>
          <cell r="AB2950" t="str">
            <v>VEST</v>
          </cell>
          <cell r="AC2950" t="str">
            <v>ROU</v>
          </cell>
          <cell r="AD2950" t="str">
            <v>YAMAHA</v>
          </cell>
          <cell r="AE2950" t="str">
            <v>250/4T</v>
          </cell>
          <cell r="FX2950">
            <v>10</v>
          </cell>
          <cell r="FY2950">
            <v>175</v>
          </cell>
          <cell r="FZ2950">
            <v>125</v>
          </cell>
          <cell r="HF2950">
            <v>1</v>
          </cell>
          <cell r="HU2950">
            <v>1</v>
          </cell>
          <cell r="HZ2950">
            <v>1</v>
          </cell>
          <cell r="IC2950" t="str">
            <v>DA</v>
          </cell>
        </row>
        <row r="2951">
          <cell r="A2951">
            <v>2585</v>
          </cell>
          <cell r="C2951" t="str">
            <v>PRISECARU</v>
          </cell>
          <cell r="D2951" t="str">
            <v>STEFAN</v>
          </cell>
          <cell r="E2951" t="str">
            <v>4V MOTORSPORT</v>
          </cell>
          <cell r="F2951" t="str">
            <v>FRM</v>
          </cell>
          <cell r="G2951" t="str">
            <v>A</v>
          </cell>
          <cell r="H2951" t="str">
            <v>PRO</v>
          </cell>
          <cell r="I2951" t="str">
            <v>TT</v>
          </cell>
          <cell r="M2951" t="str">
            <v>EXP 08-02</v>
          </cell>
          <cell r="R2951">
            <v>36</v>
          </cell>
          <cell r="S2951">
            <v>31888</v>
          </cell>
          <cell r="T2951" t="str">
            <v>M</v>
          </cell>
          <cell r="U2951" t="str">
            <v>ASTEPT OP</v>
          </cell>
          <cell r="W2951">
            <v>1870421270092</v>
          </cell>
          <cell r="X2951">
            <v>744866119</v>
          </cell>
          <cell r="Z2951">
            <v>42191176</v>
          </cell>
          <cell r="AA2951" t="str">
            <v>NEAMT</v>
          </cell>
          <cell r="AB2951" t="str">
            <v>EST</v>
          </cell>
          <cell r="AC2951" t="str">
            <v>ROU</v>
          </cell>
          <cell r="AD2951" t="str">
            <v>YAMAHA</v>
          </cell>
          <cell r="AE2951" t="str">
            <v>449/4T</v>
          </cell>
          <cell r="AI2951" t="str">
            <v>DA</v>
          </cell>
          <cell r="AK2951" t="str">
            <v>DA</v>
          </cell>
          <cell r="EW2951">
            <v>52</v>
          </cell>
          <cell r="EX2951" t="str">
            <v>L</v>
          </cell>
          <cell r="EY2951">
            <v>0</v>
          </cell>
          <cell r="HC2951">
            <v>1</v>
          </cell>
          <cell r="HT2951">
            <v>1</v>
          </cell>
          <cell r="HZ2951">
            <v>1</v>
          </cell>
          <cell r="IC2951" t="str">
            <v>DA</v>
          </cell>
        </row>
        <row r="2952">
          <cell r="A2952">
            <v>1939</v>
          </cell>
          <cell r="C2952" t="str">
            <v>PRISTUPNIK</v>
          </cell>
          <cell r="D2952" t="str">
            <v>JAKUB</v>
          </cell>
          <cell r="E2952" t="str">
            <v>SLOVACIA</v>
          </cell>
          <cell r="F2952" t="str">
            <v>SMF</v>
          </cell>
          <cell r="G2952" t="str">
            <v>B</v>
          </cell>
          <cell r="H2952" t="str">
            <v>EXPERT</v>
          </cell>
          <cell r="I2952" t="str">
            <v>TT</v>
          </cell>
          <cell r="M2952" t="str">
            <v>SP</v>
          </cell>
          <cell r="N2952" t="str">
            <v>SP</v>
          </cell>
          <cell r="R2952">
            <v>25</v>
          </cell>
          <cell r="S2952">
            <v>36143</v>
          </cell>
          <cell r="T2952" t="str">
            <v>M</v>
          </cell>
          <cell r="W2952" t="str">
            <v>HF939784</v>
          </cell>
          <cell r="X2952">
            <v>948232645</v>
          </cell>
          <cell r="AA2952" t="str">
            <v>SLOVACIA</v>
          </cell>
          <cell r="AB2952" t="str">
            <v>SVK</v>
          </cell>
          <cell r="AC2952" t="str">
            <v>SVK</v>
          </cell>
          <cell r="AD2952" t="str">
            <v>KTM</v>
          </cell>
        </row>
        <row r="2953">
          <cell r="A2953">
            <v>2936</v>
          </cell>
          <cell r="C2953" t="str">
            <v>PRODAN</v>
          </cell>
          <cell r="D2953" t="str">
            <v>ADRIAN CORNELIU</v>
          </cell>
          <cell r="E2953" t="str">
            <v>JITSU ZARNESTI</v>
          </cell>
          <cell r="F2953" t="str">
            <v>FRM</v>
          </cell>
          <cell r="G2953" t="str">
            <v>C</v>
          </cell>
          <cell r="H2953" t="str">
            <v>HOBBY</v>
          </cell>
          <cell r="I2953" t="str">
            <v>TT</v>
          </cell>
          <cell r="R2953">
            <v>27</v>
          </cell>
          <cell r="S2953">
            <v>35248</v>
          </cell>
          <cell r="T2953" t="str">
            <v>M</v>
          </cell>
          <cell r="W2953">
            <v>1960702080083</v>
          </cell>
          <cell r="X2953">
            <v>748379858</v>
          </cell>
          <cell r="AA2953" t="str">
            <v>BRASOV</v>
          </cell>
          <cell r="AB2953" t="str">
            <v>EST</v>
          </cell>
          <cell r="AC2953" t="str">
            <v>ROU</v>
          </cell>
          <cell r="AD2953" t="str">
            <v>BETA</v>
          </cell>
        </row>
        <row r="2954">
          <cell r="A2954">
            <v>1266</v>
          </cell>
          <cell r="B2954">
            <v>11</v>
          </cell>
          <cell r="C2954" t="str">
            <v>PRODAN</v>
          </cell>
          <cell r="D2954" t="str">
            <v>FILIP SAMUEL</v>
          </cell>
          <cell r="E2954" t="str">
            <v xml:space="preserve">ZEN WORLD EXTREME </v>
          </cell>
          <cell r="F2954" t="str">
            <v>SSPDT</v>
          </cell>
          <cell r="G2954" t="str">
            <v>A</v>
          </cell>
          <cell r="H2954" t="str">
            <v>85 cc</v>
          </cell>
          <cell r="I2954" t="str">
            <v>SM</v>
          </cell>
          <cell r="Q2954" t="str">
            <v>ok</v>
          </cell>
          <cell r="R2954">
            <v>14</v>
          </cell>
          <cell r="S2954">
            <v>40074</v>
          </cell>
          <cell r="T2954" t="str">
            <v>M</v>
          </cell>
          <cell r="W2954">
            <v>5090918020083</v>
          </cell>
          <cell r="X2954">
            <v>748459617</v>
          </cell>
          <cell r="AA2954" t="str">
            <v>ARAD</v>
          </cell>
          <cell r="AB2954" t="str">
            <v>VEST</v>
          </cell>
          <cell r="AC2954" t="str">
            <v>ROU</v>
          </cell>
        </row>
        <row r="2955">
          <cell r="A2955">
            <v>3481</v>
          </cell>
          <cell r="C2955" t="str">
            <v>PROKS</v>
          </cell>
          <cell r="D2955" t="str">
            <v>MAREK</v>
          </cell>
          <cell r="E2955" t="str">
            <v>MOTOR TEHNIC</v>
          </cell>
          <cell r="F2955" t="str">
            <v>FRM</v>
          </cell>
          <cell r="G2955" t="str">
            <v>C</v>
          </cell>
          <cell r="H2955" t="str">
            <v>HOBBY</v>
          </cell>
          <cell r="I2955" t="str">
            <v>TT</v>
          </cell>
          <cell r="R2955">
            <v>38</v>
          </cell>
          <cell r="S2955">
            <v>31169</v>
          </cell>
          <cell r="T2955" t="str">
            <v>M</v>
          </cell>
          <cell r="W2955">
            <v>21118408</v>
          </cell>
          <cell r="X2955">
            <v>420737131888</v>
          </cell>
          <cell r="AA2955" t="str">
            <v>CEHIA</v>
          </cell>
          <cell r="AB2955" t="str">
            <v>CZE</v>
          </cell>
          <cell r="AC2955" t="str">
            <v>CZE</v>
          </cell>
          <cell r="BR2955">
            <v>530</v>
          </cell>
          <cell r="BS2955">
            <v>30</v>
          </cell>
          <cell r="BT2955">
            <v>25</v>
          </cell>
          <cell r="GW2955">
            <v>1</v>
          </cell>
          <cell r="HT2955">
            <v>1</v>
          </cell>
          <cell r="HZ2955">
            <v>1</v>
          </cell>
          <cell r="IC2955" t="str">
            <v>DA</v>
          </cell>
        </row>
        <row r="2956">
          <cell r="A2956">
            <v>1267</v>
          </cell>
          <cell r="C2956" t="str">
            <v>PROTEASA</v>
          </cell>
          <cell r="D2956" t="str">
            <v>CRISTIAN MIHAI</v>
          </cell>
          <cell r="E2956" t="str">
            <v>EXTREM MOTORS ORASTIE</v>
          </cell>
          <cell r="F2956" t="str">
            <v>FRM</v>
          </cell>
          <cell r="G2956" t="str">
            <v>C</v>
          </cell>
          <cell r="H2956" t="str">
            <v>HOBBY</v>
          </cell>
          <cell r="I2956" t="str">
            <v>TT</v>
          </cell>
          <cell r="R2956">
            <v>26</v>
          </cell>
          <cell r="S2956">
            <v>35743</v>
          </cell>
          <cell r="T2956" t="str">
            <v>M</v>
          </cell>
          <cell r="W2956">
            <v>1971109204985</v>
          </cell>
          <cell r="AB2956" t="e">
            <v>#N/A</v>
          </cell>
          <cell r="AC2956" t="str">
            <v>ROU</v>
          </cell>
          <cell r="AD2956" t="str">
            <v>KTM</v>
          </cell>
          <cell r="AE2956" t="str">
            <v>300/2T</v>
          </cell>
        </row>
        <row r="2957">
          <cell r="A2957">
            <v>1268</v>
          </cell>
          <cell r="C2957" t="str">
            <v>PRUNE</v>
          </cell>
          <cell r="D2957" t="str">
            <v>CĂLIN DORIN</v>
          </cell>
          <cell r="E2957" t="str">
            <v>MASTER BIKE CLUJ</v>
          </cell>
          <cell r="F2957" t="str">
            <v>FRM</v>
          </cell>
          <cell r="G2957" t="str">
            <v>A</v>
          </cell>
          <cell r="H2957" t="str">
            <v>VET</v>
          </cell>
          <cell r="I2957" t="str">
            <v>TT</v>
          </cell>
          <cell r="R2957">
            <v>49</v>
          </cell>
          <cell r="S2957">
            <v>27314</v>
          </cell>
          <cell r="T2957" t="str">
            <v>M</v>
          </cell>
          <cell r="W2957">
            <v>1741012312954</v>
          </cell>
          <cell r="X2957">
            <v>745577522</v>
          </cell>
          <cell r="Y2957" t="str">
            <v>calinprune@yahoo.com</v>
          </cell>
          <cell r="Z2957">
            <v>765875047</v>
          </cell>
          <cell r="AA2957" t="str">
            <v>SALAJ</v>
          </cell>
          <cell r="AB2957" t="str">
            <v>VEST</v>
          </cell>
          <cell r="AC2957" t="str">
            <v>ROU</v>
          </cell>
          <cell r="AD2957" t="str">
            <v>KTM</v>
          </cell>
          <cell r="AE2957" t="str">
            <v>300/2T</v>
          </cell>
          <cell r="AI2957" t="str">
            <v>DA</v>
          </cell>
          <cell r="AK2957" t="str">
            <v>DA</v>
          </cell>
          <cell r="AL2957" t="str">
            <v>BIII</v>
          </cell>
          <cell r="BI2957">
            <v>518</v>
          </cell>
          <cell r="BJ2957" t="str">
            <v>L</v>
          </cell>
          <cell r="BK2957">
            <v>0</v>
          </cell>
          <cell r="CH2957">
            <v>503</v>
          </cell>
          <cell r="CI2957" t="str">
            <v>L</v>
          </cell>
          <cell r="CJ2957">
            <v>0</v>
          </cell>
          <cell r="GW2957">
            <v>1</v>
          </cell>
          <cell r="HT2957">
            <v>1</v>
          </cell>
          <cell r="HZ2957">
            <v>1</v>
          </cell>
          <cell r="IC2957" t="str">
            <v>DA</v>
          </cell>
        </row>
        <row r="2958">
          <cell r="A2958">
            <v>2383</v>
          </cell>
          <cell r="C2958" t="str">
            <v>PRUNEAN</v>
          </cell>
          <cell r="D2958" t="str">
            <v>RARES CIPRIAN</v>
          </cell>
          <cell r="E2958" t="str">
            <v>BLACK RYDERS SIBIU</v>
          </cell>
          <cell r="F2958" t="str">
            <v>FRM</v>
          </cell>
          <cell r="G2958" t="str">
            <v>C</v>
          </cell>
          <cell r="H2958" t="str">
            <v>HOBBY</v>
          </cell>
          <cell r="I2958" t="str">
            <v>TT</v>
          </cell>
          <cell r="R2958">
            <v>26</v>
          </cell>
          <cell r="S2958">
            <v>35715</v>
          </cell>
          <cell r="T2958" t="str">
            <v>M</v>
          </cell>
          <cell r="W2958">
            <v>1971012261337</v>
          </cell>
          <cell r="X2958">
            <v>758415604</v>
          </cell>
          <cell r="AA2958" t="str">
            <v>MURES</v>
          </cell>
          <cell r="AB2958" t="str">
            <v>VEST</v>
          </cell>
          <cell r="AC2958" t="str">
            <v>ROU</v>
          </cell>
          <cell r="AD2958" t="str">
            <v>HUSQVARNA</v>
          </cell>
          <cell r="AE2958" t="str">
            <v>300/2T</v>
          </cell>
          <cell r="CN2958">
            <v>357</v>
          </cell>
          <cell r="CO2958">
            <v>125</v>
          </cell>
          <cell r="CP2958">
            <v>125</v>
          </cell>
          <cell r="GW2958">
            <v>1</v>
          </cell>
          <cell r="HT2958">
            <v>1</v>
          </cell>
          <cell r="HZ2958">
            <v>1</v>
          </cell>
          <cell r="IC2958" t="str">
            <v>DA</v>
          </cell>
        </row>
        <row r="2959">
          <cell r="A2959">
            <v>2854</v>
          </cell>
          <cell r="C2959" t="str">
            <v>PRZYBYLOWSKI</v>
          </cell>
          <cell r="D2959" t="str">
            <v>ROBERT</v>
          </cell>
          <cell r="E2959" t="str">
            <v>SIM 13 BRASOV</v>
          </cell>
          <cell r="F2959" t="str">
            <v>FRM</v>
          </cell>
          <cell r="G2959" t="str">
            <v>A</v>
          </cell>
          <cell r="H2959" t="str">
            <v>PRO</v>
          </cell>
          <cell r="I2959" t="str">
            <v>TT</v>
          </cell>
          <cell r="R2959">
            <v>124</v>
          </cell>
          <cell r="T2959" t="str">
            <v>M</v>
          </cell>
          <cell r="AA2959" t="str">
            <v>POLONIA</v>
          </cell>
          <cell r="AB2959" t="str">
            <v>POL</v>
          </cell>
          <cell r="AC2959" t="str">
            <v>POL</v>
          </cell>
          <cell r="AD2959" t="str">
            <v>KTM</v>
          </cell>
          <cell r="AE2959" t="str">
            <v>450/4T</v>
          </cell>
        </row>
        <row r="2960">
          <cell r="A2960">
            <v>1905</v>
          </cell>
          <cell r="B2960">
            <v>950</v>
          </cell>
          <cell r="C2960" t="str">
            <v>PUCHIANU</v>
          </cell>
          <cell r="D2960" t="str">
            <v>ALEXANDRU IOAN</v>
          </cell>
          <cell r="E2960" t="str">
            <v>JITSU ZARNESTI</v>
          </cell>
          <cell r="F2960" t="str">
            <v>FRM</v>
          </cell>
          <cell r="G2960" t="str">
            <v>C</v>
          </cell>
          <cell r="H2960" t="str">
            <v>HOBBY</v>
          </cell>
          <cell r="I2960" t="str">
            <v>TT</v>
          </cell>
          <cell r="K2960" t="str">
            <v>TT</v>
          </cell>
          <cell r="M2960">
            <v>45570</v>
          </cell>
          <cell r="N2960">
            <v>45657</v>
          </cell>
          <cell r="R2960">
            <v>37</v>
          </cell>
          <cell r="S2960">
            <v>31835</v>
          </cell>
          <cell r="T2960" t="str">
            <v>M</v>
          </cell>
          <cell r="V2960">
            <v>40</v>
          </cell>
          <cell r="W2960">
            <v>1870227082560</v>
          </cell>
          <cell r="X2960">
            <v>745993770</v>
          </cell>
          <cell r="AA2960" t="str">
            <v>BRASOV</v>
          </cell>
          <cell r="AB2960" t="str">
            <v>EST</v>
          </cell>
          <cell r="AC2960" t="str">
            <v>ROU</v>
          </cell>
          <cell r="AD2960" t="str">
            <v>HUSQVARNA</v>
          </cell>
          <cell r="AE2960" t="str">
            <v>300/2T</v>
          </cell>
          <cell r="AG2960">
            <v>45351</v>
          </cell>
          <cell r="AH2960" t="str">
            <v>OP</v>
          </cell>
          <cell r="AN2960">
            <v>375</v>
          </cell>
          <cell r="AQ2960">
            <v>300</v>
          </cell>
          <cell r="AT2960" t="str">
            <v>C</v>
          </cell>
          <cell r="BF2960">
            <v>200</v>
          </cell>
          <cell r="BG2960" t="str">
            <v>L</v>
          </cell>
          <cell r="BH2960">
            <v>0</v>
          </cell>
          <cell r="BI2960" t="str">
            <v>HOBBY</v>
          </cell>
          <cell r="IC2960">
            <v>22</v>
          </cell>
        </row>
        <row r="2961">
          <cell r="A2961">
            <v>1872</v>
          </cell>
          <cell r="B2961">
            <v>67</v>
          </cell>
          <cell r="C2961" t="str">
            <v>PUCHIANU</v>
          </cell>
          <cell r="D2961" t="str">
            <v>ALEXANDRU IOAN</v>
          </cell>
          <cell r="E2961" t="str">
            <v>JITSU ZARNESTI</v>
          </cell>
          <cell r="F2961" t="str">
            <v>FRM</v>
          </cell>
          <cell r="G2961" t="str">
            <v>C</v>
          </cell>
          <cell r="H2961" t="str">
            <v>A.MX2</v>
          </cell>
          <cell r="I2961" t="str">
            <v>MX</v>
          </cell>
          <cell r="R2961">
            <v>37</v>
          </cell>
          <cell r="S2961">
            <v>31835</v>
          </cell>
          <cell r="T2961" t="str">
            <v>M</v>
          </cell>
          <cell r="W2961">
            <v>1870227082560</v>
          </cell>
          <cell r="X2961">
            <v>745993770</v>
          </cell>
          <cell r="AA2961" t="str">
            <v>BRASOV</v>
          </cell>
          <cell r="AB2961" t="str">
            <v>EST</v>
          </cell>
          <cell r="AC2961" t="str">
            <v>ROU</v>
          </cell>
          <cell r="AD2961" t="str">
            <v>HUNDA</v>
          </cell>
          <cell r="AE2961" t="str">
            <v>250/4T</v>
          </cell>
          <cell r="BU2961">
            <v>67</v>
          </cell>
          <cell r="BV2961" t="str">
            <v>L</v>
          </cell>
          <cell r="BW2961">
            <v>0</v>
          </cell>
          <cell r="BX2961">
            <v>250</v>
          </cell>
          <cell r="FC2961">
            <v>67</v>
          </cell>
          <cell r="HF2961">
            <v>1</v>
          </cell>
          <cell r="HU2961">
            <v>1</v>
          </cell>
          <cell r="HZ2961">
            <v>1</v>
          </cell>
          <cell r="IC2961" t="str">
            <v>DA</v>
          </cell>
        </row>
        <row r="2962">
          <cell r="A2962">
            <v>2442</v>
          </cell>
          <cell r="B2962">
            <v>67</v>
          </cell>
          <cell r="C2962" t="str">
            <v>PUCHIANU</v>
          </cell>
          <cell r="D2962" t="str">
            <v>ILINCA MARIA</v>
          </cell>
          <cell r="E2962" t="str">
            <v>JITSU ZARNESTI</v>
          </cell>
          <cell r="F2962" t="str">
            <v>FRM</v>
          </cell>
          <cell r="G2962" t="str">
            <v>A</v>
          </cell>
          <cell r="H2962" t="str">
            <v>50 JM</v>
          </cell>
          <cell r="I2962" t="str">
            <v>MX</v>
          </cell>
          <cell r="Q2962" t="str">
            <v>ok</v>
          </cell>
          <cell r="R2962">
            <v>9</v>
          </cell>
          <cell r="S2962">
            <v>41880</v>
          </cell>
          <cell r="T2962" t="str">
            <v>F</v>
          </cell>
          <cell r="W2962">
            <v>6140829080101</v>
          </cell>
          <cell r="X2962">
            <v>745993770</v>
          </cell>
          <cell r="Z2962">
            <v>745993770</v>
          </cell>
          <cell r="AA2962" t="str">
            <v>BRASOV</v>
          </cell>
          <cell r="AB2962" t="str">
            <v>EST</v>
          </cell>
          <cell r="AC2962" t="str">
            <v>ROU</v>
          </cell>
          <cell r="AD2962" t="str">
            <v>KTM</v>
          </cell>
          <cell r="AE2962" t="str">
            <v>50A</v>
          </cell>
          <cell r="BU2962">
            <v>67</v>
          </cell>
          <cell r="BV2962" t="str">
            <v>L</v>
          </cell>
          <cell r="BW2962">
            <v>0</v>
          </cell>
          <cell r="BX2962">
            <v>200</v>
          </cell>
          <cell r="FC2962">
            <v>67</v>
          </cell>
          <cell r="HF2962">
            <v>1</v>
          </cell>
          <cell r="HU2962">
            <v>1</v>
          </cell>
          <cell r="HZ2962">
            <v>1</v>
          </cell>
          <cell r="IC2962" t="str">
            <v>DA</v>
          </cell>
        </row>
        <row r="2963">
          <cell r="A2963">
            <v>1269</v>
          </cell>
          <cell r="B2963">
            <v>40</v>
          </cell>
          <cell r="C2963" t="str">
            <v>PUCHIANU</v>
          </cell>
          <cell r="D2963" t="str">
            <v>VLADIMIR IOAN</v>
          </cell>
          <cell r="E2963" t="str">
            <v>JITSU ZARNESTI</v>
          </cell>
          <cell r="F2963" t="str">
            <v>FRM</v>
          </cell>
          <cell r="G2963" t="str">
            <v>A</v>
          </cell>
          <cell r="H2963" t="str">
            <v>65 cc</v>
          </cell>
          <cell r="I2963" t="str">
            <v>MX</v>
          </cell>
          <cell r="Q2963" t="str">
            <v>ok</v>
          </cell>
          <cell r="R2963">
            <v>11</v>
          </cell>
          <cell r="S2963">
            <v>41106</v>
          </cell>
          <cell r="T2963" t="str">
            <v>M</v>
          </cell>
          <cell r="W2963">
            <v>5120716080040</v>
          </cell>
          <cell r="X2963">
            <v>745993770</v>
          </cell>
          <cell r="Z2963">
            <v>745993770</v>
          </cell>
          <cell r="AA2963" t="str">
            <v>BRASOV</v>
          </cell>
          <cell r="AB2963" t="str">
            <v>EST</v>
          </cell>
          <cell r="AC2963" t="str">
            <v>ROU</v>
          </cell>
          <cell r="AD2963" t="str">
            <v>HUSQVARNA</v>
          </cell>
          <cell r="AE2963" t="str">
            <v>65 cc</v>
          </cell>
          <cell r="BU2963">
            <v>40</v>
          </cell>
          <cell r="BV2963" t="str">
            <v>L</v>
          </cell>
          <cell r="BW2963">
            <v>0</v>
          </cell>
          <cell r="BX2963">
            <v>200</v>
          </cell>
          <cell r="FC2963">
            <v>40</v>
          </cell>
          <cell r="HF2963">
            <v>1</v>
          </cell>
          <cell r="HU2963">
            <v>1</v>
          </cell>
          <cell r="HZ2963">
            <v>1</v>
          </cell>
          <cell r="IC2963" t="str">
            <v>DA</v>
          </cell>
        </row>
        <row r="2964">
          <cell r="A2964">
            <v>3836</v>
          </cell>
          <cell r="C2964" t="str">
            <v>CAZACU</v>
          </cell>
          <cell r="D2964" t="str">
            <v>RAUL ANDREI</v>
          </cell>
          <cell r="E2964" t="str">
            <v>TAIFUN RACING</v>
          </cell>
          <cell r="F2964" t="str">
            <v>FRM</v>
          </cell>
          <cell r="G2964" t="str">
            <v>A</v>
          </cell>
          <cell r="H2964" t="str">
            <v>JUN II</v>
          </cell>
          <cell r="I2964" t="str">
            <v>V</v>
          </cell>
          <cell r="L2964" t="str">
            <v>V</v>
          </cell>
          <cell r="M2964">
            <v>45570</v>
          </cell>
          <cell r="N2964">
            <v>45657</v>
          </cell>
          <cell r="O2964">
            <v>45710</v>
          </cell>
          <cell r="Q2964" t="str">
            <v>ok</v>
          </cell>
          <cell r="R2964">
            <v>13</v>
          </cell>
          <cell r="S2964">
            <v>40480</v>
          </cell>
          <cell r="T2964" t="str">
            <v>M</v>
          </cell>
          <cell r="V2964">
            <v>53</v>
          </cell>
          <cell r="W2964">
            <v>5101029350045</v>
          </cell>
          <cell r="X2964">
            <v>722273589</v>
          </cell>
          <cell r="AA2964" t="str">
            <v>TIMIS</v>
          </cell>
          <cell r="AB2964" t="str">
            <v>VEST</v>
          </cell>
          <cell r="AC2964" t="str">
            <v>ROU</v>
          </cell>
          <cell r="AD2964" t="str">
            <v>CONTI</v>
          </cell>
          <cell r="AF2964">
            <v>45344</v>
          </cell>
          <cell r="AG2964">
            <v>45345</v>
          </cell>
          <cell r="AH2964" t="str">
            <v>OP</v>
          </cell>
          <cell r="AK2964" t="str">
            <v>DA</v>
          </cell>
          <cell r="AN2964">
            <v>300</v>
          </cell>
          <cell r="AQ2964" t="str">
            <v>ok</v>
          </cell>
          <cell r="AR2964" t="str">
            <v>ok</v>
          </cell>
          <cell r="AT2964" t="str">
            <v>C</v>
          </cell>
          <cell r="EE2964">
            <v>21</v>
          </cell>
          <cell r="EF2964">
            <v>175</v>
          </cell>
          <cell r="EG2964">
            <v>0</v>
          </cell>
          <cell r="HL2964">
            <v>1</v>
          </cell>
          <cell r="HV2964">
            <v>1</v>
          </cell>
          <cell r="HZ2964">
            <v>1</v>
          </cell>
          <cell r="IC2964" t="str">
            <v>DA</v>
          </cell>
        </row>
        <row r="2965">
          <cell r="A2965">
            <v>3124</v>
          </cell>
          <cell r="C2965" t="str">
            <v>PUHA</v>
          </cell>
          <cell r="D2965" t="str">
            <v>ANDREI</v>
          </cell>
          <cell r="E2965" t="str">
            <v>HE MARAMURES</v>
          </cell>
          <cell r="F2965" t="str">
            <v>FRM</v>
          </cell>
          <cell r="G2965" t="str">
            <v>A</v>
          </cell>
          <cell r="H2965" t="str">
            <v>ATV</v>
          </cell>
          <cell r="I2965" t="str">
            <v>TT</v>
          </cell>
          <cell r="R2965">
            <v>36</v>
          </cell>
          <cell r="S2965">
            <v>31991</v>
          </cell>
          <cell r="T2965" t="str">
            <v>M</v>
          </cell>
          <cell r="W2965">
            <v>1870802244502</v>
          </cell>
          <cell r="X2965">
            <v>748768822</v>
          </cell>
          <cell r="Z2965">
            <v>751979232</v>
          </cell>
          <cell r="AA2965" t="str">
            <v>MARAMURES</v>
          </cell>
          <cell r="AB2965" t="str">
            <v>VEST</v>
          </cell>
          <cell r="AC2965" t="str">
            <v>ROU</v>
          </cell>
          <cell r="AD2965" t="str">
            <v>CF MOTO</v>
          </cell>
          <cell r="AE2965" t="str">
            <v>850/4T</v>
          </cell>
          <cell r="GZ2965">
            <v>1</v>
          </cell>
          <cell r="HT2965">
            <v>1</v>
          </cell>
          <cell r="HZ2965">
            <v>1</v>
          </cell>
          <cell r="IC2965" t="str">
            <v>DA</v>
          </cell>
        </row>
        <row r="2966">
          <cell r="A2966">
            <v>2592</v>
          </cell>
          <cell r="C2966" t="str">
            <v>PUIG FEIXA</v>
          </cell>
          <cell r="D2966" t="str">
            <v>MARC</v>
          </cell>
          <cell r="E2966" t="str">
            <v>DITRIDERS DITRĂU</v>
          </cell>
          <cell r="F2966" t="str">
            <v>FRM</v>
          </cell>
          <cell r="G2966" t="str">
            <v>A</v>
          </cell>
          <cell r="H2966" t="str">
            <v>PRO</v>
          </cell>
          <cell r="I2966" t="str">
            <v>TT</v>
          </cell>
          <cell r="R2966">
            <v>36</v>
          </cell>
          <cell r="S2966">
            <v>31963</v>
          </cell>
          <cell r="T2966" t="str">
            <v>M</v>
          </cell>
          <cell r="W2966" t="str">
            <v>41096984D</v>
          </cell>
          <cell r="X2966">
            <v>619504842</v>
          </cell>
          <cell r="Y2966" t="str">
            <v>michel000@gmail.com</v>
          </cell>
          <cell r="AA2966" t="str">
            <v>SPANIA</v>
          </cell>
          <cell r="AB2966" t="str">
            <v>ESP</v>
          </cell>
          <cell r="AC2966" t="str">
            <v>ESP</v>
          </cell>
          <cell r="AD2966" t="str">
            <v xml:space="preserve">KTM </v>
          </cell>
        </row>
        <row r="2967">
          <cell r="A2967">
            <v>3849</v>
          </cell>
          <cell r="C2967" t="str">
            <v>PURCIL</v>
          </cell>
          <cell r="D2967" t="str">
            <v>IONUT</v>
          </cell>
          <cell r="E2967" t="str">
            <v>MASTER BIKE CLUJ</v>
          </cell>
          <cell r="F2967" t="str">
            <v>FRM</v>
          </cell>
          <cell r="G2967" t="str">
            <v>C</v>
          </cell>
          <cell r="H2967" t="str">
            <v>HOBBY</v>
          </cell>
          <cell r="I2967" t="str">
            <v>TT</v>
          </cell>
          <cell r="R2967">
            <v>24</v>
          </cell>
          <cell r="S2967">
            <v>36261</v>
          </cell>
          <cell r="T2967" t="str">
            <v>M</v>
          </cell>
          <cell r="W2967">
            <v>1990411060026</v>
          </cell>
          <cell r="X2967">
            <v>751522536</v>
          </cell>
          <cell r="AA2967" t="str">
            <v>BISTRITA - NASAUD</v>
          </cell>
          <cell r="AB2967" t="str">
            <v>VEST</v>
          </cell>
          <cell r="AC2967" t="str">
            <v>ROU</v>
          </cell>
          <cell r="AD2967" t="str">
            <v>KTM</v>
          </cell>
          <cell r="EH2967">
            <v>216</v>
          </cell>
          <cell r="EI2967">
            <v>125</v>
          </cell>
          <cell r="EJ2967">
            <v>125</v>
          </cell>
          <cell r="GW2967">
            <v>1</v>
          </cell>
          <cell r="HT2967">
            <v>1</v>
          </cell>
          <cell r="HZ2967">
            <v>1</v>
          </cell>
          <cell r="IC2967" t="str">
            <v>DA</v>
          </cell>
        </row>
        <row r="2968">
          <cell r="A2968">
            <v>1818</v>
          </cell>
          <cell r="B2968">
            <v>10</v>
          </cell>
          <cell r="C2968" t="str">
            <v>PURDEA</v>
          </cell>
          <cell r="D2968" t="str">
            <v>IONUT MIHAI</v>
          </cell>
          <cell r="E2968" t="str">
            <v>REGIUNILE UNITE</v>
          </cell>
          <cell r="F2968" t="str">
            <v>FRM</v>
          </cell>
          <cell r="G2968" t="str">
            <v>A</v>
          </cell>
          <cell r="H2968" t="str">
            <v>SSP 300</v>
          </cell>
          <cell r="I2968" t="str">
            <v>V</v>
          </cell>
          <cell r="Q2968" t="str">
            <v>ok</v>
          </cell>
          <cell r="R2968">
            <v>15</v>
          </cell>
          <cell r="S2968">
            <v>39854</v>
          </cell>
          <cell r="T2968" t="str">
            <v>M</v>
          </cell>
          <cell r="W2968">
            <v>5090210125485</v>
          </cell>
          <cell r="X2968">
            <v>766755256</v>
          </cell>
          <cell r="AA2968" t="str">
            <v>CLUJ</v>
          </cell>
          <cell r="AB2968" t="str">
            <v>VEST</v>
          </cell>
          <cell r="AC2968" t="str">
            <v>ROU</v>
          </cell>
          <cell r="AD2968" t="str">
            <v>KAWASAKI</v>
          </cell>
          <cell r="AE2968" t="str">
            <v>600/4T</v>
          </cell>
          <cell r="HI2968">
            <v>1</v>
          </cell>
          <cell r="HV2968">
            <v>1</v>
          </cell>
          <cell r="HZ2968">
            <v>1</v>
          </cell>
          <cell r="IC2968" t="str">
            <v>da?</v>
          </cell>
        </row>
        <row r="2969">
          <cell r="A2969">
            <v>3526</v>
          </cell>
          <cell r="C2969" t="str">
            <v>PURDEA</v>
          </cell>
          <cell r="D2969" t="str">
            <v>IONUT MIHAI</v>
          </cell>
          <cell r="E2969" t="str">
            <v>REGIUNILE UNITE</v>
          </cell>
          <cell r="F2969" t="str">
            <v>FRM</v>
          </cell>
          <cell r="G2969" t="str">
            <v>A</v>
          </cell>
          <cell r="H2969" t="str">
            <v>CF M 300</v>
          </cell>
          <cell r="I2969" t="str">
            <v>V</v>
          </cell>
          <cell r="Q2969" t="str">
            <v>ok</v>
          </cell>
          <cell r="R2969">
            <v>15</v>
          </cell>
          <cell r="S2969">
            <v>39854</v>
          </cell>
          <cell r="T2969" t="str">
            <v>M</v>
          </cell>
          <cell r="W2969">
            <v>5090210125485</v>
          </cell>
          <cell r="X2969">
            <v>766755256</v>
          </cell>
          <cell r="AA2969" t="str">
            <v>CLUJ</v>
          </cell>
          <cell r="AB2969" t="str">
            <v>VEST</v>
          </cell>
          <cell r="AC2969" t="str">
            <v>ROU</v>
          </cell>
          <cell r="AD2969" t="str">
            <v>CF MOTO</v>
          </cell>
          <cell r="AE2969" t="str">
            <v>300/4T</v>
          </cell>
          <cell r="HI2969">
            <v>1</v>
          </cell>
          <cell r="HV2969">
            <v>1</v>
          </cell>
          <cell r="HZ2969">
            <v>1</v>
          </cell>
          <cell r="IC2969" t="str">
            <v>da?</v>
          </cell>
        </row>
        <row r="2970">
          <cell r="A2970">
            <v>1270</v>
          </cell>
          <cell r="B2970">
            <v>26</v>
          </cell>
          <cell r="C2970" t="str">
            <v>PURDEA</v>
          </cell>
          <cell r="D2970" t="str">
            <v>LUCA GABRIEL</v>
          </cell>
          <cell r="E2970" t="str">
            <v>REGIUNILE UNITE</v>
          </cell>
          <cell r="F2970" t="str">
            <v>FRM</v>
          </cell>
          <cell r="G2970" t="str">
            <v>B</v>
          </cell>
          <cell r="H2970" t="str">
            <v>D600</v>
          </cell>
          <cell r="I2970" t="str">
            <v>V</v>
          </cell>
          <cell r="R2970">
            <v>20</v>
          </cell>
          <cell r="S2970">
            <v>37798</v>
          </cell>
          <cell r="T2970" t="str">
            <v>M</v>
          </cell>
          <cell r="W2970">
            <v>5030626125474</v>
          </cell>
          <cell r="X2970">
            <v>764136168</v>
          </cell>
          <cell r="Z2970">
            <v>743092066</v>
          </cell>
          <cell r="AA2970" t="str">
            <v>CLUJ</v>
          </cell>
          <cell r="AB2970" t="str">
            <v>VEST</v>
          </cell>
          <cell r="AC2970" t="str">
            <v>ROU</v>
          </cell>
          <cell r="AD2970" t="str">
            <v>KAWASAKI</v>
          </cell>
          <cell r="AE2970" t="str">
            <v>600/4T</v>
          </cell>
          <cell r="AI2970" t="str">
            <v>DA</v>
          </cell>
          <cell r="AK2970" t="str">
            <v>DA</v>
          </cell>
          <cell r="HI2970">
            <v>1</v>
          </cell>
          <cell r="HV2970">
            <v>1</v>
          </cell>
          <cell r="HZ2970">
            <v>1</v>
          </cell>
          <cell r="IC2970" t="str">
            <v>da?</v>
          </cell>
        </row>
        <row r="2971">
          <cell r="A2971">
            <v>2362</v>
          </cell>
          <cell r="C2971" t="str">
            <v>PURDEA</v>
          </cell>
          <cell r="D2971" t="str">
            <v>LUCA GABRIEL</v>
          </cell>
          <cell r="E2971" t="str">
            <v>REGIUNILE UNITE</v>
          </cell>
          <cell r="F2971" t="str">
            <v>FRM</v>
          </cell>
          <cell r="G2971" t="str">
            <v>A</v>
          </cell>
          <cell r="H2971" t="str">
            <v>CF M 300</v>
          </cell>
          <cell r="I2971" t="str">
            <v>V</v>
          </cell>
          <cell r="R2971">
            <v>20</v>
          </cell>
          <cell r="S2971">
            <v>37798</v>
          </cell>
          <cell r="T2971" t="str">
            <v>M</v>
          </cell>
          <cell r="W2971">
            <v>5030626125474</v>
          </cell>
          <cell r="X2971">
            <v>764136168</v>
          </cell>
          <cell r="Z2971">
            <v>743092066</v>
          </cell>
          <cell r="AA2971" t="str">
            <v>CLUJ</v>
          </cell>
          <cell r="AB2971" t="str">
            <v>VEST</v>
          </cell>
          <cell r="AC2971" t="str">
            <v>ROU</v>
          </cell>
          <cell r="AD2971" t="str">
            <v>CF MOTO</v>
          </cell>
          <cell r="AE2971" t="str">
            <v>300/4T</v>
          </cell>
          <cell r="HI2971">
            <v>1</v>
          </cell>
          <cell r="HV2971">
            <v>1</v>
          </cell>
          <cell r="HZ2971">
            <v>1</v>
          </cell>
          <cell r="IC2971" t="str">
            <v>da?</v>
          </cell>
        </row>
        <row r="2972">
          <cell r="A2972">
            <v>4046</v>
          </cell>
          <cell r="C2972" t="str">
            <v>PUREC</v>
          </cell>
          <cell r="D2972" t="str">
            <v>ALEXANDRU NICOLAE</v>
          </cell>
          <cell r="E2972" t="str">
            <v>QUAD CLUB TIMISOARA</v>
          </cell>
          <cell r="F2972" t="str">
            <v>FRM</v>
          </cell>
          <cell r="G2972" t="str">
            <v>C</v>
          </cell>
          <cell r="H2972" t="str">
            <v>ATV</v>
          </cell>
          <cell r="I2972" t="str">
            <v>TT</v>
          </cell>
          <cell r="L2972">
            <v>1000</v>
          </cell>
          <cell r="R2972">
            <v>28</v>
          </cell>
          <cell r="S2972">
            <v>35039</v>
          </cell>
          <cell r="T2972" t="str">
            <v>M</v>
          </cell>
          <cell r="W2972">
            <v>1951206350021</v>
          </cell>
          <cell r="X2972">
            <v>720400055</v>
          </cell>
          <cell r="AA2972" t="str">
            <v>TIMIS</v>
          </cell>
          <cell r="AB2972" t="str">
            <v>VEST</v>
          </cell>
          <cell r="AC2972" t="str">
            <v>ROU</v>
          </cell>
          <cell r="AD2972" t="str">
            <v>POLARIS</v>
          </cell>
          <cell r="AE2972" t="str">
            <v>1000/4T</v>
          </cell>
          <cell r="AZ2972">
            <v>202</v>
          </cell>
          <cell r="BA2972">
            <v>125</v>
          </cell>
          <cell r="BB2972">
            <v>125</v>
          </cell>
        </row>
        <row r="2973">
          <cell r="A2973">
            <v>3089</v>
          </cell>
          <cell r="C2973" t="str">
            <v>PUSCAS</v>
          </cell>
          <cell r="D2973" t="str">
            <v>VASILE IONUT</v>
          </cell>
          <cell r="E2973" t="str">
            <v>ATH RACING FLORESTI</v>
          </cell>
          <cell r="F2973" t="str">
            <v>FRM</v>
          </cell>
          <cell r="G2973" t="str">
            <v>C</v>
          </cell>
          <cell r="H2973" t="str">
            <v>ATV</v>
          </cell>
          <cell r="I2973" t="str">
            <v>TT</v>
          </cell>
          <cell r="R2973">
            <v>42</v>
          </cell>
          <cell r="S2973">
            <v>29796</v>
          </cell>
          <cell r="T2973" t="str">
            <v>M</v>
          </cell>
          <cell r="W2973">
            <v>1810729313527</v>
          </cell>
          <cell r="X2973">
            <v>745302829</v>
          </cell>
          <cell r="AA2973" t="str">
            <v>SALAJ</v>
          </cell>
          <cell r="AB2973" t="str">
            <v>VEST</v>
          </cell>
          <cell r="AC2973" t="str">
            <v>ROU</v>
          </cell>
          <cell r="AE2973" t="str">
            <v>800/4T</v>
          </cell>
          <cell r="GZ2973">
            <v>1</v>
          </cell>
          <cell r="HT2973">
            <v>1</v>
          </cell>
          <cell r="HZ2973">
            <v>1</v>
          </cell>
          <cell r="IC2973" t="str">
            <v>DA</v>
          </cell>
        </row>
        <row r="2974">
          <cell r="A2974">
            <v>1271</v>
          </cell>
          <cell r="C2974" t="str">
            <v>PUȘCAȘ</v>
          </cell>
          <cell r="D2974" t="str">
            <v xml:space="preserve">BOGDAN </v>
          </cell>
          <cell r="E2974" t="str">
            <v>DIRT BIKE RIDERS BAIA MARE</v>
          </cell>
          <cell r="F2974" t="str">
            <v>FRM</v>
          </cell>
          <cell r="G2974" t="str">
            <v>B</v>
          </cell>
          <cell r="H2974" t="str">
            <v>EXPERT</v>
          </cell>
          <cell r="I2974" t="str">
            <v>TT</v>
          </cell>
          <cell r="R2974">
            <v>41</v>
          </cell>
          <cell r="S2974">
            <v>30219</v>
          </cell>
          <cell r="T2974" t="str">
            <v>M</v>
          </cell>
          <cell r="W2974">
            <v>1820925245020</v>
          </cell>
          <cell r="X2974">
            <v>754559765</v>
          </cell>
          <cell r="Z2974">
            <v>733672071</v>
          </cell>
          <cell r="AA2974" t="str">
            <v>MARAMURES</v>
          </cell>
          <cell r="AB2974" t="str">
            <v>VEST</v>
          </cell>
          <cell r="AC2974" t="str">
            <v>ROU</v>
          </cell>
          <cell r="AD2974" t="str">
            <v>KTM</v>
          </cell>
          <cell r="AE2974" t="str">
            <v>300/2T</v>
          </cell>
        </row>
        <row r="2975">
          <cell r="A2975">
            <v>1272</v>
          </cell>
          <cell r="B2975">
            <v>1816</v>
          </cell>
          <cell r="C2975" t="str">
            <v>PUSOK CRECAN</v>
          </cell>
          <cell r="D2975" t="str">
            <v>ANDREI</v>
          </cell>
          <cell r="E2975" t="str">
            <v>LION RACING TEAM SEBIS</v>
          </cell>
          <cell r="F2975" t="str">
            <v>FRM</v>
          </cell>
          <cell r="G2975" t="str">
            <v>C</v>
          </cell>
          <cell r="H2975" t="str">
            <v>ATV</v>
          </cell>
          <cell r="I2975" t="str">
            <v>TT</v>
          </cell>
          <cell r="R2975">
            <v>19</v>
          </cell>
          <cell r="S2975">
            <v>38316</v>
          </cell>
          <cell r="T2975" t="str">
            <v>M</v>
          </cell>
          <cell r="W2975">
            <v>5041125314026</v>
          </cell>
          <cell r="X2975">
            <v>756770965</v>
          </cell>
          <cell r="Z2975">
            <v>744628928</v>
          </cell>
          <cell r="AA2975" t="str">
            <v>SALAJ</v>
          </cell>
          <cell r="AB2975" t="str">
            <v>VEST</v>
          </cell>
          <cell r="AC2975" t="str">
            <v>ROU</v>
          </cell>
        </row>
        <row r="2976">
          <cell r="A2976">
            <v>2278</v>
          </cell>
          <cell r="C2976" t="str">
            <v>PUSTELNIK</v>
          </cell>
          <cell r="D2976" t="str">
            <v>KALINA MARIA</v>
          </cell>
          <cell r="E2976" t="str">
            <v>HAITA DEVA</v>
          </cell>
          <cell r="F2976" t="str">
            <v>FRM</v>
          </cell>
          <cell r="G2976" t="str">
            <v>A</v>
          </cell>
          <cell r="H2976" t="str">
            <v>FETE</v>
          </cell>
          <cell r="I2976" t="str">
            <v>TT</v>
          </cell>
          <cell r="R2976">
            <v>39</v>
          </cell>
          <cell r="S2976">
            <v>30868</v>
          </cell>
          <cell r="T2976" t="str">
            <v>F</v>
          </cell>
          <cell r="W2976">
            <v>84070512700</v>
          </cell>
          <cell r="X2976">
            <v>48514850680</v>
          </cell>
          <cell r="AA2976" t="str">
            <v>POLONIA</v>
          </cell>
          <cell r="AB2976" t="str">
            <v>POL</v>
          </cell>
          <cell r="AC2976" t="str">
            <v>POL</v>
          </cell>
          <cell r="AD2976" t="str">
            <v>KTM</v>
          </cell>
          <cell r="EB2976">
            <v>405</v>
          </cell>
          <cell r="EC2976">
            <v>40</v>
          </cell>
          <cell r="ED2976">
            <v>100</v>
          </cell>
          <cell r="GW2976">
            <v>1</v>
          </cell>
          <cell r="HT2976">
            <v>1</v>
          </cell>
          <cell r="HZ2976">
            <v>1</v>
          </cell>
          <cell r="IC2976" t="str">
            <v>DA</v>
          </cell>
        </row>
        <row r="2977">
          <cell r="A2977">
            <v>3150</v>
          </cell>
          <cell r="B2977">
            <v>70</v>
          </cell>
          <cell r="C2977" t="str">
            <v>PUSTIU</v>
          </cell>
          <cell r="D2977" t="str">
            <v>VLAD</v>
          </cell>
          <cell r="E2977" t="str">
            <v>JITSU ZARNESTI</v>
          </cell>
          <cell r="F2977" t="str">
            <v>FRM</v>
          </cell>
          <cell r="G2977" t="str">
            <v>A</v>
          </cell>
          <cell r="H2977" t="str">
            <v>A.MX2</v>
          </cell>
          <cell r="I2977" t="str">
            <v>MX</v>
          </cell>
          <cell r="R2977">
            <v>39</v>
          </cell>
          <cell r="S2977">
            <v>31062</v>
          </cell>
          <cell r="T2977" t="str">
            <v>M</v>
          </cell>
          <cell r="W2977">
            <v>1850115460131</v>
          </cell>
          <cell r="AA2977" t="str">
            <v>BRASOV</v>
          </cell>
          <cell r="AB2977" t="str">
            <v>EST</v>
          </cell>
          <cell r="AC2977" t="str">
            <v>ROU</v>
          </cell>
          <cell r="AE2977" t="str">
            <v>250/4T</v>
          </cell>
          <cell r="BU2977">
            <v>70</v>
          </cell>
          <cell r="FC2977">
            <v>70</v>
          </cell>
          <cell r="IC2977" t="str">
            <v>L</v>
          </cell>
        </row>
        <row r="2978">
          <cell r="A2978">
            <v>2291</v>
          </cell>
          <cell r="C2978" t="str">
            <v>PUTZ</v>
          </cell>
          <cell r="D2978" t="str">
            <v>CHRISTIAN</v>
          </cell>
          <cell r="E2978" t="str">
            <v>AUSTRIA</v>
          </cell>
          <cell r="F2978" t="str">
            <v>AMF</v>
          </cell>
          <cell r="G2978" t="str">
            <v>A</v>
          </cell>
          <cell r="H2978" t="str">
            <v>PRO</v>
          </cell>
          <cell r="I2978" t="str">
            <v>TT</v>
          </cell>
          <cell r="R2978">
            <v>27</v>
          </cell>
          <cell r="S2978">
            <v>35292</v>
          </cell>
          <cell r="T2978" t="str">
            <v>M</v>
          </cell>
          <cell r="W2978" t="str">
            <v>P7595187</v>
          </cell>
          <cell r="X2978">
            <v>436643062817</v>
          </cell>
          <cell r="AA2978" t="str">
            <v>AUSTRIA</v>
          </cell>
          <cell r="AB2978" t="str">
            <v>AUT</v>
          </cell>
          <cell r="AC2978" t="str">
            <v>AUT</v>
          </cell>
          <cell r="AD2978" t="str">
            <v>KTM</v>
          </cell>
          <cell r="BR2978">
            <v>36</v>
          </cell>
          <cell r="BS2978" t="str">
            <v>SP</v>
          </cell>
          <cell r="BT2978" t="str">
            <v>SP</v>
          </cell>
        </row>
        <row r="2979">
          <cell r="A2979">
            <v>2253</v>
          </cell>
          <cell r="C2979" t="str">
            <v>PUTZ</v>
          </cell>
          <cell r="D2979" t="str">
            <v>OTTO</v>
          </cell>
          <cell r="E2979" t="str">
            <v>HAITA DEVA</v>
          </cell>
          <cell r="F2979" t="str">
            <v>FRM</v>
          </cell>
          <cell r="G2979" t="str">
            <v>D</v>
          </cell>
          <cell r="H2979" t="str">
            <v>HOBBY-S</v>
          </cell>
          <cell r="I2979" t="str">
            <v>TT</v>
          </cell>
          <cell r="R2979">
            <v>64</v>
          </cell>
          <cell r="S2979">
            <v>21996</v>
          </cell>
          <cell r="T2979" t="str">
            <v>M</v>
          </cell>
          <cell r="W2979" t="str">
            <v>U1273543</v>
          </cell>
          <cell r="X2979">
            <v>436643387011</v>
          </cell>
          <cell r="Y2979" t="str">
            <v>otto.putz@direkt.at</v>
          </cell>
          <cell r="AA2979" t="str">
            <v>AUSTRIA</v>
          </cell>
          <cell r="AB2979" t="str">
            <v>AUT</v>
          </cell>
          <cell r="AC2979" t="str">
            <v>AUT</v>
          </cell>
          <cell r="AD2979" t="str">
            <v>KTM</v>
          </cell>
        </row>
        <row r="2980">
          <cell r="A2980">
            <v>2016</v>
          </cell>
          <cell r="C2980" t="str">
            <v>QUAST</v>
          </cell>
          <cell r="D2980" t="str">
            <v>KEVIN</v>
          </cell>
          <cell r="G2980" t="str">
            <v>B</v>
          </cell>
          <cell r="H2980" t="str">
            <v>EXPERT</v>
          </cell>
          <cell r="I2980" t="str">
            <v>TT</v>
          </cell>
          <cell r="R2980">
            <v>124</v>
          </cell>
          <cell r="T2980" t="str">
            <v>M</v>
          </cell>
          <cell r="W2980" t="str">
            <v/>
          </cell>
          <cell r="AB2980" t="e">
            <v>#N/A</v>
          </cell>
        </row>
        <row r="2981">
          <cell r="A2981">
            <v>1273</v>
          </cell>
          <cell r="C2981" t="str">
            <v xml:space="preserve">RACAREANU </v>
          </cell>
          <cell r="D2981" t="str">
            <v>STEFAN</v>
          </cell>
          <cell r="E2981" t="str">
            <v>FREE BIKE TEAM</v>
          </cell>
          <cell r="F2981" t="str">
            <v>FRM</v>
          </cell>
          <cell r="G2981" t="str">
            <v>B</v>
          </cell>
          <cell r="H2981" t="str">
            <v>EXPERT</v>
          </cell>
          <cell r="I2981" t="str">
            <v>TT</v>
          </cell>
          <cell r="R2981">
            <v>33</v>
          </cell>
          <cell r="S2981">
            <v>33299</v>
          </cell>
          <cell r="T2981" t="str">
            <v>M</v>
          </cell>
          <cell r="W2981">
            <v>1910302385566</v>
          </cell>
          <cell r="X2981">
            <v>749245897</v>
          </cell>
          <cell r="Z2981">
            <v>746028079</v>
          </cell>
          <cell r="AA2981" t="str">
            <v>VALCEA</v>
          </cell>
          <cell r="AB2981" t="str">
            <v>VEST</v>
          </cell>
          <cell r="AC2981" t="str">
            <v>ROU</v>
          </cell>
          <cell r="AD2981" t="str">
            <v>HUSQVARNA</v>
          </cell>
          <cell r="AE2981" t="str">
            <v>300/2T</v>
          </cell>
          <cell r="EH2981">
            <v>102</v>
          </cell>
          <cell r="EI2981">
            <v>125</v>
          </cell>
          <cell r="EJ2981">
            <v>125</v>
          </cell>
          <cell r="GW2981">
            <v>1</v>
          </cell>
          <cell r="HT2981">
            <v>1</v>
          </cell>
          <cell r="HZ2981">
            <v>1</v>
          </cell>
          <cell r="IC2981" t="str">
            <v>DA</v>
          </cell>
        </row>
        <row r="2982">
          <cell r="A2982">
            <v>1274</v>
          </cell>
          <cell r="C2982" t="str">
            <v>RACEAN</v>
          </cell>
          <cell r="D2982" t="str">
            <v>ADRIAN SORIN</v>
          </cell>
          <cell r="E2982" t="str">
            <v>HAITA DEVA</v>
          </cell>
          <cell r="F2982" t="str">
            <v>FRM</v>
          </cell>
          <cell r="G2982" t="str">
            <v>C</v>
          </cell>
          <cell r="H2982" t="str">
            <v>HOBBY</v>
          </cell>
          <cell r="I2982" t="str">
            <v>TT</v>
          </cell>
          <cell r="R2982">
            <v>26</v>
          </cell>
          <cell r="S2982">
            <v>35572</v>
          </cell>
          <cell r="T2982" t="str">
            <v>M</v>
          </cell>
          <cell r="W2982">
            <v>1970522204091</v>
          </cell>
          <cell r="X2982">
            <v>737582393</v>
          </cell>
          <cell r="Z2982">
            <v>734356024</v>
          </cell>
          <cell r="AA2982" t="str">
            <v>HUNEDOARA</v>
          </cell>
          <cell r="AB2982" t="str">
            <v>VEST</v>
          </cell>
          <cell r="AC2982" t="str">
            <v>ROU</v>
          </cell>
          <cell r="AD2982" t="str">
            <v>KTM</v>
          </cell>
          <cell r="AE2982" t="str">
            <v>300/2T</v>
          </cell>
        </row>
        <row r="2983">
          <cell r="A2983">
            <v>1856</v>
          </cell>
          <cell r="C2983" t="str">
            <v>RACEAN</v>
          </cell>
          <cell r="D2983" t="str">
            <v>SORIN</v>
          </cell>
          <cell r="E2983" t="str">
            <v>HAITA DEVA</v>
          </cell>
          <cell r="F2983" t="str">
            <v>FRM</v>
          </cell>
          <cell r="G2983" t="str">
            <v>A</v>
          </cell>
          <cell r="H2983" t="str">
            <v>VET</v>
          </cell>
          <cell r="I2983" t="str">
            <v>TT</v>
          </cell>
          <cell r="R2983">
            <v>52</v>
          </cell>
          <cell r="S2983">
            <v>26129</v>
          </cell>
          <cell r="T2983" t="str">
            <v>M</v>
          </cell>
          <cell r="W2983">
            <v>1710715204091</v>
          </cell>
          <cell r="X2983">
            <v>727778504</v>
          </cell>
          <cell r="AA2983" t="str">
            <v>HUNEDOARA</v>
          </cell>
          <cell r="AB2983" t="str">
            <v>VEST</v>
          </cell>
          <cell r="AC2983" t="str">
            <v>ROU</v>
          </cell>
          <cell r="AD2983" t="str">
            <v>KTM</v>
          </cell>
          <cell r="AE2983" t="str">
            <v>300/2T</v>
          </cell>
        </row>
        <row r="2984">
          <cell r="A2984">
            <v>2857</v>
          </cell>
          <cell r="C2984" t="str">
            <v>RACIUNAS</v>
          </cell>
          <cell r="D2984" t="str">
            <v>RYTIS</v>
          </cell>
          <cell r="E2984" t="str">
            <v>SIM 13 BRASOV</v>
          </cell>
          <cell r="F2984" t="str">
            <v>FRM</v>
          </cell>
          <cell r="G2984" t="str">
            <v>A</v>
          </cell>
          <cell r="H2984" t="str">
            <v>MOTO</v>
          </cell>
          <cell r="I2984" t="str">
            <v>TT</v>
          </cell>
          <cell r="R2984">
            <v>124</v>
          </cell>
          <cell r="AA2984" t="str">
            <v>LITUANIA</v>
          </cell>
          <cell r="AB2984" t="e">
            <v>#N/A</v>
          </cell>
          <cell r="AC2984">
            <v>0</v>
          </cell>
          <cell r="AD2984" t="str">
            <v xml:space="preserve">HUSQVARNA </v>
          </cell>
          <cell r="AE2984" t="str">
            <v>450/4T</v>
          </cell>
        </row>
        <row r="2985">
          <cell r="A2985">
            <v>2621</v>
          </cell>
          <cell r="C2985" t="str">
            <v>RACZ</v>
          </cell>
          <cell r="D2985" t="str">
            <v>MIKLOS</v>
          </cell>
          <cell r="E2985" t="str">
            <v>UNGARIA</v>
          </cell>
          <cell r="F2985" t="str">
            <v>MAMS</v>
          </cell>
          <cell r="G2985" t="str">
            <v>B</v>
          </cell>
          <cell r="H2985" t="str">
            <v>EXPERT</v>
          </cell>
          <cell r="I2985" t="str">
            <v>TT</v>
          </cell>
          <cell r="M2985" t="str">
            <v>SP</v>
          </cell>
          <cell r="N2985" t="str">
            <v>SP</v>
          </cell>
          <cell r="R2985">
            <v>31</v>
          </cell>
          <cell r="S2985">
            <v>33796</v>
          </cell>
          <cell r="T2985" t="str">
            <v>M</v>
          </cell>
          <cell r="W2985" t="str">
            <v>906207BE</v>
          </cell>
          <cell r="X2985">
            <v>36703270744</v>
          </cell>
          <cell r="Y2985" t="str">
            <v>r.miki0711@gmail.com</v>
          </cell>
          <cell r="AA2985" t="str">
            <v>UNGARIA</v>
          </cell>
          <cell r="AB2985" t="str">
            <v>HUN</v>
          </cell>
          <cell r="AC2985" t="str">
            <v>HUN</v>
          </cell>
          <cell r="AD2985" t="str">
            <v xml:space="preserve">KTM </v>
          </cell>
        </row>
        <row r="2986">
          <cell r="A2986">
            <v>3407</v>
          </cell>
          <cell r="C2986" t="str">
            <v>RAD</v>
          </cell>
          <cell r="D2986" t="str">
            <v>Iulian</v>
          </cell>
          <cell r="E2986" t="str">
            <v>HE MARAMURES</v>
          </cell>
          <cell r="F2986" t="str">
            <v>FRM</v>
          </cell>
          <cell r="G2986" t="str">
            <v>B</v>
          </cell>
          <cell r="H2986" t="str">
            <v>EXPERT</v>
          </cell>
          <cell r="I2986" t="str">
            <v>TT</v>
          </cell>
          <cell r="R2986">
            <v>24</v>
          </cell>
          <cell r="S2986">
            <v>36263</v>
          </cell>
          <cell r="T2986" t="str">
            <v>M</v>
          </cell>
          <cell r="W2986">
            <v>1990413245068</v>
          </cell>
          <cell r="X2986">
            <v>756695797</v>
          </cell>
          <cell r="Z2986">
            <v>725552135</v>
          </cell>
          <cell r="AA2986" t="str">
            <v>MARAMURES</v>
          </cell>
          <cell r="AB2986" t="str">
            <v>VEST</v>
          </cell>
          <cell r="AC2986" t="str">
            <v>ROU</v>
          </cell>
          <cell r="AD2986" t="str">
            <v>KTM</v>
          </cell>
          <cell r="AE2986" t="str">
            <v>350/4T</v>
          </cell>
          <cell r="BO2986">
            <v>104</v>
          </cell>
          <cell r="BP2986">
            <v>125</v>
          </cell>
          <cell r="BQ2986">
            <v>125</v>
          </cell>
          <cell r="GW2986">
            <v>1</v>
          </cell>
          <cell r="HT2986">
            <v>1</v>
          </cell>
          <cell r="HZ2986">
            <v>1</v>
          </cell>
          <cell r="IC2986" t="str">
            <v>DA</v>
          </cell>
        </row>
        <row r="2987">
          <cell r="A2987">
            <v>1275</v>
          </cell>
          <cell r="C2987" t="str">
            <v>RAD</v>
          </cell>
          <cell r="D2987" t="str">
            <v>IULIAN</v>
          </cell>
          <cell r="E2987" t="str">
            <v>HE MARAMURES</v>
          </cell>
          <cell r="F2987" t="str">
            <v>FRM</v>
          </cell>
          <cell r="G2987" t="str">
            <v>C</v>
          </cell>
          <cell r="H2987" t="str">
            <v>HOBBY</v>
          </cell>
          <cell r="I2987" t="str">
            <v>TT</v>
          </cell>
          <cell r="R2987">
            <v>24</v>
          </cell>
          <cell r="S2987">
            <v>36263</v>
          </cell>
          <cell r="T2987" t="str">
            <v>M</v>
          </cell>
          <cell r="W2987">
            <v>1990413245068</v>
          </cell>
          <cell r="X2987">
            <v>756695797</v>
          </cell>
          <cell r="Z2987">
            <v>725552135</v>
          </cell>
          <cell r="AA2987" t="str">
            <v>MARAMURES</v>
          </cell>
          <cell r="AB2987" t="str">
            <v>VEST</v>
          </cell>
          <cell r="AC2987" t="str">
            <v>ROU</v>
          </cell>
          <cell r="AD2987" t="str">
            <v>KTM</v>
          </cell>
          <cell r="AE2987" t="str">
            <v>350/4T</v>
          </cell>
        </row>
        <row r="2988">
          <cell r="A2988">
            <v>3941</v>
          </cell>
          <cell r="C2988" t="str">
            <v>RADEJ</v>
          </cell>
          <cell r="D2988" t="str">
            <v>ARKADIUSZ DAMIAN</v>
          </cell>
          <cell r="E2988" t="str">
            <v>HARD ENDURO ARAD</v>
          </cell>
          <cell r="F2988" t="str">
            <v>FRM</v>
          </cell>
          <cell r="G2988" t="str">
            <v>C</v>
          </cell>
          <cell r="H2988" t="str">
            <v>HOBBY</v>
          </cell>
          <cell r="I2988" t="str">
            <v>TT</v>
          </cell>
          <cell r="R2988">
            <v>44</v>
          </cell>
          <cell r="S2988">
            <v>29248</v>
          </cell>
          <cell r="T2988" t="str">
            <v>M</v>
          </cell>
          <cell r="W2988" t="str">
            <v>ATU129562</v>
          </cell>
          <cell r="X2988">
            <v>48501561691</v>
          </cell>
          <cell r="AA2988" t="str">
            <v>POLONIA</v>
          </cell>
          <cell r="AB2988" t="str">
            <v>POL</v>
          </cell>
          <cell r="AC2988" t="str">
            <v>POL</v>
          </cell>
          <cell r="AD2988" t="str">
            <v>HUSQVARNA</v>
          </cell>
          <cell r="AE2988">
            <v>300</v>
          </cell>
          <cell r="FL2988">
            <v>384</v>
          </cell>
          <cell r="FM2988">
            <v>175</v>
          </cell>
          <cell r="FN2988">
            <v>125</v>
          </cell>
          <cell r="GW2988">
            <v>1</v>
          </cell>
          <cell r="HT2988">
            <v>1</v>
          </cell>
          <cell r="HZ2988">
            <v>1</v>
          </cell>
          <cell r="IC2988" t="str">
            <v>DA</v>
          </cell>
        </row>
        <row r="2989">
          <cell r="A2989">
            <v>1276</v>
          </cell>
          <cell r="C2989" t="str">
            <v>RADI</v>
          </cell>
          <cell r="D2989" t="str">
            <v>MIHALY ISTVAN</v>
          </cell>
          <cell r="E2989" t="str">
            <v>UNGARIA</v>
          </cell>
          <cell r="F2989" t="str">
            <v>MAMS</v>
          </cell>
          <cell r="G2989" t="str">
            <v>B</v>
          </cell>
          <cell r="H2989" t="str">
            <v>EXPERT</v>
          </cell>
          <cell r="I2989" t="str">
            <v>TT</v>
          </cell>
          <cell r="M2989" t="str">
            <v>SP</v>
          </cell>
          <cell r="N2989" t="str">
            <v>SP</v>
          </cell>
          <cell r="R2989">
            <v>41</v>
          </cell>
          <cell r="S2989">
            <v>30148</v>
          </cell>
          <cell r="T2989" t="str">
            <v>M</v>
          </cell>
          <cell r="W2989" t="str">
            <v>041749RA</v>
          </cell>
          <cell r="AA2989" t="str">
            <v>UNGARIA</v>
          </cell>
          <cell r="AB2989" t="str">
            <v>HUN</v>
          </cell>
          <cell r="AC2989" t="str">
            <v>HUN</v>
          </cell>
          <cell r="AD2989" t="str">
            <v>BETA</v>
          </cell>
        </row>
        <row r="2990">
          <cell r="A2990">
            <v>3173</v>
          </cell>
          <cell r="C2990" t="str">
            <v>RADOVAN</v>
          </cell>
          <cell r="D2990" t="str">
            <v>JANCIK</v>
          </cell>
          <cell r="E2990" t="str">
            <v>SLOVACIA</v>
          </cell>
          <cell r="F2990" t="str">
            <v>SMF</v>
          </cell>
          <cell r="G2990" t="str">
            <v>A</v>
          </cell>
          <cell r="H2990" t="str">
            <v>PRO</v>
          </cell>
          <cell r="I2990" t="str">
            <v>TT</v>
          </cell>
          <cell r="M2990" t="str">
            <v>SP</v>
          </cell>
          <cell r="R2990">
            <v>37</v>
          </cell>
          <cell r="S2990">
            <v>31712</v>
          </cell>
          <cell r="T2990" t="str">
            <v>M</v>
          </cell>
          <cell r="X2990">
            <v>421902670041</v>
          </cell>
          <cell r="Y2990" t="str">
            <v>jancikrado@gmail.com</v>
          </cell>
          <cell r="Z2990">
            <v>421918060513</v>
          </cell>
          <cell r="AA2990" t="str">
            <v>SLOVACIA</v>
          </cell>
          <cell r="AB2990" t="str">
            <v>SVK</v>
          </cell>
          <cell r="AC2990" t="str">
            <v>SVK</v>
          </cell>
          <cell r="AD2990" t="str">
            <v>KTM</v>
          </cell>
          <cell r="AE2990" t="str">
            <v>250/2T</v>
          </cell>
          <cell r="BI2990">
            <v>15</v>
          </cell>
          <cell r="BJ2990" t="str">
            <v>SP</v>
          </cell>
          <cell r="BK2990" t="str">
            <v>SP</v>
          </cell>
          <cell r="GX2990">
            <v>1</v>
          </cell>
          <cell r="IB2990">
            <v>1</v>
          </cell>
          <cell r="IC2990">
            <v>1</v>
          </cell>
        </row>
        <row r="2991">
          <cell r="A2991">
            <v>3235</v>
          </cell>
          <cell r="C2991" t="str">
            <v>RADOVAN</v>
          </cell>
          <cell r="D2991" t="str">
            <v>MIKAC</v>
          </cell>
          <cell r="E2991" t="str">
            <v>SLOVACIA</v>
          </cell>
          <cell r="F2991" t="str">
            <v>SMF</v>
          </cell>
          <cell r="G2991" t="str">
            <v>B</v>
          </cell>
          <cell r="H2991" t="str">
            <v>EXPERT</v>
          </cell>
          <cell r="I2991" t="str">
            <v>TT</v>
          </cell>
          <cell r="M2991" t="str">
            <v>SP</v>
          </cell>
          <cell r="N2991" t="str">
            <v>SP</v>
          </cell>
          <cell r="R2991">
            <v>48</v>
          </cell>
          <cell r="S2991">
            <v>27830</v>
          </cell>
          <cell r="T2991" t="str">
            <v>M</v>
          </cell>
          <cell r="W2991" t="str">
            <v>HA863394</v>
          </cell>
          <cell r="X2991">
            <v>421905427178</v>
          </cell>
          <cell r="AA2991" t="str">
            <v>SLOVACIA</v>
          </cell>
          <cell r="AB2991" t="str">
            <v>SVK</v>
          </cell>
          <cell r="AC2991" t="str">
            <v>SVK</v>
          </cell>
          <cell r="AD2991" t="str">
            <v>KTM</v>
          </cell>
          <cell r="BI2991">
            <v>158</v>
          </cell>
          <cell r="BJ2991" t="str">
            <v>SP</v>
          </cell>
          <cell r="BK2991" t="str">
            <v>SP</v>
          </cell>
          <cell r="GX2991">
            <v>1</v>
          </cell>
          <cell r="IB2991">
            <v>1</v>
          </cell>
          <cell r="IC2991">
            <v>1</v>
          </cell>
        </row>
        <row r="2992">
          <cell r="A2992">
            <v>2125</v>
          </cell>
          <cell r="C2992" t="str">
            <v>RADTKE</v>
          </cell>
          <cell r="D2992" t="str">
            <v>ADRIAN</v>
          </cell>
          <cell r="E2992" t="str">
            <v>HAITA DEVA</v>
          </cell>
          <cell r="F2992" t="str">
            <v>FRM</v>
          </cell>
          <cell r="G2992" t="str">
            <v>C</v>
          </cell>
          <cell r="H2992" t="str">
            <v>HOBBY</v>
          </cell>
          <cell r="I2992" t="str">
            <v>TT</v>
          </cell>
          <cell r="R2992">
            <v>24</v>
          </cell>
          <cell r="S2992">
            <v>36403</v>
          </cell>
          <cell r="T2992" t="str">
            <v>M</v>
          </cell>
          <cell r="W2992" t="str">
            <v>L296VVLFK</v>
          </cell>
          <cell r="X2992" t="str">
            <v>01704988749</v>
          </cell>
          <cell r="Y2992" t="str">
            <v>dargac99@gmail.com</v>
          </cell>
          <cell r="AA2992" t="str">
            <v>GERMANIA</v>
          </cell>
          <cell r="AB2992" t="str">
            <v>DEU</v>
          </cell>
          <cell r="AC2992" t="str">
            <v>GER</v>
          </cell>
          <cell r="AD2992" t="str">
            <v>GAS GAS</v>
          </cell>
        </row>
        <row r="2993">
          <cell r="A2993">
            <v>1283</v>
          </cell>
          <cell r="B2993">
            <v>288</v>
          </cell>
          <cell r="C2993" t="str">
            <v>RADU</v>
          </cell>
          <cell r="D2993" t="str">
            <v>ALEXANDRA CLAUDIA</v>
          </cell>
          <cell r="E2993" t="str">
            <v>MASTER BIKE CLUJ</v>
          </cell>
          <cell r="F2993" t="str">
            <v>FRM</v>
          </cell>
          <cell r="G2993" t="str">
            <v>A</v>
          </cell>
          <cell r="H2993" t="str">
            <v>FETE</v>
          </cell>
          <cell r="I2993" t="str">
            <v>TT</v>
          </cell>
          <cell r="K2993" t="str">
            <v>TT</v>
          </cell>
          <cell r="M2993">
            <v>45520</v>
          </cell>
          <cell r="N2993">
            <v>45657</v>
          </cell>
          <cell r="R2993">
            <v>35</v>
          </cell>
          <cell r="S2993">
            <v>32404</v>
          </cell>
          <cell r="T2993" t="str">
            <v>F</v>
          </cell>
          <cell r="W2993">
            <v>2880918035281</v>
          </cell>
          <cell r="X2993">
            <v>725844000</v>
          </cell>
          <cell r="Y2993" t="str">
            <v>alexxa_radu@yahoo.ca</v>
          </cell>
          <cell r="Z2993">
            <v>766227221</v>
          </cell>
          <cell r="AA2993" t="str">
            <v>ARGES</v>
          </cell>
          <cell r="AB2993" t="str">
            <v>EST</v>
          </cell>
          <cell r="AC2993" t="str">
            <v>ROU</v>
          </cell>
          <cell r="AD2993" t="str">
            <v>KTM</v>
          </cell>
          <cell r="AE2993" t="str">
            <v>350/4T</v>
          </cell>
          <cell r="AF2993">
            <v>45335</v>
          </cell>
          <cell r="AG2993">
            <v>45341</v>
          </cell>
          <cell r="AH2993" t="str">
            <v>OP</v>
          </cell>
          <cell r="AI2993" t="str">
            <v>DA</v>
          </cell>
          <cell r="AK2993" t="str">
            <v>DA</v>
          </cell>
          <cell r="AL2993" t="str">
            <v>AII</v>
          </cell>
          <cell r="AM2993" t="str">
            <v>POZITIV</v>
          </cell>
          <cell r="AN2993">
            <v>450</v>
          </cell>
          <cell r="AQ2993">
            <v>300</v>
          </cell>
          <cell r="AT2993" t="str">
            <v>S</v>
          </cell>
          <cell r="BR2993">
            <v>427</v>
          </cell>
          <cell r="BS2993" t="str">
            <v>L</v>
          </cell>
          <cell r="BT2993">
            <v>0</v>
          </cell>
          <cell r="CE2993">
            <v>403</v>
          </cell>
          <cell r="CF2993" t="str">
            <v>L</v>
          </cell>
          <cell r="CG2993">
            <v>0</v>
          </cell>
          <cell r="CN2993">
            <v>424</v>
          </cell>
          <cell r="CO2993" t="str">
            <v>L</v>
          </cell>
          <cell r="CP2993">
            <v>0</v>
          </cell>
          <cell r="CW2993">
            <v>603</v>
          </cell>
          <cell r="CX2993" t="str">
            <v>L</v>
          </cell>
          <cell r="CY2993">
            <v>0</v>
          </cell>
          <cell r="DI2993">
            <v>453</v>
          </cell>
          <cell r="DJ2993" t="str">
            <v>L</v>
          </cell>
          <cell r="DK2993">
            <v>0</v>
          </cell>
          <cell r="EB2993">
            <v>406</v>
          </cell>
          <cell r="EC2993" t="str">
            <v>L</v>
          </cell>
          <cell r="ED2993">
            <v>0</v>
          </cell>
          <cell r="EK2993">
            <v>403</v>
          </cell>
          <cell r="EL2993" t="str">
            <v>L</v>
          </cell>
          <cell r="EM2993">
            <v>0</v>
          </cell>
          <cell r="ET2993">
            <v>602</v>
          </cell>
          <cell r="EU2993" t="str">
            <v>L</v>
          </cell>
          <cell r="EV2993">
            <v>0</v>
          </cell>
          <cell r="FL2993">
            <v>345</v>
          </cell>
          <cell r="FM2993" t="str">
            <v>L</v>
          </cell>
          <cell r="FN2993">
            <v>0</v>
          </cell>
          <cell r="GW2993">
            <v>1</v>
          </cell>
          <cell r="GZ2993">
            <v>1</v>
          </cell>
          <cell r="HT2993">
            <v>1</v>
          </cell>
          <cell r="HZ2993">
            <v>1</v>
          </cell>
          <cell r="IC2993" t="str">
            <v>DA</v>
          </cell>
        </row>
        <row r="2994">
          <cell r="A2994">
            <v>1277</v>
          </cell>
          <cell r="B2994">
            <v>22</v>
          </cell>
          <cell r="C2994" t="str">
            <v>RADU</v>
          </cell>
          <cell r="D2994" t="str">
            <v>ALEXANDRU</v>
          </cell>
          <cell r="E2994" t="str">
            <v xml:space="preserve">GERULA MOTO </v>
          </cell>
          <cell r="F2994" t="str">
            <v>FRM</v>
          </cell>
          <cell r="G2994" t="str">
            <v>A</v>
          </cell>
          <cell r="H2994" t="str">
            <v>PRO</v>
          </cell>
          <cell r="I2994" t="str">
            <v>TT</v>
          </cell>
          <cell r="K2994" t="str">
            <v>RR</v>
          </cell>
          <cell r="L2994" t="str">
            <v>M5</v>
          </cell>
          <cell r="M2994" t="str">
            <v>EXP 05-03</v>
          </cell>
          <cell r="N2994">
            <v>45657</v>
          </cell>
          <cell r="R2994">
            <v>41</v>
          </cell>
          <cell r="S2994">
            <v>30349</v>
          </cell>
          <cell r="T2994" t="str">
            <v>M</v>
          </cell>
          <cell r="W2994">
            <v>1830202450101</v>
          </cell>
          <cell r="X2994">
            <v>758786686</v>
          </cell>
          <cell r="Y2994" t="str">
            <v>radualexandru@yahoo.com</v>
          </cell>
          <cell r="Z2994">
            <v>724144344</v>
          </cell>
          <cell r="AA2994" t="str">
            <v>BUCURESTI</v>
          </cell>
          <cell r="AB2994" t="str">
            <v>EST</v>
          </cell>
          <cell r="AC2994" t="str">
            <v>ROU</v>
          </cell>
          <cell r="AD2994" t="str">
            <v>KTM</v>
          </cell>
          <cell r="AE2994" t="str">
            <v>690/4T</v>
          </cell>
          <cell r="AF2994">
            <v>45344</v>
          </cell>
          <cell r="AG2994">
            <v>45345</v>
          </cell>
          <cell r="AH2994" t="str">
            <v>OP</v>
          </cell>
          <cell r="AI2994" t="str">
            <v>DA</v>
          </cell>
          <cell r="AK2994" t="str">
            <v>DA</v>
          </cell>
          <cell r="AL2994" t="str">
            <v>AII</v>
          </cell>
          <cell r="AM2994" t="str">
            <v>POZITIV</v>
          </cell>
          <cell r="AN2994">
            <v>300</v>
          </cell>
          <cell r="AQ2994">
            <v>300</v>
          </cell>
          <cell r="AT2994" t="str">
            <v>C</v>
          </cell>
          <cell r="DM2994">
            <v>22</v>
          </cell>
          <cell r="DN2994" t="str">
            <v>L</v>
          </cell>
          <cell r="DO2994">
            <v>0</v>
          </cell>
          <cell r="EW2994">
            <v>22</v>
          </cell>
          <cell r="EX2994" t="str">
            <v>L</v>
          </cell>
          <cell r="EY2994">
            <v>0</v>
          </cell>
          <cell r="HC2994">
            <v>1</v>
          </cell>
          <cell r="HT2994">
            <v>1</v>
          </cell>
          <cell r="HZ2994">
            <v>1</v>
          </cell>
          <cell r="IC2994" t="str">
            <v>DA</v>
          </cell>
        </row>
        <row r="2995">
          <cell r="A2995">
            <v>1279</v>
          </cell>
          <cell r="C2995" t="str">
            <v>RADU</v>
          </cell>
          <cell r="D2995" t="str">
            <v>ANDREI</v>
          </cell>
          <cell r="E2995" t="str">
            <v>BLACK RYDERS SIBIU</v>
          </cell>
          <cell r="F2995" t="str">
            <v>FRM</v>
          </cell>
          <cell r="G2995" t="str">
            <v>C</v>
          </cell>
          <cell r="H2995" t="str">
            <v>HOBBY</v>
          </cell>
          <cell r="I2995" t="str">
            <v>TT</v>
          </cell>
          <cell r="R2995">
            <v>24</v>
          </cell>
          <cell r="S2995">
            <v>36424</v>
          </cell>
          <cell r="T2995" t="str">
            <v>M</v>
          </cell>
          <cell r="W2995">
            <v>1990921324806</v>
          </cell>
          <cell r="X2995">
            <v>745532250</v>
          </cell>
          <cell r="Z2995">
            <v>787319295</v>
          </cell>
          <cell r="AA2995" t="str">
            <v>SIBIU</v>
          </cell>
          <cell r="AB2995" t="str">
            <v>VEST</v>
          </cell>
          <cell r="AC2995" t="str">
            <v>ROU</v>
          </cell>
          <cell r="AD2995" t="str">
            <v>HUSQVARNA</v>
          </cell>
        </row>
        <row r="2996">
          <cell r="A2996">
            <v>1819</v>
          </cell>
          <cell r="B2996">
            <v>7</v>
          </cell>
          <cell r="C2996" t="str">
            <v>RADU</v>
          </cell>
          <cell r="D2996" t="str">
            <v>CRISTIAN IULIAN</v>
          </cell>
          <cell r="E2996" t="str">
            <v>REGIUNILE UNITE</v>
          </cell>
          <cell r="F2996" t="str">
            <v>FRM</v>
          </cell>
          <cell r="G2996" t="str">
            <v>A</v>
          </cell>
          <cell r="H2996" t="str">
            <v>CF M 300</v>
          </cell>
          <cell r="I2996" t="str">
            <v>V</v>
          </cell>
          <cell r="Q2996" t="str">
            <v>ok</v>
          </cell>
          <cell r="R2996">
            <v>18</v>
          </cell>
          <cell r="S2996">
            <v>38693</v>
          </cell>
          <cell r="T2996" t="str">
            <v>M</v>
          </cell>
          <cell r="W2996">
            <v>5051207132809</v>
          </cell>
          <cell r="X2996">
            <v>726305302</v>
          </cell>
          <cell r="Z2996">
            <v>735233346</v>
          </cell>
          <cell r="AA2996" t="str">
            <v>CONSTANTA</v>
          </cell>
          <cell r="AB2996" t="str">
            <v>EST</v>
          </cell>
          <cell r="AC2996" t="str">
            <v>ROU</v>
          </cell>
          <cell r="AD2996" t="str">
            <v>CF MOTO</v>
          </cell>
          <cell r="AE2996" t="str">
            <v>300/4T</v>
          </cell>
          <cell r="AI2996" t="str">
            <v>DA</v>
          </cell>
          <cell r="AK2996" t="str">
            <v>DA</v>
          </cell>
          <cell r="IC2996">
            <v>22</v>
          </cell>
        </row>
        <row r="2997">
          <cell r="A2997">
            <v>4018</v>
          </cell>
          <cell r="B2997">
            <v>888</v>
          </cell>
          <cell r="C2997" t="str">
            <v>RADU</v>
          </cell>
          <cell r="D2997" t="str">
            <v>FILIP</v>
          </cell>
          <cell r="E2997" t="str">
            <v xml:space="preserve">TOP CROSS T.C.S. </v>
          </cell>
          <cell r="F2997" t="str">
            <v>FRM</v>
          </cell>
          <cell r="G2997" t="str">
            <v>A</v>
          </cell>
          <cell r="H2997" t="str">
            <v>50 JM</v>
          </cell>
          <cell r="I2997" t="str">
            <v>MX</v>
          </cell>
          <cell r="J2997" t="str">
            <v>MX</v>
          </cell>
          <cell r="M2997">
            <v>45418</v>
          </cell>
          <cell r="N2997">
            <v>45657</v>
          </cell>
          <cell r="Q2997" t="str">
            <v>ok</v>
          </cell>
          <cell r="R2997">
            <v>8</v>
          </cell>
          <cell r="S2997">
            <v>42108</v>
          </cell>
          <cell r="T2997" t="str">
            <v>M</v>
          </cell>
          <cell r="V2997">
            <v>71</v>
          </cell>
          <cell r="W2997">
            <v>5150414410126</v>
          </cell>
          <cell r="X2997">
            <v>755020334</v>
          </cell>
          <cell r="Y2997" t="str">
            <v>bogdan_bo_d@yahoo.com</v>
          </cell>
          <cell r="AA2997" t="str">
            <v>BUCURESTI</v>
          </cell>
          <cell r="AB2997" t="str">
            <v>EST</v>
          </cell>
          <cell r="AC2997" t="str">
            <v>ROU</v>
          </cell>
          <cell r="AD2997" t="str">
            <v>KTM</v>
          </cell>
          <cell r="AE2997">
            <v>50</v>
          </cell>
          <cell r="AF2997">
            <v>45327</v>
          </cell>
          <cell r="AG2997">
            <v>45330</v>
          </cell>
          <cell r="AN2997">
            <v>300</v>
          </cell>
          <cell r="AQ2997">
            <v>300</v>
          </cell>
          <cell r="AT2997" t="str">
            <v>C</v>
          </cell>
          <cell r="GJ2997">
            <v>888</v>
          </cell>
          <cell r="GK2997">
            <v>175</v>
          </cell>
          <cell r="GL2997">
            <v>125</v>
          </cell>
        </row>
        <row r="2998">
          <cell r="A2998">
            <v>1280</v>
          </cell>
          <cell r="B2998">
            <v>100</v>
          </cell>
          <cell r="C2998" t="str">
            <v>RADU</v>
          </cell>
          <cell r="D2998" t="str">
            <v>GEORGE RAZVAN</v>
          </cell>
          <cell r="E2998" t="str">
            <v>TASE RACING TEAM</v>
          </cell>
          <cell r="F2998" t="str">
            <v>FRM</v>
          </cell>
          <cell r="G2998" t="str">
            <v>A</v>
          </cell>
          <cell r="H2998" t="str">
            <v>VET</v>
          </cell>
          <cell r="I2998" t="str">
            <v>SM</v>
          </cell>
          <cell r="R2998">
            <v>49</v>
          </cell>
          <cell r="S2998">
            <v>27249</v>
          </cell>
          <cell r="T2998" t="str">
            <v>M</v>
          </cell>
          <cell r="W2998">
            <v>1740808420011</v>
          </cell>
          <cell r="X2998">
            <v>722304118</v>
          </cell>
          <cell r="Y2998" t="str">
            <v>trancanu@yahoo.com</v>
          </cell>
          <cell r="Z2998">
            <v>724660601</v>
          </cell>
          <cell r="AA2998" t="str">
            <v>BUCURESTI</v>
          </cell>
          <cell r="AB2998" t="str">
            <v>EST</v>
          </cell>
          <cell r="AC2998" t="str">
            <v>ROU</v>
          </cell>
          <cell r="AD2998" t="str">
            <v>HONDA</v>
          </cell>
          <cell r="AE2998" t="str">
            <v>450/4T</v>
          </cell>
        </row>
        <row r="2999">
          <cell r="A2999">
            <v>1281</v>
          </cell>
          <cell r="B2999">
            <v>76</v>
          </cell>
          <cell r="C2999" t="str">
            <v>RADU</v>
          </cell>
          <cell r="D2999" t="str">
            <v>GEORGE RAZVAN</v>
          </cell>
          <cell r="E2999" t="str">
            <v>TASE RACING TEAM</v>
          </cell>
          <cell r="F2999" t="str">
            <v>FRM</v>
          </cell>
          <cell r="G2999" t="str">
            <v>A</v>
          </cell>
          <cell r="H2999" t="str">
            <v>MOTO3</v>
          </cell>
          <cell r="I2999" t="str">
            <v>V</v>
          </cell>
          <cell r="R2999">
            <v>49</v>
          </cell>
          <cell r="S2999">
            <v>27249</v>
          </cell>
          <cell r="T2999" t="str">
            <v>M</v>
          </cell>
          <cell r="W2999">
            <v>1740808420011</v>
          </cell>
          <cell r="X2999">
            <v>722304118</v>
          </cell>
          <cell r="Y2999" t="str">
            <v>trancanu@yahoo.com</v>
          </cell>
          <cell r="Z2999">
            <v>724660601</v>
          </cell>
          <cell r="AA2999" t="str">
            <v>BUCURESTI</v>
          </cell>
          <cell r="AB2999" t="str">
            <v>EST</v>
          </cell>
          <cell r="AC2999" t="str">
            <v>ROU</v>
          </cell>
        </row>
        <row r="3000">
          <cell r="A3000">
            <v>1278</v>
          </cell>
          <cell r="C3000" t="str">
            <v>RADU</v>
          </cell>
          <cell r="D3000" t="str">
            <v>JEAN</v>
          </cell>
          <cell r="E3000" t="str">
            <v>MRM BUCURESTI</v>
          </cell>
          <cell r="F3000" t="str">
            <v>FRM</v>
          </cell>
          <cell r="G3000" t="str">
            <v>C</v>
          </cell>
          <cell r="H3000" t="str">
            <v>HOBBY</v>
          </cell>
          <cell r="I3000" t="str">
            <v>TT</v>
          </cell>
          <cell r="K3000" t="str">
            <v>HE</v>
          </cell>
          <cell r="M3000">
            <v>45572</v>
          </cell>
          <cell r="R3000">
            <v>43</v>
          </cell>
          <cell r="S3000">
            <v>29558</v>
          </cell>
          <cell r="T3000" t="str">
            <v>M</v>
          </cell>
          <cell r="W3000">
            <v>1801203213730</v>
          </cell>
          <cell r="X3000">
            <v>769988247</v>
          </cell>
          <cell r="Y3000" t="str">
            <v>jean.radu@yahoo.com</v>
          </cell>
          <cell r="Z3000">
            <v>765198619</v>
          </cell>
          <cell r="AA3000" t="str">
            <v>IALOMITA</v>
          </cell>
          <cell r="AB3000" t="str">
            <v>EST</v>
          </cell>
          <cell r="AC3000" t="str">
            <v>ROU</v>
          </cell>
          <cell r="AD3000" t="str">
            <v>KTM</v>
          </cell>
          <cell r="AE3000" t="str">
            <v>300/2T</v>
          </cell>
          <cell r="AF3000">
            <v>45390</v>
          </cell>
          <cell r="AG3000">
            <v>45351</v>
          </cell>
          <cell r="AH3000" t="str">
            <v>OP</v>
          </cell>
          <cell r="AI3000" t="str">
            <v>DA</v>
          </cell>
          <cell r="AK3000" t="str">
            <v>DA</v>
          </cell>
          <cell r="AN3000">
            <v>300</v>
          </cell>
          <cell r="AQ3000">
            <v>300</v>
          </cell>
          <cell r="AR3000" t="str">
            <v>NU</v>
          </cell>
          <cell r="AT3000" t="str">
            <v>C</v>
          </cell>
          <cell r="CN3000">
            <v>364</v>
          </cell>
          <cell r="CO3000">
            <v>125</v>
          </cell>
          <cell r="CP3000">
            <v>125</v>
          </cell>
          <cell r="GW3000">
            <v>1</v>
          </cell>
          <cell r="HT3000">
            <v>1</v>
          </cell>
          <cell r="HZ3000">
            <v>1</v>
          </cell>
          <cell r="IC3000" t="str">
            <v>DA</v>
          </cell>
        </row>
        <row r="3001">
          <cell r="A3001">
            <v>3140</v>
          </cell>
          <cell r="B3001">
            <v>140</v>
          </cell>
          <cell r="C3001" t="str">
            <v>RADU</v>
          </cell>
          <cell r="D3001" t="str">
            <v>MARIAN</v>
          </cell>
          <cell r="E3001" t="str">
            <v>CSM FLACARA MORENI</v>
          </cell>
          <cell r="F3001" t="str">
            <v>FRM</v>
          </cell>
          <cell r="G3001" t="str">
            <v>C</v>
          </cell>
          <cell r="H3001" t="str">
            <v>A.MX2</v>
          </cell>
          <cell r="I3001" t="str">
            <v>MX</v>
          </cell>
          <cell r="R3001">
            <v>29</v>
          </cell>
          <cell r="S3001">
            <v>34531</v>
          </cell>
          <cell r="T3001" t="str">
            <v>M</v>
          </cell>
          <cell r="W3001">
            <v>1970716297250</v>
          </cell>
          <cell r="X3001">
            <v>727510069</v>
          </cell>
          <cell r="Z3001">
            <v>726519722</v>
          </cell>
          <cell r="AA3001" t="str">
            <v>PRAHOVA</v>
          </cell>
          <cell r="AB3001" t="str">
            <v>EST</v>
          </cell>
          <cell r="AC3001" t="str">
            <v>ROU</v>
          </cell>
          <cell r="AD3001" t="str">
            <v>SUZUKI</v>
          </cell>
          <cell r="AE3001" t="str">
            <v>250/4T</v>
          </cell>
          <cell r="BU3001">
            <v>140</v>
          </cell>
          <cell r="BV3001" t="str">
            <v>L</v>
          </cell>
          <cell r="BW3001">
            <v>0</v>
          </cell>
          <cell r="BX3001">
            <v>250</v>
          </cell>
          <cell r="FC3001">
            <v>140</v>
          </cell>
          <cell r="FD3001" t="str">
            <v>L</v>
          </cell>
          <cell r="FE3001">
            <v>0</v>
          </cell>
          <cell r="FR3001">
            <v>140</v>
          </cell>
          <cell r="FS3001" t="str">
            <v>L</v>
          </cell>
          <cell r="FT3001">
            <v>0</v>
          </cell>
          <cell r="HF3001">
            <v>1</v>
          </cell>
          <cell r="HU3001">
            <v>1</v>
          </cell>
          <cell r="HZ3001">
            <v>1</v>
          </cell>
          <cell r="IC3001" t="str">
            <v>DA</v>
          </cell>
        </row>
        <row r="3002">
          <cell r="A3002">
            <v>1282</v>
          </cell>
          <cell r="C3002" t="str">
            <v>RADU</v>
          </cell>
          <cell r="D3002" t="str">
            <v>VALENTIN ROBERT</v>
          </cell>
          <cell r="E3002" t="str">
            <v>TASE RACING TEAM</v>
          </cell>
          <cell r="F3002" t="str">
            <v>FRM</v>
          </cell>
          <cell r="G3002" t="str">
            <v>C</v>
          </cell>
          <cell r="H3002" t="str">
            <v>AMAT</v>
          </cell>
          <cell r="I3002" t="str">
            <v>SM</v>
          </cell>
          <cell r="R3002">
            <v>22</v>
          </cell>
          <cell r="S3002">
            <v>37188</v>
          </cell>
          <cell r="T3002" t="str">
            <v>M</v>
          </cell>
          <cell r="W3002">
            <v>5011024440016</v>
          </cell>
          <cell r="X3002">
            <v>721406129</v>
          </cell>
          <cell r="Z3002">
            <v>724660601</v>
          </cell>
          <cell r="AA3002" t="str">
            <v>BUCURESTI</v>
          </cell>
          <cell r="AB3002" t="str">
            <v>EST</v>
          </cell>
          <cell r="AC3002" t="str">
            <v>ROU</v>
          </cell>
          <cell r="AD3002" t="str">
            <v>HUSQVARNA</v>
          </cell>
          <cell r="AE3002" t="str">
            <v>450/4T</v>
          </cell>
        </row>
        <row r="3003">
          <cell r="A3003">
            <v>1284</v>
          </cell>
          <cell r="B3003">
            <v>14</v>
          </cell>
          <cell r="C3003" t="str">
            <v xml:space="preserve">RADU </v>
          </cell>
          <cell r="D3003" t="str">
            <v>FLAVIUS PETRU</v>
          </cell>
          <cell r="E3003" t="str">
            <v>MC POLITIEI RUTIERE</v>
          </cell>
          <cell r="F3003" t="str">
            <v>FRM</v>
          </cell>
          <cell r="G3003" t="str">
            <v>C</v>
          </cell>
          <cell r="H3003" t="str">
            <v>HOBBY</v>
          </cell>
          <cell r="I3003" t="str">
            <v>SM</v>
          </cell>
          <cell r="R3003">
            <v>24</v>
          </cell>
          <cell r="S3003">
            <v>36360</v>
          </cell>
          <cell r="T3003" t="str">
            <v>M</v>
          </cell>
          <cell r="W3003">
            <v>1990719020101</v>
          </cell>
          <cell r="X3003">
            <v>732260303</v>
          </cell>
          <cell r="Z3003">
            <v>732260303</v>
          </cell>
          <cell r="AA3003" t="str">
            <v>ARAD</v>
          </cell>
          <cell r="AB3003" t="str">
            <v>VEST</v>
          </cell>
          <cell r="AC3003" t="str">
            <v>ROU</v>
          </cell>
          <cell r="AD3003" t="str">
            <v>SUZUKI</v>
          </cell>
          <cell r="AE3003" t="str">
            <v>450/4T</v>
          </cell>
        </row>
        <row r="3004">
          <cell r="A3004">
            <v>1886</v>
          </cell>
          <cell r="C3004" t="str">
            <v xml:space="preserve">RADU </v>
          </cell>
          <cell r="D3004" t="str">
            <v>RARES</v>
          </cell>
          <cell r="E3004" t="str">
            <v>FREE BIKE TEAM</v>
          </cell>
          <cell r="F3004" t="str">
            <v>FRM</v>
          </cell>
          <cell r="G3004" t="str">
            <v>C</v>
          </cell>
          <cell r="H3004" t="str">
            <v>HOBBY</v>
          </cell>
          <cell r="I3004" t="str">
            <v>TT</v>
          </cell>
          <cell r="R3004">
            <v>124</v>
          </cell>
          <cell r="T3004" t="str">
            <v>M</v>
          </cell>
          <cell r="AA3004" t="str">
            <v>VALCEA</v>
          </cell>
          <cell r="AB3004" t="str">
            <v>VEST</v>
          </cell>
          <cell r="AC3004" t="str">
            <v>ROU</v>
          </cell>
        </row>
        <row r="3005">
          <cell r="A3005">
            <v>230</v>
          </cell>
          <cell r="B3005">
            <v>21</v>
          </cell>
          <cell r="C3005" t="str">
            <v>CAZACU</v>
          </cell>
          <cell r="D3005" t="str">
            <v>RAUL ANDREI</v>
          </cell>
          <cell r="E3005" t="str">
            <v>TAIFUN RACING</v>
          </cell>
          <cell r="F3005" t="str">
            <v>FRM</v>
          </cell>
          <cell r="G3005" t="str">
            <v>A</v>
          </cell>
          <cell r="H3005" t="str">
            <v>SSP 300</v>
          </cell>
          <cell r="I3005" t="str">
            <v>V</v>
          </cell>
          <cell r="L3005" t="str">
            <v>V</v>
          </cell>
          <cell r="M3005">
            <v>45570</v>
          </cell>
          <cell r="N3005">
            <v>45657</v>
          </cell>
          <cell r="O3005">
            <v>45710</v>
          </cell>
          <cell r="Q3005" t="str">
            <v>ok</v>
          </cell>
          <cell r="R3005">
            <v>13</v>
          </cell>
          <cell r="S3005">
            <v>40480</v>
          </cell>
          <cell r="T3005" t="str">
            <v>M</v>
          </cell>
          <cell r="V3005">
            <v>54</v>
          </cell>
          <cell r="W3005">
            <v>5101029350045</v>
          </cell>
          <cell r="X3005">
            <v>722273589</v>
          </cell>
          <cell r="AA3005" t="str">
            <v>TIMIS</v>
          </cell>
          <cell r="AB3005" t="str">
            <v>VEST</v>
          </cell>
          <cell r="AC3005" t="str">
            <v>ROU</v>
          </cell>
          <cell r="AD3005" t="str">
            <v>CONTI</v>
          </cell>
          <cell r="AE3005" t="str">
            <v>300/4T</v>
          </cell>
          <cell r="AF3005">
            <v>45344</v>
          </cell>
          <cell r="AG3005">
            <v>45345</v>
          </cell>
          <cell r="AH3005" t="str">
            <v>OP</v>
          </cell>
          <cell r="AK3005" t="str">
            <v>DA</v>
          </cell>
          <cell r="AN3005">
            <v>300</v>
          </cell>
          <cell r="AQ3005" t="str">
            <v>ok</v>
          </cell>
          <cell r="AR3005">
            <v>700</v>
          </cell>
          <cell r="AS3005" t="str">
            <v>8504286511 EXP 22-02-2025</v>
          </cell>
          <cell r="AT3005" t="str">
            <v>C</v>
          </cell>
          <cell r="HI3005">
            <v>1</v>
          </cell>
          <cell r="HV3005">
            <v>1</v>
          </cell>
          <cell r="HZ3005">
            <v>1</v>
          </cell>
          <cell r="IC3005" t="str">
            <v>da?</v>
          </cell>
        </row>
        <row r="3006">
          <cell r="A3006">
            <v>1285</v>
          </cell>
          <cell r="C3006" t="str">
            <v>RADU DOLDINAS</v>
          </cell>
          <cell r="D3006" t="str">
            <v>RARES IULIAN</v>
          </cell>
          <cell r="E3006" t="str">
            <v>FREE BIKE TEAM</v>
          </cell>
          <cell r="F3006" t="str">
            <v>FRM</v>
          </cell>
          <cell r="G3006" t="str">
            <v>C</v>
          </cell>
          <cell r="H3006" t="str">
            <v>HOBBY</v>
          </cell>
          <cell r="I3006" t="str">
            <v>TT</v>
          </cell>
          <cell r="Q3006" t="str">
            <v>ok</v>
          </cell>
          <cell r="R3006">
            <v>18</v>
          </cell>
          <cell r="S3006">
            <v>38552</v>
          </cell>
          <cell r="T3006" t="str">
            <v>M</v>
          </cell>
          <cell r="W3006">
            <v>5050719385568</v>
          </cell>
          <cell r="X3006">
            <v>752129543</v>
          </cell>
          <cell r="Z3006">
            <v>748245897</v>
          </cell>
          <cell r="AA3006" t="str">
            <v>VALCEA</v>
          </cell>
          <cell r="AB3006" t="str">
            <v>VEST</v>
          </cell>
          <cell r="AC3006" t="str">
            <v>ROU</v>
          </cell>
          <cell r="AD3006" t="str">
            <v>KTM</v>
          </cell>
          <cell r="AE3006" t="str">
            <v>250/2T</v>
          </cell>
        </row>
        <row r="3007">
          <cell r="A3007">
            <v>1286</v>
          </cell>
          <cell r="C3007" t="str">
            <v>RADULESCU</v>
          </cell>
          <cell r="D3007" t="str">
            <v xml:space="preserve">FLORIAN  </v>
          </cell>
          <cell r="E3007" t="str">
            <v>X-CAPE RACING TEAM</v>
          </cell>
          <cell r="F3007" t="str">
            <v>FRM</v>
          </cell>
          <cell r="G3007" t="str">
            <v>C</v>
          </cell>
          <cell r="H3007" t="str">
            <v>ATV</v>
          </cell>
          <cell r="I3007" t="str">
            <v>TT</v>
          </cell>
          <cell r="R3007">
            <v>27</v>
          </cell>
          <cell r="S3007">
            <v>35269</v>
          </cell>
          <cell r="T3007" t="str">
            <v>M</v>
          </cell>
          <cell r="W3007">
            <v>1960723210018</v>
          </cell>
          <cell r="X3007">
            <v>720052662</v>
          </cell>
          <cell r="AA3007" t="str">
            <v>IALOMITA</v>
          </cell>
          <cell r="AB3007" t="str">
            <v>EST</v>
          </cell>
          <cell r="AC3007" t="str">
            <v>ROU</v>
          </cell>
          <cell r="AD3007" t="str">
            <v>CAN AM</v>
          </cell>
        </row>
        <row r="3008">
          <cell r="A3008">
            <v>1287</v>
          </cell>
          <cell r="C3008" t="str">
            <v>RADULESCU</v>
          </cell>
          <cell r="D3008" t="str">
            <v>MARIAN</v>
          </cell>
          <cell r="E3008" t="str">
            <v>X-CAPE RACING TEAM</v>
          </cell>
          <cell r="F3008" t="str">
            <v>FRM</v>
          </cell>
          <cell r="G3008" t="str">
            <v>C</v>
          </cell>
          <cell r="H3008" t="str">
            <v>ATV</v>
          </cell>
          <cell r="I3008" t="str">
            <v>TT</v>
          </cell>
          <cell r="R3008">
            <v>30</v>
          </cell>
          <cell r="S3008">
            <v>34434</v>
          </cell>
          <cell r="T3008" t="str">
            <v>M</v>
          </cell>
          <cell r="W3008">
            <v>1940410210017</v>
          </cell>
          <cell r="X3008">
            <v>766445300</v>
          </cell>
          <cell r="AA3008" t="str">
            <v>IALOMITA</v>
          </cell>
          <cell r="AB3008" t="str">
            <v>EST</v>
          </cell>
          <cell r="AC3008" t="str">
            <v>ROU</v>
          </cell>
          <cell r="AD3008" t="str">
            <v>CAN AM</v>
          </cell>
        </row>
        <row r="3009">
          <cell r="A3009">
            <v>1288</v>
          </cell>
          <cell r="B3009">
            <v>91</v>
          </cell>
          <cell r="C3009" t="str">
            <v>RĂDUȚĂ</v>
          </cell>
          <cell r="D3009" t="str">
            <v>ELIAS JULIAN</v>
          </cell>
          <cell r="E3009" t="str">
            <v xml:space="preserve">TOP CROSS T.C.S. </v>
          </cell>
          <cell r="F3009" t="str">
            <v>FRM</v>
          </cell>
          <cell r="G3009" t="str">
            <v>A</v>
          </cell>
          <cell r="H3009" t="str">
            <v>MX.1</v>
          </cell>
          <cell r="I3009" t="str">
            <v>MX</v>
          </cell>
          <cell r="M3009">
            <v>45420</v>
          </cell>
          <cell r="R3009">
            <v>32</v>
          </cell>
          <cell r="S3009">
            <v>33452</v>
          </cell>
          <cell r="T3009" t="str">
            <v>M</v>
          </cell>
          <cell r="W3009">
            <v>1910802410059</v>
          </cell>
          <cell r="X3009">
            <v>726711274</v>
          </cell>
          <cell r="Z3009">
            <v>726975383</v>
          </cell>
          <cell r="AA3009" t="str">
            <v>BUCURESTI</v>
          </cell>
          <cell r="AB3009" t="str">
            <v>EST</v>
          </cell>
          <cell r="AC3009" t="str">
            <v>ROU</v>
          </cell>
          <cell r="AD3009" t="str">
            <v>YAMAHA</v>
          </cell>
          <cell r="AE3009" t="str">
            <v>450/4T</v>
          </cell>
          <cell r="BU3009">
            <v>91</v>
          </cell>
          <cell r="FC3009">
            <v>91</v>
          </cell>
          <cell r="GJ3009">
            <v>91</v>
          </cell>
          <cell r="GK3009" t="str">
            <v>L</v>
          </cell>
          <cell r="GL3009">
            <v>0</v>
          </cell>
          <cell r="IC3009" t="str">
            <v>L</v>
          </cell>
        </row>
        <row r="3010">
          <cell r="A3010">
            <v>1289</v>
          </cell>
          <cell r="B3010">
            <v>21</v>
          </cell>
          <cell r="C3010" t="str">
            <v>RĂDUȚĂ</v>
          </cell>
          <cell r="D3010" t="str">
            <v xml:space="preserve">VALENTIN ADRIAN </v>
          </cell>
          <cell r="E3010" t="str">
            <v xml:space="preserve">TOP CROSS T.C.S. </v>
          </cell>
          <cell r="F3010" t="str">
            <v>FRM</v>
          </cell>
          <cell r="G3010" t="str">
            <v>A</v>
          </cell>
          <cell r="H3010" t="str">
            <v>MX.1</v>
          </cell>
          <cell r="I3010" t="str">
            <v>MX</v>
          </cell>
          <cell r="J3010" t="str">
            <v>MX</v>
          </cell>
          <cell r="M3010" t="str">
            <v>EXP 20-03</v>
          </cell>
          <cell r="R3010">
            <v>38</v>
          </cell>
          <cell r="S3010">
            <v>31281</v>
          </cell>
          <cell r="T3010" t="str">
            <v>M</v>
          </cell>
          <cell r="V3010">
            <v>72</v>
          </cell>
          <cell r="W3010">
            <v>1850822410080</v>
          </cell>
          <cell r="X3010">
            <v>721233949</v>
          </cell>
          <cell r="Y3010" t="str">
            <v>adi21@topcrosstcs.ro</v>
          </cell>
          <cell r="Z3010">
            <v>727496496</v>
          </cell>
          <cell r="AA3010" t="str">
            <v>BUCURESTI</v>
          </cell>
          <cell r="AB3010" t="str">
            <v>EST</v>
          </cell>
          <cell r="AC3010" t="str">
            <v>ROU</v>
          </cell>
          <cell r="AD3010" t="str">
            <v>KTM</v>
          </cell>
          <cell r="AE3010" t="str">
            <v>450/4T</v>
          </cell>
          <cell r="AF3010">
            <v>45327</v>
          </cell>
          <cell r="AG3010">
            <v>45350</v>
          </cell>
          <cell r="AH3010" t="str">
            <v>OP</v>
          </cell>
          <cell r="AI3010" t="str">
            <v>DA</v>
          </cell>
          <cell r="AK3010" t="str">
            <v>DA</v>
          </cell>
          <cell r="AN3010">
            <v>300</v>
          </cell>
          <cell r="AQ3010" t="str">
            <v>NU</v>
          </cell>
          <cell r="AT3010" t="str">
            <v>C</v>
          </cell>
          <cell r="BU3010">
            <v>21</v>
          </cell>
          <cell r="IC3010" t="str">
            <v>L</v>
          </cell>
        </row>
        <row r="3011">
          <cell r="A3011">
            <v>1290</v>
          </cell>
          <cell r="C3011" t="str">
            <v>RADUTOIU</v>
          </cell>
          <cell r="D3011" t="str">
            <v>RADUCU ANDREI</v>
          </cell>
          <cell r="E3011" t="str">
            <v>MOTOKRON RACING TEAM</v>
          </cell>
          <cell r="F3011" t="str">
            <v>FRM</v>
          </cell>
          <cell r="G3011" t="str">
            <v>C</v>
          </cell>
          <cell r="H3011" t="str">
            <v>HOBBY</v>
          </cell>
          <cell r="I3011" t="str">
            <v>TT</v>
          </cell>
          <cell r="Q3011" t="str">
            <v>1C</v>
          </cell>
          <cell r="R3011">
            <v>19</v>
          </cell>
          <cell r="S3011">
            <v>38429</v>
          </cell>
          <cell r="T3011" t="str">
            <v>M</v>
          </cell>
          <cell r="W3011">
            <v>5050318080023</v>
          </cell>
          <cell r="X3011">
            <v>749651955</v>
          </cell>
          <cell r="Z3011">
            <v>744125129</v>
          </cell>
          <cell r="AA3011" t="str">
            <v>BRASOV</v>
          </cell>
          <cell r="AB3011" t="str">
            <v>EST</v>
          </cell>
          <cell r="AC3011" t="str">
            <v>ROU</v>
          </cell>
          <cell r="AD3011" t="str">
            <v>GAS GAS</v>
          </cell>
          <cell r="AE3011" t="str">
            <v>300/2T</v>
          </cell>
          <cell r="CN3011">
            <v>362</v>
          </cell>
          <cell r="CO3011">
            <v>125</v>
          </cell>
          <cell r="CP3011">
            <v>125</v>
          </cell>
          <cell r="CW3011">
            <v>344</v>
          </cell>
          <cell r="CX3011">
            <v>125</v>
          </cell>
          <cell r="CY3011">
            <v>125</v>
          </cell>
          <cell r="EK3011">
            <v>218</v>
          </cell>
          <cell r="EL3011">
            <v>125</v>
          </cell>
          <cell r="EM3011">
            <v>125</v>
          </cell>
          <cell r="GW3011">
            <v>1</v>
          </cell>
          <cell r="GZ3011">
            <v>1</v>
          </cell>
          <cell r="HT3011">
            <v>1</v>
          </cell>
          <cell r="HZ3011">
            <v>1</v>
          </cell>
          <cell r="IC3011" t="str">
            <v>DA</v>
          </cell>
        </row>
        <row r="3012">
          <cell r="A3012">
            <v>3918</v>
          </cell>
          <cell r="C3012" t="str">
            <v>RADZEVICIUS</v>
          </cell>
          <cell r="D3012" t="str">
            <v>VYTAUTAS</v>
          </cell>
          <cell r="E3012" t="str">
            <v>LITUANIA</v>
          </cell>
          <cell r="F3012" t="str">
            <v>LaMSF</v>
          </cell>
          <cell r="G3012" t="str">
            <v>A</v>
          </cell>
          <cell r="H3012" t="str">
            <v>PRO</v>
          </cell>
          <cell r="I3012" t="str">
            <v>TT</v>
          </cell>
          <cell r="R3012">
            <v>124</v>
          </cell>
          <cell r="T3012" t="str">
            <v>M</v>
          </cell>
          <cell r="AA3012" t="str">
            <v>LITUANIA</v>
          </cell>
          <cell r="AB3012" t="e">
            <v>#N/A</v>
          </cell>
          <cell r="AC3012" t="str">
            <v>LTU</v>
          </cell>
          <cell r="AD3012" t="str">
            <v>KTM</v>
          </cell>
          <cell r="AE3012" t="str">
            <v>450/4T</v>
          </cell>
        </row>
        <row r="3013">
          <cell r="A3013">
            <v>2033</v>
          </cell>
          <cell r="C3013" t="str">
            <v>RAFFEZEDER</v>
          </cell>
          <cell r="D3013" t="str">
            <v>MATHIAS</v>
          </cell>
          <cell r="E3013" t="str">
            <v>AUSTRIA</v>
          </cell>
          <cell r="F3013" t="str">
            <v>AMF</v>
          </cell>
          <cell r="G3013" t="str">
            <v>B</v>
          </cell>
          <cell r="H3013" t="str">
            <v>EXPERT</v>
          </cell>
          <cell r="I3013" t="str">
            <v>TT</v>
          </cell>
          <cell r="R3013">
            <v>27</v>
          </cell>
          <cell r="S3013">
            <v>35261</v>
          </cell>
          <cell r="T3013" t="str">
            <v>M</v>
          </cell>
          <cell r="W3013" t="str">
            <v>18021411</v>
          </cell>
          <cell r="X3013" t="str">
            <v>+436602768412</v>
          </cell>
          <cell r="Y3013" t="str">
            <v>mathias.raffezeder@gmail.com</v>
          </cell>
          <cell r="AA3013" t="str">
            <v>AUSTRIA</v>
          </cell>
          <cell r="AB3013" t="str">
            <v>AUT</v>
          </cell>
          <cell r="AC3013" t="str">
            <v>AUT</v>
          </cell>
          <cell r="AD3013" t="str">
            <v>KTM</v>
          </cell>
          <cell r="BR3013">
            <v>155</v>
          </cell>
          <cell r="BS3013" t="str">
            <v>SP</v>
          </cell>
          <cell r="BT3013" t="str">
            <v>SP</v>
          </cell>
        </row>
        <row r="3014">
          <cell r="A3014">
            <v>2171</v>
          </cell>
          <cell r="C3014" t="str">
            <v>RAFFEZEDER</v>
          </cell>
          <cell r="D3014" t="str">
            <v>PETER</v>
          </cell>
          <cell r="E3014" t="str">
            <v>AUSTRIA</v>
          </cell>
          <cell r="F3014" t="str">
            <v>AMF</v>
          </cell>
          <cell r="G3014" t="str">
            <v>C</v>
          </cell>
          <cell r="H3014" t="str">
            <v>HOBBY</v>
          </cell>
          <cell r="I3014" t="str">
            <v>TT</v>
          </cell>
          <cell r="R3014">
            <v>57</v>
          </cell>
          <cell r="S3014">
            <v>24558</v>
          </cell>
          <cell r="T3014" t="str">
            <v>M</v>
          </cell>
          <cell r="W3014" t="str">
            <v>15085148</v>
          </cell>
          <cell r="X3014" t="str">
            <v>06648258925</v>
          </cell>
          <cell r="Y3014" t="str">
            <v>p.raffezeder@gmail.com</v>
          </cell>
          <cell r="AA3014" t="str">
            <v>AUSTRIA</v>
          </cell>
          <cell r="AB3014" t="str">
            <v>AUT</v>
          </cell>
          <cell r="AC3014" t="str">
            <v>AUT</v>
          </cell>
          <cell r="AD3014" t="str">
            <v>KTM</v>
          </cell>
          <cell r="BR3014">
            <v>405</v>
          </cell>
          <cell r="BS3014" t="str">
            <v>SP</v>
          </cell>
          <cell r="BT3014" t="str">
            <v>SP</v>
          </cell>
        </row>
        <row r="3015">
          <cell r="A3015">
            <v>2034</v>
          </cell>
          <cell r="C3015" t="str">
            <v>RAFFEZEDER</v>
          </cell>
          <cell r="D3015" t="str">
            <v>SIMON</v>
          </cell>
          <cell r="E3015" t="str">
            <v>AUSTRIA</v>
          </cell>
          <cell r="F3015" t="str">
            <v>AMF</v>
          </cell>
          <cell r="G3015" t="str">
            <v>B</v>
          </cell>
          <cell r="H3015" t="str">
            <v>EXPERT</v>
          </cell>
          <cell r="I3015" t="str">
            <v>TT</v>
          </cell>
          <cell r="R3015">
            <v>23</v>
          </cell>
          <cell r="S3015">
            <v>36762</v>
          </cell>
          <cell r="T3015" t="str">
            <v>M</v>
          </cell>
          <cell r="W3015" t="str">
            <v>200021495</v>
          </cell>
          <cell r="X3015" t="str">
            <v>+436603633446</v>
          </cell>
          <cell r="Y3015" t="str">
            <v>raffezeder77@gmail.com</v>
          </cell>
          <cell r="AA3015" t="str">
            <v>AUSTRIA</v>
          </cell>
          <cell r="AB3015" t="str">
            <v>AUT</v>
          </cell>
          <cell r="AC3015" t="str">
            <v>AUT</v>
          </cell>
          <cell r="AD3015" t="str">
            <v>GAS GAS</v>
          </cell>
          <cell r="BR3015">
            <v>156</v>
          </cell>
          <cell r="BS3015" t="str">
            <v>SP</v>
          </cell>
          <cell r="BT3015" t="str">
            <v>SP</v>
          </cell>
        </row>
        <row r="3016">
          <cell r="A3016">
            <v>2212</v>
          </cell>
          <cell r="C3016" t="str">
            <v>RAHN</v>
          </cell>
          <cell r="D3016" t="str">
            <v>PETER</v>
          </cell>
          <cell r="E3016" t="str">
            <v>HAITA DEVA</v>
          </cell>
          <cell r="F3016" t="str">
            <v>FRM</v>
          </cell>
          <cell r="G3016" t="str">
            <v>C</v>
          </cell>
          <cell r="H3016" t="str">
            <v>HOBBY</v>
          </cell>
          <cell r="I3016" t="str">
            <v>TT</v>
          </cell>
          <cell r="R3016">
            <v>36</v>
          </cell>
          <cell r="S3016">
            <v>32239</v>
          </cell>
          <cell r="T3016" t="str">
            <v>M</v>
          </cell>
          <cell r="W3016" t="str">
            <v>LFGY08F</v>
          </cell>
          <cell r="X3016" t="str">
            <v>+491607841444</v>
          </cell>
          <cell r="Y3016" t="str">
            <v>peter.rahn88@gmx.de</v>
          </cell>
          <cell r="AA3016" t="str">
            <v>GERMANIA</v>
          </cell>
          <cell r="AB3016" t="str">
            <v>DEU</v>
          </cell>
          <cell r="AC3016" t="str">
            <v>GER</v>
          </cell>
          <cell r="AD3016" t="str">
            <v>KTM</v>
          </cell>
        </row>
        <row r="3017">
          <cell r="A3017">
            <v>2234</v>
          </cell>
          <cell r="C3017" t="str">
            <v>RAHNHOFER</v>
          </cell>
          <cell r="D3017" t="str">
            <v>CHRISTIAN</v>
          </cell>
          <cell r="E3017" t="str">
            <v>HAITA DEVA</v>
          </cell>
          <cell r="F3017" t="str">
            <v>FRM</v>
          </cell>
          <cell r="G3017" t="str">
            <v>C</v>
          </cell>
          <cell r="H3017" t="str">
            <v>HOBBY</v>
          </cell>
          <cell r="I3017" t="str">
            <v>TT</v>
          </cell>
          <cell r="R3017">
            <v>43</v>
          </cell>
          <cell r="S3017">
            <v>29403</v>
          </cell>
          <cell r="T3017" t="str">
            <v>M</v>
          </cell>
          <cell r="W3017" t="str">
            <v>LGZWZ1KZ5</v>
          </cell>
          <cell r="X3017">
            <v>1707520121</v>
          </cell>
          <cell r="Y3017" t="str">
            <v>christian.rahnhoefer@web.de</v>
          </cell>
          <cell r="AA3017" t="str">
            <v>GERMANIA</v>
          </cell>
          <cell r="AB3017" t="str">
            <v>DEU</v>
          </cell>
          <cell r="AC3017" t="str">
            <v>GER</v>
          </cell>
          <cell r="AD3017" t="str">
            <v>SHERCO</v>
          </cell>
          <cell r="BR3017">
            <v>519</v>
          </cell>
          <cell r="BS3017">
            <v>30</v>
          </cell>
          <cell r="BT3017">
            <v>25</v>
          </cell>
          <cell r="FL3017">
            <v>347</v>
          </cell>
          <cell r="FM3017">
            <v>30</v>
          </cell>
          <cell r="FN3017">
            <v>30</v>
          </cell>
          <cell r="GW3017">
            <v>1</v>
          </cell>
          <cell r="HT3017">
            <v>1</v>
          </cell>
          <cell r="HZ3017">
            <v>1</v>
          </cell>
          <cell r="IC3017" t="str">
            <v>DA</v>
          </cell>
        </row>
        <row r="3018">
          <cell r="A3018">
            <v>3062</v>
          </cell>
          <cell r="B3018">
            <v>413</v>
          </cell>
          <cell r="C3018" t="str">
            <v>RAICIU</v>
          </cell>
          <cell r="D3018" t="str">
            <v>SORIN</v>
          </cell>
          <cell r="E3018" t="str">
            <v>ACS ODOBESTI</v>
          </cell>
          <cell r="F3018" t="str">
            <v>FRM</v>
          </cell>
          <cell r="G3018" t="str">
            <v>A</v>
          </cell>
          <cell r="H3018" t="str">
            <v>ATV</v>
          </cell>
          <cell r="I3018" t="str">
            <v>TT</v>
          </cell>
          <cell r="K3018" t="str">
            <v>Ec</v>
          </cell>
          <cell r="N3018">
            <v>45657</v>
          </cell>
          <cell r="R3018">
            <v>34</v>
          </cell>
          <cell r="S3018">
            <v>32685</v>
          </cell>
          <cell r="T3018" t="str">
            <v>M</v>
          </cell>
          <cell r="W3018">
            <v>1890626410036</v>
          </cell>
          <cell r="X3018">
            <v>732912800</v>
          </cell>
          <cell r="AA3018" t="str">
            <v>ILFOV</v>
          </cell>
          <cell r="AB3018" t="str">
            <v>EST</v>
          </cell>
          <cell r="AC3018" t="str">
            <v>ROU</v>
          </cell>
          <cell r="AD3018" t="str">
            <v>CAN AM</v>
          </cell>
          <cell r="AE3018" t="str">
            <v>1000/4T</v>
          </cell>
          <cell r="AF3018" t="str">
            <v>NU</v>
          </cell>
          <cell r="AG3018">
            <v>45359</v>
          </cell>
          <cell r="AH3018" t="str">
            <v>OP</v>
          </cell>
          <cell r="AI3018" t="str">
            <v>DA</v>
          </cell>
          <cell r="AK3018" t="str">
            <v>DA</v>
          </cell>
          <cell r="AN3018">
            <v>375</v>
          </cell>
          <cell r="AO3018" t="str">
            <v>DA</v>
          </cell>
          <cell r="AP3018">
            <v>300</v>
          </cell>
          <cell r="AQ3018">
            <v>300</v>
          </cell>
          <cell r="AT3018" t="str">
            <v>C</v>
          </cell>
          <cell r="IC3018" t="str">
            <v>L</v>
          </cell>
        </row>
        <row r="3019">
          <cell r="A3019">
            <v>2583</v>
          </cell>
          <cell r="C3019" t="str">
            <v>RAICIU</v>
          </cell>
          <cell r="D3019" t="str">
            <v>SORIN</v>
          </cell>
          <cell r="E3019" t="str">
            <v>ACS ODOBESTI</v>
          </cell>
          <cell r="F3019" t="str">
            <v>FRM</v>
          </cell>
          <cell r="G3019" t="str">
            <v>A</v>
          </cell>
          <cell r="H3019" t="str">
            <v>ATV</v>
          </cell>
          <cell r="I3019" t="str">
            <v>TT</v>
          </cell>
          <cell r="R3019">
            <v>34</v>
          </cell>
          <cell r="S3019">
            <v>32685</v>
          </cell>
          <cell r="T3019" t="str">
            <v>M</v>
          </cell>
          <cell r="W3019">
            <v>1890626410036</v>
          </cell>
          <cell r="X3019">
            <v>732912800</v>
          </cell>
          <cell r="AA3019" t="str">
            <v>ILFOV</v>
          </cell>
          <cell r="AB3019" t="str">
            <v>EST</v>
          </cell>
          <cell r="AC3019" t="str">
            <v>ROU</v>
          </cell>
          <cell r="AD3019" t="str">
            <v>CAN AM</v>
          </cell>
          <cell r="AE3019" t="str">
            <v>1000/4T</v>
          </cell>
        </row>
        <row r="3020">
          <cell r="A3020">
            <v>1889</v>
          </cell>
          <cell r="C3020" t="str">
            <v>RAICU</v>
          </cell>
          <cell r="D3020" t="str">
            <v>DANIEL</v>
          </cell>
          <cell r="E3020" t="str">
            <v>ADRENALINE MOTORSPORTS</v>
          </cell>
          <cell r="F3020" t="str">
            <v>FRM</v>
          </cell>
          <cell r="G3020" t="str">
            <v>C</v>
          </cell>
          <cell r="H3020" t="str">
            <v>HOBBY</v>
          </cell>
          <cell r="I3020" t="str">
            <v>TT</v>
          </cell>
          <cell r="R3020">
            <v>124</v>
          </cell>
          <cell r="AB3020" t="e">
            <v>#N/A</v>
          </cell>
          <cell r="AC3020" t="str">
            <v>ROU</v>
          </cell>
        </row>
        <row r="3021">
          <cell r="A3021">
            <v>1291</v>
          </cell>
          <cell r="B3021">
            <v>100</v>
          </cell>
          <cell r="C3021" t="str">
            <v>RAILIC</v>
          </cell>
          <cell r="D3021" t="str">
            <v>JANKO</v>
          </cell>
          <cell r="E3021" t="str">
            <v>SERBIA</v>
          </cell>
          <cell r="F3021" t="str">
            <v>AMSS</v>
          </cell>
          <cell r="G3021" t="str">
            <v>A</v>
          </cell>
          <cell r="H3021" t="str">
            <v>MX.1</v>
          </cell>
          <cell r="I3021" t="str">
            <v>MX</v>
          </cell>
          <cell r="M3021" t="str">
            <v>SP</v>
          </cell>
          <cell r="N3021" t="str">
            <v>SP</v>
          </cell>
          <cell r="R3021">
            <v>20</v>
          </cell>
          <cell r="S3021">
            <v>37736</v>
          </cell>
          <cell r="T3021" t="str">
            <v>M</v>
          </cell>
          <cell r="AA3021" t="str">
            <v>SERBIA</v>
          </cell>
          <cell r="AB3021" t="str">
            <v>SRB</v>
          </cell>
          <cell r="AC3021" t="str">
            <v>SER</v>
          </cell>
        </row>
        <row r="3022">
          <cell r="A3022">
            <v>3496</v>
          </cell>
          <cell r="C3022" t="str">
            <v>RAINER</v>
          </cell>
          <cell r="D3022" t="str">
            <v>SIARA</v>
          </cell>
          <cell r="E3022" t="str">
            <v>GERMANIA</v>
          </cell>
          <cell r="F3022" t="str">
            <v>DMSB</v>
          </cell>
          <cell r="G3022" t="str">
            <v>C</v>
          </cell>
          <cell r="H3022" t="str">
            <v>HOBBY</v>
          </cell>
          <cell r="I3022" t="str">
            <v>TT</v>
          </cell>
          <cell r="R3022">
            <v>38</v>
          </cell>
          <cell r="S3022">
            <v>31431</v>
          </cell>
          <cell r="T3022" t="str">
            <v>M</v>
          </cell>
          <cell r="W3022" t="str">
            <v>L3VC3HXMO</v>
          </cell>
          <cell r="X3022">
            <v>1725183253</v>
          </cell>
          <cell r="AA3022" t="str">
            <v>GERMANIA</v>
          </cell>
          <cell r="AB3022" t="str">
            <v>DEU</v>
          </cell>
          <cell r="AC3022" t="str">
            <v>GER</v>
          </cell>
          <cell r="BR3022">
            <v>473</v>
          </cell>
          <cell r="BS3022" t="str">
            <v>SP</v>
          </cell>
          <cell r="BT3022" t="str">
            <v>SP</v>
          </cell>
        </row>
        <row r="3023">
          <cell r="A3023">
            <v>1292</v>
          </cell>
          <cell r="C3023" t="str">
            <v>RAJCA</v>
          </cell>
          <cell r="D3023" t="str">
            <v>TOMASZ</v>
          </cell>
          <cell r="E3023" t="str">
            <v>HAITA DEVA</v>
          </cell>
          <cell r="F3023" t="str">
            <v>FRM</v>
          </cell>
          <cell r="G3023" t="str">
            <v>B</v>
          </cell>
          <cell r="H3023" t="str">
            <v>EXPERT</v>
          </cell>
          <cell r="I3023" t="str">
            <v>TT</v>
          </cell>
          <cell r="R3023">
            <v>44</v>
          </cell>
          <cell r="S3023">
            <v>29304</v>
          </cell>
          <cell r="T3023" t="str">
            <v>M</v>
          </cell>
          <cell r="W3023">
            <v>80032418330</v>
          </cell>
          <cell r="AA3023" t="str">
            <v>POLONIA</v>
          </cell>
          <cell r="AB3023" t="str">
            <v>POL</v>
          </cell>
          <cell r="AC3023" t="str">
            <v>POL</v>
          </cell>
          <cell r="BR3023">
            <v>230</v>
          </cell>
          <cell r="BS3023">
            <v>30</v>
          </cell>
          <cell r="BT3023">
            <v>25</v>
          </cell>
          <cell r="GW3023">
            <v>1</v>
          </cell>
          <cell r="HT3023">
            <v>1</v>
          </cell>
          <cell r="HZ3023">
            <v>1</v>
          </cell>
          <cell r="IC3023" t="str">
            <v>DA</v>
          </cell>
        </row>
        <row r="3024">
          <cell r="A3024">
            <v>1962</v>
          </cell>
          <cell r="C3024" t="str">
            <v>RAKYTA</v>
          </cell>
          <cell r="D3024" t="str">
            <v>IVAN</v>
          </cell>
          <cell r="E3024" t="str">
            <v>SLOVACIA</v>
          </cell>
          <cell r="F3024" t="str">
            <v>SMF</v>
          </cell>
          <cell r="G3024" t="str">
            <v>C</v>
          </cell>
          <cell r="H3024" t="str">
            <v>HOBBY</v>
          </cell>
          <cell r="I3024" t="str">
            <v>TT</v>
          </cell>
          <cell r="M3024" t="str">
            <v>SP</v>
          </cell>
          <cell r="N3024" t="str">
            <v>SP</v>
          </cell>
          <cell r="R3024">
            <v>39</v>
          </cell>
          <cell r="S3024">
            <v>30877</v>
          </cell>
          <cell r="T3024" t="str">
            <v>M</v>
          </cell>
          <cell r="W3024" t="str">
            <v>JG413195</v>
          </cell>
          <cell r="AA3024" t="str">
            <v>SLOVACIA</v>
          </cell>
          <cell r="AB3024" t="str">
            <v>SVK</v>
          </cell>
          <cell r="AC3024" t="str">
            <v>SVK</v>
          </cell>
          <cell r="AD3024" t="str">
            <v>KTM</v>
          </cell>
          <cell r="BI3024">
            <v>348</v>
          </cell>
          <cell r="BJ3024" t="str">
            <v>SP</v>
          </cell>
          <cell r="BK3024" t="str">
            <v>SP</v>
          </cell>
          <cell r="GX3024">
            <v>1</v>
          </cell>
          <cell r="IB3024">
            <v>1</v>
          </cell>
          <cell r="IC3024">
            <v>1</v>
          </cell>
        </row>
        <row r="3025">
          <cell r="A3025">
            <v>2246</v>
          </cell>
          <cell r="C3025" t="str">
            <v>RANNISTE</v>
          </cell>
          <cell r="D3025" t="str">
            <v>LARS</v>
          </cell>
          <cell r="E3025" t="str">
            <v>SUEDIA</v>
          </cell>
          <cell r="F3025" t="str">
            <v>SVEMO</v>
          </cell>
          <cell r="G3025" t="str">
            <v>D</v>
          </cell>
          <cell r="H3025" t="str">
            <v>HOBBY-S</v>
          </cell>
          <cell r="I3025" t="str">
            <v>TT</v>
          </cell>
          <cell r="R3025">
            <v>49</v>
          </cell>
          <cell r="S3025">
            <v>27444</v>
          </cell>
          <cell r="T3025" t="str">
            <v>M</v>
          </cell>
          <cell r="W3025" t="str">
            <v>95995844</v>
          </cell>
          <cell r="X3025" t="str">
            <v>+46707698452</v>
          </cell>
          <cell r="Y3025" t="str">
            <v>lars.ranniste@outlook.com</v>
          </cell>
          <cell r="AA3025" t="str">
            <v>SUEDIA</v>
          </cell>
          <cell r="AB3025" t="e">
            <v>#N/A</v>
          </cell>
          <cell r="AC3025" t="str">
            <v>SWE</v>
          </cell>
          <cell r="AD3025" t="str">
            <v>HUSQVARNA</v>
          </cell>
          <cell r="BR3025">
            <v>612</v>
          </cell>
          <cell r="BS3025" t="str">
            <v>SP</v>
          </cell>
          <cell r="BT3025" t="str">
            <v>SP</v>
          </cell>
        </row>
        <row r="3026">
          <cell r="A3026">
            <v>1940</v>
          </cell>
          <cell r="C3026" t="str">
            <v>RANTA</v>
          </cell>
          <cell r="D3026" t="str">
            <v>CATALIN CORNELIU</v>
          </cell>
          <cell r="E3026" t="str">
            <v>HARD ENDURO ARAD</v>
          </cell>
          <cell r="F3026" t="str">
            <v>FRM</v>
          </cell>
          <cell r="G3026" t="str">
            <v>C</v>
          </cell>
          <cell r="H3026" t="str">
            <v>HOBBY</v>
          </cell>
          <cell r="I3026" t="str">
            <v>TT</v>
          </cell>
          <cell r="R3026">
            <v>44</v>
          </cell>
          <cell r="S3026">
            <v>29126</v>
          </cell>
          <cell r="T3026" t="str">
            <v>M</v>
          </cell>
          <cell r="W3026">
            <v>1790928020061</v>
          </cell>
          <cell r="X3026">
            <v>728918951</v>
          </cell>
          <cell r="Z3026">
            <v>753062856</v>
          </cell>
          <cell r="AA3026" t="str">
            <v>ARAD</v>
          </cell>
          <cell r="AB3026" t="str">
            <v>VEST</v>
          </cell>
          <cell r="AC3026" t="str">
            <v>ROU</v>
          </cell>
          <cell r="AD3026" t="str">
            <v>KTM</v>
          </cell>
          <cell r="AE3026" t="str">
            <v>300/2T</v>
          </cell>
        </row>
        <row r="3027">
          <cell r="A3027">
            <v>2139</v>
          </cell>
          <cell r="C3027" t="str">
            <v>RAPOLD</v>
          </cell>
          <cell r="D3027" t="str">
            <v>MARTIN</v>
          </cell>
          <cell r="E3027" t="str">
            <v>AUSTRIA</v>
          </cell>
          <cell r="F3027" t="str">
            <v>AMF</v>
          </cell>
          <cell r="G3027" t="str">
            <v>C</v>
          </cell>
          <cell r="H3027" t="str">
            <v>HOBBY</v>
          </cell>
          <cell r="I3027" t="str">
            <v>TT</v>
          </cell>
          <cell r="R3027">
            <v>51</v>
          </cell>
          <cell r="S3027">
            <v>26596</v>
          </cell>
          <cell r="T3027" t="str">
            <v>M</v>
          </cell>
          <cell r="W3027" t="str">
            <v>P7664423</v>
          </cell>
          <cell r="X3027" t="str">
            <v>+43676845167700</v>
          </cell>
          <cell r="Y3027" t="str">
            <v>martin.rapold@elektro-rapold.at</v>
          </cell>
          <cell r="AA3027" t="str">
            <v>AUSTRIA</v>
          </cell>
          <cell r="AB3027" t="str">
            <v>AUT</v>
          </cell>
          <cell r="AC3027" t="str">
            <v>AUT</v>
          </cell>
          <cell r="AD3027" t="str">
            <v>KTM</v>
          </cell>
          <cell r="BR3027">
            <v>495</v>
          </cell>
          <cell r="BS3027" t="str">
            <v>SP</v>
          </cell>
          <cell r="BT3027" t="str">
            <v>SP</v>
          </cell>
        </row>
        <row r="3028">
          <cell r="A3028">
            <v>1293</v>
          </cell>
          <cell r="C3028" t="str">
            <v>RASSBACH </v>
          </cell>
          <cell r="D3028" t="str">
            <v xml:space="preserve">KNUT </v>
          </cell>
          <cell r="E3028" t="str">
            <v>HAITA DEVA</v>
          </cell>
          <cell r="F3028" t="str">
            <v>FRM</v>
          </cell>
          <cell r="G3028" t="str">
            <v>C</v>
          </cell>
          <cell r="H3028" t="str">
            <v>HOBBY</v>
          </cell>
          <cell r="I3028" t="str">
            <v>TT</v>
          </cell>
          <cell r="R3028">
            <v>42</v>
          </cell>
          <cell r="S3028">
            <v>30012</v>
          </cell>
          <cell r="T3028" t="str">
            <v>M</v>
          </cell>
          <cell r="W3028" t="str">
            <v>LHMK02RZ9</v>
          </cell>
          <cell r="X3028">
            <v>1704527663</v>
          </cell>
          <cell r="AA3028" t="str">
            <v>GERMANIA</v>
          </cell>
          <cell r="AB3028" t="str">
            <v>DEU</v>
          </cell>
          <cell r="AC3028" t="str">
            <v>GER</v>
          </cell>
          <cell r="AD3028" t="str">
            <v>KTM</v>
          </cell>
          <cell r="BR3028">
            <v>345</v>
          </cell>
          <cell r="BS3028">
            <v>30</v>
          </cell>
          <cell r="BT3028">
            <v>25</v>
          </cell>
          <cell r="GW3028">
            <v>1</v>
          </cell>
          <cell r="HT3028">
            <v>1</v>
          </cell>
          <cell r="HZ3028">
            <v>1</v>
          </cell>
          <cell r="IC3028" t="str">
            <v>DA</v>
          </cell>
        </row>
        <row r="3029">
          <cell r="A3029">
            <v>2717</v>
          </cell>
          <cell r="C3029" t="str">
            <v>RASZEK</v>
          </cell>
          <cell r="D3029" t="str">
            <v>GRZEGORZ</v>
          </cell>
          <cell r="E3029" t="str">
            <v>EXTREM MOTORS ORASTIE</v>
          </cell>
          <cell r="F3029" t="str">
            <v>FRM</v>
          </cell>
          <cell r="G3029" t="str">
            <v>B</v>
          </cell>
          <cell r="H3029" t="str">
            <v>EXPERT</v>
          </cell>
          <cell r="I3029" t="str">
            <v>TT</v>
          </cell>
          <cell r="R3029">
            <v>44</v>
          </cell>
          <cell r="S3029">
            <v>29261</v>
          </cell>
          <cell r="T3029" t="str">
            <v>M</v>
          </cell>
          <cell r="W3029">
            <v>80021018530</v>
          </cell>
          <cell r="X3029">
            <v>48608624539</v>
          </cell>
          <cell r="AA3029" t="str">
            <v>POLONIA</v>
          </cell>
          <cell r="AB3029" t="str">
            <v>POL</v>
          </cell>
          <cell r="AC3029" t="str">
            <v>POL</v>
          </cell>
          <cell r="AD3029" t="str">
            <v>KTM</v>
          </cell>
          <cell r="AE3029" t="str">
            <v>300/2T</v>
          </cell>
        </row>
        <row r="3030">
          <cell r="A3030">
            <v>1294</v>
          </cell>
          <cell r="C3030" t="str">
            <v>RAȚ</v>
          </cell>
          <cell r="D3030" t="str">
            <v>ROBERT</v>
          </cell>
          <cell r="E3030" t="str">
            <v>HE MARAMURES</v>
          </cell>
          <cell r="F3030" t="str">
            <v>FRM</v>
          </cell>
          <cell r="G3030" t="str">
            <v>C</v>
          </cell>
          <cell r="H3030" t="str">
            <v>HOBBY</v>
          </cell>
          <cell r="I3030" t="str">
            <v>TT</v>
          </cell>
          <cell r="R3030">
            <v>24</v>
          </cell>
          <cell r="S3030">
            <v>36569</v>
          </cell>
          <cell r="T3030" t="str">
            <v>M</v>
          </cell>
          <cell r="W3030">
            <v>5000213245024</v>
          </cell>
          <cell r="X3030">
            <v>756543308</v>
          </cell>
          <cell r="Y3030" t="str">
            <v>roby.boby_rock@yahoo.com</v>
          </cell>
          <cell r="Z3030">
            <v>745576670</v>
          </cell>
          <cell r="AA3030" t="str">
            <v>MARAMURES</v>
          </cell>
          <cell r="AB3030" t="str">
            <v>VEST</v>
          </cell>
          <cell r="AC3030" t="str">
            <v>ROU</v>
          </cell>
          <cell r="AD3030" t="str">
            <v>KTM</v>
          </cell>
          <cell r="AE3030" t="str">
            <v>250/2T</v>
          </cell>
          <cell r="EH3030">
            <v>213</v>
          </cell>
          <cell r="EI3030">
            <v>125</v>
          </cell>
          <cell r="EJ3030">
            <v>125</v>
          </cell>
          <cell r="GW3030">
            <v>1</v>
          </cell>
          <cell r="HT3030">
            <v>1</v>
          </cell>
          <cell r="HZ3030">
            <v>1</v>
          </cell>
          <cell r="IC3030" t="str">
            <v>DA</v>
          </cell>
        </row>
        <row r="3031">
          <cell r="A3031">
            <v>2384</v>
          </cell>
          <cell r="C3031" t="str">
            <v>RAȚ</v>
          </cell>
          <cell r="D3031" t="str">
            <v>ROBERT</v>
          </cell>
          <cell r="E3031" t="str">
            <v>HE MARAMURES</v>
          </cell>
          <cell r="F3031" t="str">
            <v>FRM</v>
          </cell>
          <cell r="G3031" t="str">
            <v>C</v>
          </cell>
          <cell r="H3031" t="str">
            <v>HOBBY</v>
          </cell>
          <cell r="I3031" t="str">
            <v>TT</v>
          </cell>
          <cell r="R3031">
            <v>24</v>
          </cell>
          <cell r="S3031">
            <v>36569</v>
          </cell>
          <cell r="T3031" t="str">
            <v>M</v>
          </cell>
          <cell r="W3031">
            <v>5000213245024</v>
          </cell>
          <cell r="X3031">
            <v>756543308</v>
          </cell>
          <cell r="Y3031" t="str">
            <v>roby.boby_rock@yahoo.com</v>
          </cell>
          <cell r="Z3031">
            <v>745576670</v>
          </cell>
          <cell r="AA3031" t="str">
            <v>MARAMURES</v>
          </cell>
          <cell r="AB3031" t="str">
            <v>VEST</v>
          </cell>
          <cell r="AC3031" t="str">
            <v>ROU</v>
          </cell>
          <cell r="AD3031" t="str">
            <v>KTM</v>
          </cell>
          <cell r="AE3031" t="str">
            <v>250/2T</v>
          </cell>
        </row>
        <row r="3032">
          <cell r="A3032">
            <v>1755</v>
          </cell>
          <cell r="C3032" t="str">
            <v>RATA</v>
          </cell>
          <cell r="D3032" t="str">
            <v>DAN MIRCEA</v>
          </cell>
          <cell r="E3032" t="str">
            <v>HE MARAMURES</v>
          </cell>
          <cell r="F3032" t="str">
            <v>FRM</v>
          </cell>
          <cell r="G3032" t="str">
            <v>C</v>
          </cell>
          <cell r="H3032" t="str">
            <v>SSV</v>
          </cell>
          <cell r="I3032" t="str">
            <v>TT</v>
          </cell>
          <cell r="R3032">
            <v>41</v>
          </cell>
          <cell r="S3032">
            <v>30139</v>
          </cell>
          <cell r="T3032" t="str">
            <v>M</v>
          </cell>
          <cell r="W3032">
            <v>1820707245036</v>
          </cell>
          <cell r="X3032">
            <v>758505632</v>
          </cell>
          <cell r="AA3032" t="str">
            <v>MARAMURES</v>
          </cell>
          <cell r="AB3032" t="str">
            <v>VEST</v>
          </cell>
          <cell r="AC3032" t="str">
            <v>ROU</v>
          </cell>
          <cell r="AD3032" t="str">
            <v>CAN AM</v>
          </cell>
          <cell r="AE3032" t="str">
            <v>1000/4T</v>
          </cell>
        </row>
        <row r="3033">
          <cell r="A3033">
            <v>2470</v>
          </cell>
          <cell r="C3033" t="str">
            <v>RATA</v>
          </cell>
          <cell r="D3033" t="str">
            <v>TUDOR ALEXANDRU</v>
          </cell>
          <cell r="E3033" t="str">
            <v>MRM BUCURESTI</v>
          </cell>
          <cell r="F3033" t="str">
            <v>FRM</v>
          </cell>
          <cell r="G3033" t="str">
            <v>C</v>
          </cell>
          <cell r="H3033" t="str">
            <v>HOBBY</v>
          </cell>
          <cell r="I3033" t="str">
            <v>TT</v>
          </cell>
          <cell r="K3033" t="str">
            <v>TT</v>
          </cell>
          <cell r="N3033">
            <v>45657</v>
          </cell>
          <cell r="Q3033" t="str">
            <v>ok</v>
          </cell>
          <cell r="R3033">
            <v>18</v>
          </cell>
          <cell r="S3033">
            <v>38551</v>
          </cell>
          <cell r="T3033" t="str">
            <v>M</v>
          </cell>
          <cell r="W3033">
            <v>5050718204974</v>
          </cell>
          <cell r="X3033">
            <v>799689444</v>
          </cell>
          <cell r="Y3033" t="str">
            <v>jktudor2@gmail.com</v>
          </cell>
          <cell r="Z3033">
            <v>753667868</v>
          </cell>
          <cell r="AA3033" t="str">
            <v>HUNEDOARA</v>
          </cell>
          <cell r="AB3033" t="str">
            <v>VEST</v>
          </cell>
          <cell r="AC3033" t="str">
            <v>ROU</v>
          </cell>
          <cell r="AD3033" t="str">
            <v>KTM</v>
          </cell>
          <cell r="AE3033" t="str">
            <v>300/TPI</v>
          </cell>
          <cell r="AF3033">
            <v>45328</v>
          </cell>
          <cell r="AG3033">
            <v>45328</v>
          </cell>
          <cell r="AH3033" t="str">
            <v>OP</v>
          </cell>
          <cell r="AI3033" t="str">
            <v>DA</v>
          </cell>
          <cell r="AK3033" t="str">
            <v>DA</v>
          </cell>
          <cell r="AL3033" t="str">
            <v>BIII</v>
          </cell>
          <cell r="AM3033" t="str">
            <v>POZITIV</v>
          </cell>
          <cell r="AN3033">
            <v>375</v>
          </cell>
          <cell r="AQ3033">
            <v>300</v>
          </cell>
          <cell r="AT3033" t="str">
            <v>S</v>
          </cell>
          <cell r="BI3033">
            <v>311</v>
          </cell>
          <cell r="BJ3033">
            <v>125</v>
          </cell>
          <cell r="BK3033">
            <v>125</v>
          </cell>
          <cell r="BR3033">
            <v>586</v>
          </cell>
          <cell r="BS3033">
            <v>125</v>
          </cell>
          <cell r="BT3033">
            <v>125</v>
          </cell>
          <cell r="CE3033">
            <v>203</v>
          </cell>
          <cell r="CF3033" t="str">
            <v>L</v>
          </cell>
          <cell r="CG3033">
            <v>0</v>
          </cell>
          <cell r="EB3033">
            <v>200</v>
          </cell>
          <cell r="EC3033" t="str">
            <v>L</v>
          </cell>
          <cell r="ED3033">
            <v>0</v>
          </cell>
          <cell r="FL3033">
            <v>371</v>
          </cell>
          <cell r="FM3033" t="str">
            <v>L</v>
          </cell>
          <cell r="FN3033">
            <v>0</v>
          </cell>
          <cell r="GW3033">
            <v>1</v>
          </cell>
          <cell r="HT3033">
            <v>1</v>
          </cell>
          <cell r="HZ3033">
            <v>1</v>
          </cell>
          <cell r="IC3033" t="str">
            <v>DA</v>
          </cell>
        </row>
        <row r="3034">
          <cell r="A3034">
            <v>3607</v>
          </cell>
          <cell r="C3034" t="str">
            <v>RAȚIU</v>
          </cell>
          <cell r="D3034" t="str">
            <v>ALEXANDRU ANTHONY</v>
          </cell>
          <cell r="E3034" t="str">
            <v>HAITA DEVA</v>
          </cell>
          <cell r="F3034" t="str">
            <v>FRM</v>
          </cell>
          <cell r="G3034" t="str">
            <v>C</v>
          </cell>
          <cell r="H3034" t="str">
            <v>HOBBY</v>
          </cell>
          <cell r="I3034" t="str">
            <v>TT</v>
          </cell>
          <cell r="R3034">
            <v>25</v>
          </cell>
          <cell r="S3034">
            <v>35999</v>
          </cell>
          <cell r="T3034" t="str">
            <v>M</v>
          </cell>
          <cell r="W3034">
            <v>1980723204970</v>
          </cell>
          <cell r="X3034">
            <v>763820800</v>
          </cell>
          <cell r="Y3034" t="str">
            <v>ratiu.nelu@yahoo.com</v>
          </cell>
          <cell r="Z3034">
            <v>753697155</v>
          </cell>
          <cell r="AA3034" t="str">
            <v>HUNEDOARA</v>
          </cell>
          <cell r="AB3034" t="str">
            <v>VEST</v>
          </cell>
          <cell r="AC3034" t="str">
            <v>ROU</v>
          </cell>
          <cell r="AD3034" t="str">
            <v>KTM</v>
          </cell>
          <cell r="AE3034" t="str">
            <v>250/2T</v>
          </cell>
          <cell r="CN3034">
            <v>304</v>
          </cell>
          <cell r="CO3034">
            <v>125</v>
          </cell>
          <cell r="CP3034">
            <v>125</v>
          </cell>
          <cell r="GW3034">
            <v>1</v>
          </cell>
          <cell r="HT3034">
            <v>1</v>
          </cell>
          <cell r="HZ3034">
            <v>1</v>
          </cell>
          <cell r="IC3034" t="str">
            <v>DA</v>
          </cell>
        </row>
        <row r="3035">
          <cell r="A3035">
            <v>1950</v>
          </cell>
          <cell r="C3035" t="str">
            <v>RATKA</v>
          </cell>
          <cell r="D3035" t="str">
            <v>KAROL</v>
          </cell>
          <cell r="E3035" t="str">
            <v>POLONIA</v>
          </cell>
          <cell r="F3035" t="str">
            <v>PZM</v>
          </cell>
          <cell r="G3035" t="str">
            <v>C</v>
          </cell>
          <cell r="H3035" t="str">
            <v>HOBBY</v>
          </cell>
          <cell r="I3035" t="str">
            <v>TT</v>
          </cell>
          <cell r="R3035">
            <v>124</v>
          </cell>
          <cell r="T3035" t="str">
            <v>M</v>
          </cell>
          <cell r="AA3035" t="str">
            <v>POLONIA</v>
          </cell>
          <cell r="AB3035" t="str">
            <v>POL</v>
          </cell>
          <cell r="AC3035" t="str">
            <v>POL</v>
          </cell>
        </row>
        <row r="3036">
          <cell r="A3036">
            <v>3695</v>
          </cell>
          <cell r="C3036" t="str">
            <v>RAU</v>
          </cell>
          <cell r="D3036" t="str">
            <v>ILIE</v>
          </cell>
          <cell r="E3036" t="str">
            <v>BLACK RYDERS SIBIU</v>
          </cell>
          <cell r="F3036" t="str">
            <v>FRM</v>
          </cell>
          <cell r="G3036" t="str">
            <v>C</v>
          </cell>
          <cell r="H3036" t="str">
            <v>HOBBY</v>
          </cell>
          <cell r="I3036" t="str">
            <v>TT</v>
          </cell>
          <cell r="R3036">
            <v>43</v>
          </cell>
          <cell r="S3036">
            <v>29379</v>
          </cell>
          <cell r="T3036" t="str">
            <v>M</v>
          </cell>
          <cell r="W3036">
            <v>1800607321186</v>
          </cell>
          <cell r="X3036">
            <v>754260902</v>
          </cell>
          <cell r="AA3036" t="str">
            <v>SIBIU</v>
          </cell>
          <cell r="AB3036" t="str">
            <v>VEST</v>
          </cell>
          <cell r="AC3036" t="str">
            <v>ROU</v>
          </cell>
          <cell r="CN3036">
            <v>344</v>
          </cell>
          <cell r="CO3036">
            <v>125</v>
          </cell>
          <cell r="CP3036">
            <v>125</v>
          </cell>
          <cell r="GW3036">
            <v>1</v>
          </cell>
          <cell r="HT3036">
            <v>1</v>
          </cell>
          <cell r="HZ3036">
            <v>1</v>
          </cell>
          <cell r="IC3036" t="str">
            <v>DA</v>
          </cell>
        </row>
        <row r="3037">
          <cell r="A3037">
            <v>2502</v>
          </cell>
          <cell r="C3037" t="str">
            <v>RAUCA</v>
          </cell>
          <cell r="D3037" t="str">
            <v>DANIEL</v>
          </cell>
          <cell r="G3037" t="str">
            <v>C</v>
          </cell>
          <cell r="H3037" t="str">
            <v>HOBBY</v>
          </cell>
          <cell r="I3037" t="str">
            <v>TT</v>
          </cell>
          <cell r="R3037">
            <v>124</v>
          </cell>
          <cell r="T3037" t="str">
            <v>M</v>
          </cell>
          <cell r="AB3037" t="e">
            <v>#N/A</v>
          </cell>
          <cell r="AC3037" t="str">
            <v>ROU</v>
          </cell>
        </row>
        <row r="3038">
          <cell r="A3038">
            <v>1295</v>
          </cell>
          <cell r="B3038">
            <v>289</v>
          </cell>
          <cell r="C3038" t="str">
            <v>RAUCA</v>
          </cell>
          <cell r="D3038" t="str">
            <v>VIOREL</v>
          </cell>
          <cell r="E3038" t="str">
            <v>MASTER BIKE CLUJ</v>
          </cell>
          <cell r="F3038" t="str">
            <v>FRM</v>
          </cell>
          <cell r="G3038" t="str">
            <v>C</v>
          </cell>
          <cell r="H3038" t="str">
            <v>HOBBY</v>
          </cell>
          <cell r="I3038" t="str">
            <v>TT</v>
          </cell>
          <cell r="K3038" t="str">
            <v>TT</v>
          </cell>
          <cell r="M3038" t="str">
            <v>EXP 21-02</v>
          </cell>
          <cell r="N3038">
            <v>45657</v>
          </cell>
          <cell r="R3038">
            <v>34</v>
          </cell>
          <cell r="S3038">
            <v>32725</v>
          </cell>
          <cell r="T3038" t="str">
            <v>M</v>
          </cell>
          <cell r="W3038">
            <v>1890805125892</v>
          </cell>
          <cell r="X3038">
            <v>722329274</v>
          </cell>
          <cell r="Y3038" t="str">
            <v>viorauca@gmail.com</v>
          </cell>
          <cell r="Z3038">
            <v>720522506</v>
          </cell>
          <cell r="AA3038" t="str">
            <v>CLUJ</v>
          </cell>
          <cell r="AB3038" t="str">
            <v>VEST</v>
          </cell>
          <cell r="AC3038" t="str">
            <v>ROU</v>
          </cell>
          <cell r="AD3038" t="str">
            <v>KTM</v>
          </cell>
          <cell r="AE3038" t="str">
            <v>300/2T</v>
          </cell>
          <cell r="AF3038">
            <v>45316</v>
          </cell>
          <cell r="AG3038">
            <v>45329</v>
          </cell>
          <cell r="AH3038" t="str">
            <v>OP</v>
          </cell>
          <cell r="AI3038" t="str">
            <v>DA</v>
          </cell>
          <cell r="AJ3038" t="str">
            <v>-</v>
          </cell>
          <cell r="AK3038" t="str">
            <v>DA</v>
          </cell>
          <cell r="AL3038" t="str">
            <v>0I</v>
          </cell>
          <cell r="AM3038" t="str">
            <v>POZITIV</v>
          </cell>
          <cell r="AN3038">
            <v>375</v>
          </cell>
          <cell r="AQ3038">
            <v>300</v>
          </cell>
          <cell r="AT3038" t="str">
            <v>S</v>
          </cell>
          <cell r="BI3038">
            <v>320</v>
          </cell>
          <cell r="BJ3038" t="str">
            <v>L</v>
          </cell>
          <cell r="BK3038">
            <v>0</v>
          </cell>
          <cell r="BY3038">
            <v>505</v>
          </cell>
          <cell r="BZ3038" t="str">
            <v>L</v>
          </cell>
          <cell r="CA3038">
            <v>0</v>
          </cell>
          <cell r="CH3038">
            <v>303</v>
          </cell>
          <cell r="CI3038" t="str">
            <v>L</v>
          </cell>
          <cell r="CJ3038">
            <v>0</v>
          </cell>
          <cell r="CN3038">
            <v>303</v>
          </cell>
          <cell r="CO3038" t="str">
            <v>L</v>
          </cell>
          <cell r="CP3038">
            <v>0</v>
          </cell>
          <cell r="CW3038">
            <v>342</v>
          </cell>
          <cell r="CX3038" t="str">
            <v>L</v>
          </cell>
          <cell r="CY3038">
            <v>0</v>
          </cell>
          <cell r="DI3038">
            <v>303</v>
          </cell>
          <cell r="DJ3038" t="str">
            <v>L</v>
          </cell>
          <cell r="DK3038">
            <v>0</v>
          </cell>
          <cell r="EB3038">
            <v>236</v>
          </cell>
          <cell r="EC3038" t="str">
            <v>L</v>
          </cell>
          <cell r="ED3038">
            <v>0</v>
          </cell>
          <cell r="EH3038">
            <v>206</v>
          </cell>
          <cell r="EI3038" t="str">
            <v>L</v>
          </cell>
          <cell r="EJ3038">
            <v>0</v>
          </cell>
          <cell r="EN3038">
            <v>510</v>
          </cell>
          <cell r="EO3038" t="str">
            <v>L</v>
          </cell>
          <cell r="EP3038">
            <v>0</v>
          </cell>
          <cell r="GW3038">
            <v>1</v>
          </cell>
          <cell r="GZ3038">
            <v>1</v>
          </cell>
          <cell r="HT3038">
            <v>1</v>
          </cell>
          <cell r="HZ3038">
            <v>1</v>
          </cell>
          <cell r="IC3038" t="str">
            <v>DA</v>
          </cell>
        </row>
        <row r="3039">
          <cell r="A3039">
            <v>3034</v>
          </cell>
          <cell r="C3039" t="str">
            <v>RAUCEA</v>
          </cell>
          <cell r="D3039" t="str">
            <v>SEBASTIAN</v>
          </cell>
          <cell r="E3039" t="str">
            <v>ACS TOURMOUNT</v>
          </cell>
          <cell r="F3039" t="str">
            <v>FRM</v>
          </cell>
          <cell r="G3039" t="str">
            <v>C</v>
          </cell>
          <cell r="H3039" t="str">
            <v>HOBBY</v>
          </cell>
          <cell r="I3039" t="str">
            <v>TT</v>
          </cell>
          <cell r="R3039">
            <v>26</v>
          </cell>
          <cell r="S3039">
            <v>35805</v>
          </cell>
          <cell r="T3039" t="str">
            <v>M</v>
          </cell>
          <cell r="W3039">
            <v>1980110030014</v>
          </cell>
          <cell r="X3039">
            <v>756813692</v>
          </cell>
          <cell r="AA3039" t="str">
            <v>ARGES</v>
          </cell>
          <cell r="AB3039" t="str">
            <v>EST</v>
          </cell>
          <cell r="AC3039" t="str">
            <v>ROU</v>
          </cell>
          <cell r="AD3039" t="str">
            <v>HONDA</v>
          </cell>
          <cell r="AE3039" t="str">
            <v>250/2T</v>
          </cell>
        </row>
        <row r="3040">
          <cell r="A3040">
            <v>1296</v>
          </cell>
          <cell r="C3040" t="str">
            <v>RAUTA</v>
          </cell>
          <cell r="D3040" t="str">
            <v>LUCIAN NICOLAE</v>
          </cell>
          <cell r="E3040" t="str">
            <v>JITSU ZARNESTI</v>
          </cell>
          <cell r="F3040" t="str">
            <v>FRM</v>
          </cell>
          <cell r="G3040" t="str">
            <v>C</v>
          </cell>
          <cell r="H3040" t="str">
            <v>HOBBY</v>
          </cell>
          <cell r="I3040" t="str">
            <v>TT</v>
          </cell>
          <cell r="M3040">
            <v>45570</v>
          </cell>
          <cell r="R3040">
            <v>42</v>
          </cell>
          <cell r="S3040">
            <v>29782</v>
          </cell>
          <cell r="T3040" t="str">
            <v>M</v>
          </cell>
          <cell r="W3040">
            <v>1810715085177</v>
          </cell>
          <cell r="X3040">
            <v>752208318</v>
          </cell>
          <cell r="Z3040">
            <v>752547736</v>
          </cell>
          <cell r="AA3040" t="str">
            <v>BRASOV</v>
          </cell>
          <cell r="AB3040" t="str">
            <v>EST</v>
          </cell>
          <cell r="AC3040" t="str">
            <v>ROU</v>
          </cell>
          <cell r="AD3040" t="str">
            <v>KTM</v>
          </cell>
          <cell r="AE3040" t="str">
            <v>300/2T</v>
          </cell>
          <cell r="BF3040">
            <v>216</v>
          </cell>
          <cell r="BG3040">
            <v>145</v>
          </cell>
          <cell r="BH3040">
            <v>125</v>
          </cell>
          <cell r="BI3040" t="str">
            <v>HOBBY</v>
          </cell>
          <cell r="BY3040">
            <v>521</v>
          </cell>
          <cell r="BZ3040">
            <v>125</v>
          </cell>
          <cell r="CA3040">
            <v>125</v>
          </cell>
          <cell r="ET3040">
            <v>301</v>
          </cell>
          <cell r="EU3040">
            <v>125</v>
          </cell>
          <cell r="EV3040">
            <v>125</v>
          </cell>
          <cell r="GW3040">
            <v>1</v>
          </cell>
          <cell r="HT3040">
            <v>1</v>
          </cell>
          <cell r="HZ3040">
            <v>1</v>
          </cell>
          <cell r="IC3040" t="str">
            <v>DA</v>
          </cell>
        </row>
        <row r="3041">
          <cell r="A3041">
            <v>3339</v>
          </cell>
          <cell r="C3041" t="str">
            <v>RAUTH</v>
          </cell>
          <cell r="D3041" t="str">
            <v>MARKUS</v>
          </cell>
          <cell r="E3041" t="str">
            <v>MOTOR TEHNIC</v>
          </cell>
          <cell r="F3041" t="str">
            <v>FRM</v>
          </cell>
          <cell r="G3041" t="str">
            <v>C</v>
          </cell>
          <cell r="H3041" t="str">
            <v>HOBBY</v>
          </cell>
          <cell r="I3041" t="str">
            <v>TT</v>
          </cell>
          <cell r="R3041">
            <v>56</v>
          </cell>
          <cell r="S3041">
            <v>24626</v>
          </cell>
          <cell r="T3041" t="str">
            <v>M</v>
          </cell>
          <cell r="W3041">
            <v>1859734980</v>
          </cell>
          <cell r="X3041">
            <v>4917664087777</v>
          </cell>
          <cell r="AA3041" t="str">
            <v>GERMANIA</v>
          </cell>
          <cell r="AB3041" t="str">
            <v>DEU</v>
          </cell>
          <cell r="AC3041" t="str">
            <v>GER</v>
          </cell>
          <cell r="BR3041">
            <v>562</v>
          </cell>
          <cell r="BS3041">
            <v>30</v>
          </cell>
          <cell r="BT3041">
            <v>25</v>
          </cell>
          <cell r="GW3041">
            <v>1</v>
          </cell>
          <cell r="HT3041">
            <v>1</v>
          </cell>
          <cell r="HZ3041">
            <v>1</v>
          </cell>
          <cell r="IC3041" t="str">
            <v>DA</v>
          </cell>
        </row>
        <row r="3042">
          <cell r="A3042">
            <v>2588</v>
          </cell>
          <cell r="C3042" t="str">
            <v>RECZI</v>
          </cell>
          <cell r="D3042" t="str">
            <v>ATTILA ROBERT</v>
          </cell>
          <cell r="E3042" t="str">
            <v>DITRIDERS DITRĂU</v>
          </cell>
          <cell r="F3042" t="str">
            <v>FRM</v>
          </cell>
          <cell r="G3042" t="str">
            <v>A</v>
          </cell>
          <cell r="H3042" t="str">
            <v>VET</v>
          </cell>
          <cell r="I3042" t="str">
            <v>TT</v>
          </cell>
          <cell r="R3042">
            <v>52</v>
          </cell>
          <cell r="S3042">
            <v>26056</v>
          </cell>
          <cell r="T3042" t="str">
            <v>M</v>
          </cell>
          <cell r="W3042" t="str">
            <v>398011IE</v>
          </cell>
          <cell r="X3042">
            <v>36304767752</v>
          </cell>
          <cell r="Y3042" t="str">
            <v>r.attila55@gmail.com</v>
          </cell>
          <cell r="AA3042" t="str">
            <v>UNGARIA</v>
          </cell>
          <cell r="AB3042" t="str">
            <v>HUN</v>
          </cell>
          <cell r="AC3042" t="str">
            <v>HUN</v>
          </cell>
          <cell r="AD3042" t="str">
            <v xml:space="preserve">GAS GAS </v>
          </cell>
          <cell r="DI3042">
            <v>502</v>
          </cell>
          <cell r="DJ3042">
            <v>175</v>
          </cell>
          <cell r="DK3042">
            <v>125</v>
          </cell>
          <cell r="GW3042">
            <v>1</v>
          </cell>
          <cell r="HT3042">
            <v>1</v>
          </cell>
          <cell r="HZ3042">
            <v>1</v>
          </cell>
          <cell r="IC3042" t="str">
            <v>DA</v>
          </cell>
        </row>
        <row r="3043">
          <cell r="A3043">
            <v>2343</v>
          </cell>
          <cell r="B3043" t="str">
            <v>?</v>
          </cell>
          <cell r="C3043" t="str">
            <v>REGAGLIO</v>
          </cell>
          <cell r="D3043" t="str">
            <v>MARCO</v>
          </cell>
          <cell r="E3043" t="str">
            <v>ITALIA</v>
          </cell>
          <cell r="F3043" t="str">
            <v>FMI</v>
          </cell>
          <cell r="G3043" t="str">
            <v>A</v>
          </cell>
          <cell r="I3043" t="str">
            <v>MX</v>
          </cell>
          <cell r="R3043">
            <v>30</v>
          </cell>
          <cell r="S3043">
            <v>34310</v>
          </cell>
          <cell r="T3043" t="str">
            <v>M</v>
          </cell>
          <cell r="AA3043" t="str">
            <v>ITALIA</v>
          </cell>
          <cell r="AB3043" t="str">
            <v>ITA</v>
          </cell>
          <cell r="AC3043" t="str">
            <v>ITA</v>
          </cell>
          <cell r="IC3043" t="str">
            <v>SP</v>
          </cell>
        </row>
        <row r="3044">
          <cell r="A3044">
            <v>2024</v>
          </cell>
          <cell r="C3044" t="str">
            <v>REHWAGEN</v>
          </cell>
          <cell r="D3044" t="str">
            <v>LUKAS</v>
          </cell>
          <cell r="E3044" t="str">
            <v>HAITA DEVA</v>
          </cell>
          <cell r="F3044" t="str">
            <v>FRM</v>
          </cell>
          <cell r="G3044" t="str">
            <v>B</v>
          </cell>
          <cell r="H3044" t="str">
            <v>EXPERT</v>
          </cell>
          <cell r="I3044" t="str">
            <v>TT</v>
          </cell>
          <cell r="R3044">
            <v>27</v>
          </cell>
          <cell r="S3044">
            <v>35174</v>
          </cell>
          <cell r="T3044" t="str">
            <v>M</v>
          </cell>
          <cell r="W3044" t="str">
            <v>LCFHMOMZ9</v>
          </cell>
          <cell r="X3044" t="str">
            <v>+4915758478162</v>
          </cell>
          <cell r="Y3044" t="str">
            <v>lukas.rehwagen96@gmail.com</v>
          </cell>
          <cell r="AA3044" t="str">
            <v>GERMANIA</v>
          </cell>
          <cell r="AB3044" t="str">
            <v>DEU</v>
          </cell>
          <cell r="AC3044" t="str">
            <v>GER</v>
          </cell>
          <cell r="AD3044" t="str">
            <v>KTM</v>
          </cell>
          <cell r="BR3044">
            <v>144</v>
          </cell>
          <cell r="BS3044">
            <v>30</v>
          </cell>
          <cell r="BT3044">
            <v>25</v>
          </cell>
          <cell r="GW3044">
            <v>1</v>
          </cell>
          <cell r="HT3044">
            <v>1</v>
          </cell>
          <cell r="HZ3044">
            <v>1</v>
          </cell>
          <cell r="IC3044" t="str">
            <v>DA</v>
          </cell>
        </row>
        <row r="3045">
          <cell r="A3045">
            <v>3497</v>
          </cell>
          <cell r="C3045" t="str">
            <v>REICH</v>
          </cell>
          <cell r="D3045" t="str">
            <v>UWE</v>
          </cell>
          <cell r="E3045" t="str">
            <v>AUSTRIA</v>
          </cell>
          <cell r="F3045" t="str">
            <v>AMF</v>
          </cell>
          <cell r="G3045" t="str">
            <v>C</v>
          </cell>
          <cell r="H3045" t="str">
            <v>HOBBY</v>
          </cell>
          <cell r="I3045" t="str">
            <v>TT</v>
          </cell>
          <cell r="R3045">
            <v>46</v>
          </cell>
          <cell r="S3045">
            <v>28277</v>
          </cell>
          <cell r="T3045" t="str">
            <v>M</v>
          </cell>
          <cell r="W3045">
            <v>2577377</v>
          </cell>
          <cell r="X3045">
            <v>6606432603</v>
          </cell>
          <cell r="AA3045" t="str">
            <v>AUSTRIA</v>
          </cell>
          <cell r="AB3045" t="str">
            <v>AUT</v>
          </cell>
          <cell r="AC3045" t="str">
            <v>AUT</v>
          </cell>
          <cell r="BR3045">
            <v>475</v>
          </cell>
          <cell r="BS3045" t="str">
            <v>SP</v>
          </cell>
          <cell r="BT3045" t="str">
            <v>SP</v>
          </cell>
        </row>
        <row r="3046">
          <cell r="A3046">
            <v>2062</v>
          </cell>
          <cell r="C3046" t="str">
            <v>REICHINGER</v>
          </cell>
          <cell r="D3046" t="str">
            <v>PHILIPP</v>
          </cell>
          <cell r="E3046" t="str">
            <v>AUSTRIA</v>
          </cell>
          <cell r="F3046" t="str">
            <v>AMF</v>
          </cell>
          <cell r="G3046" t="str">
            <v>B</v>
          </cell>
          <cell r="H3046" t="str">
            <v>EXPERT</v>
          </cell>
          <cell r="I3046" t="str">
            <v>TT</v>
          </cell>
          <cell r="R3046">
            <v>32</v>
          </cell>
          <cell r="S3046">
            <v>33693</v>
          </cell>
          <cell r="T3046" t="str">
            <v>M</v>
          </cell>
          <cell r="W3046" t="str">
            <v>P7424000</v>
          </cell>
          <cell r="X3046" t="str">
            <v>+436764461197</v>
          </cell>
          <cell r="Y3046" t="str">
            <v>philipp.reichinger1992@gmail.com</v>
          </cell>
          <cell r="AA3046" t="str">
            <v>AUSTRIA</v>
          </cell>
          <cell r="AB3046" t="str">
            <v>AUT</v>
          </cell>
          <cell r="AC3046" t="str">
            <v>AUT</v>
          </cell>
          <cell r="AD3046" t="str">
            <v>HUSQVARNA</v>
          </cell>
        </row>
        <row r="3047">
          <cell r="A3047">
            <v>1297</v>
          </cell>
          <cell r="C3047" t="str">
            <v>REICHMANN</v>
          </cell>
          <cell r="D3047" t="str">
            <v>MATTHIAS</v>
          </cell>
          <cell r="E3047" t="str">
            <v>HAITA DEVA</v>
          </cell>
          <cell r="F3047" t="str">
            <v>FRM</v>
          </cell>
          <cell r="G3047" t="str">
            <v>B</v>
          </cell>
          <cell r="H3047" t="str">
            <v>EXPERT</v>
          </cell>
          <cell r="I3047" t="str">
            <v>TT</v>
          </cell>
          <cell r="R3047">
            <v>35</v>
          </cell>
          <cell r="S3047">
            <v>32439</v>
          </cell>
          <cell r="T3047" t="str">
            <v>M</v>
          </cell>
          <cell r="W3047" t="str">
            <v>L8G1LCONO</v>
          </cell>
          <cell r="X3047">
            <v>15123881023</v>
          </cell>
          <cell r="AA3047" t="str">
            <v>GERMANIA</v>
          </cell>
          <cell r="AB3047" t="str">
            <v>DEU</v>
          </cell>
          <cell r="AC3047" t="str">
            <v>GER</v>
          </cell>
        </row>
        <row r="3048">
          <cell r="A3048">
            <v>1298</v>
          </cell>
          <cell r="C3048" t="str">
            <v>REINERT</v>
          </cell>
          <cell r="D3048" t="str">
            <v>STEFAN</v>
          </cell>
          <cell r="E3048" t="str">
            <v>MOTOR TEHNIC</v>
          </cell>
          <cell r="F3048" t="str">
            <v>FRM</v>
          </cell>
          <cell r="G3048" t="str">
            <v>C</v>
          </cell>
          <cell r="H3048" t="str">
            <v>HOBBY</v>
          </cell>
          <cell r="I3048" t="str">
            <v>TT</v>
          </cell>
          <cell r="R3048">
            <v>59</v>
          </cell>
          <cell r="S3048">
            <v>23817</v>
          </cell>
          <cell r="T3048" t="str">
            <v>M</v>
          </cell>
          <cell r="W3048" t="str">
            <v>12557797</v>
          </cell>
          <cell r="X3048">
            <v>491726660684</v>
          </cell>
          <cell r="Y3048" t="str">
            <v xml:space="preserve"> Info@stefans-enduroshop.de </v>
          </cell>
          <cell r="AA3048" t="str">
            <v>GERMANIA</v>
          </cell>
          <cell r="AB3048" t="str">
            <v>DEU</v>
          </cell>
          <cell r="AC3048" t="str">
            <v>GER</v>
          </cell>
          <cell r="AD3048" t="str">
            <v>BETA</v>
          </cell>
          <cell r="AE3048" t="str">
            <v>300/2T</v>
          </cell>
          <cell r="BR3048">
            <v>373</v>
          </cell>
          <cell r="BS3048">
            <v>30</v>
          </cell>
          <cell r="BT3048">
            <v>25</v>
          </cell>
          <cell r="GW3048">
            <v>1</v>
          </cell>
          <cell r="HT3048">
            <v>1</v>
          </cell>
          <cell r="HZ3048">
            <v>1</v>
          </cell>
          <cell r="IC3048" t="str">
            <v>DA</v>
          </cell>
        </row>
        <row r="3049">
          <cell r="A3049">
            <v>2000</v>
          </cell>
          <cell r="C3049" t="str">
            <v>REINERT</v>
          </cell>
          <cell r="D3049" t="str">
            <v>YUNUS GABRIEL</v>
          </cell>
          <cell r="E3049" t="str">
            <v>HAITA DEVA</v>
          </cell>
          <cell r="F3049" t="str">
            <v>FRM</v>
          </cell>
          <cell r="G3049" t="str">
            <v>A</v>
          </cell>
          <cell r="H3049" t="str">
            <v>PRO</v>
          </cell>
          <cell r="I3049" t="str">
            <v>TT</v>
          </cell>
          <cell r="R3049">
            <v>30</v>
          </cell>
          <cell r="S3049">
            <v>34217</v>
          </cell>
          <cell r="T3049" t="str">
            <v>M</v>
          </cell>
          <cell r="W3049" t="str">
            <v>L75P7MV9L</v>
          </cell>
          <cell r="X3049">
            <v>15253907085</v>
          </cell>
          <cell r="Y3049" t="str">
            <v>Gabriel-reinert@hotmail.de</v>
          </cell>
          <cell r="AA3049" t="str">
            <v>GERMANIA</v>
          </cell>
          <cell r="AB3049" t="str">
            <v>DEU</v>
          </cell>
          <cell r="AC3049" t="str">
            <v>GER</v>
          </cell>
          <cell r="AD3049" t="str">
            <v>BETA</v>
          </cell>
        </row>
        <row r="3050">
          <cell r="A3050">
            <v>1299</v>
          </cell>
          <cell r="C3050" t="str">
            <v>REINHARDT</v>
          </cell>
          <cell r="D3050" t="str">
            <v>HENRY</v>
          </cell>
          <cell r="E3050" t="str">
            <v>EXTREM MOTORS ORASTIE</v>
          </cell>
          <cell r="F3050" t="str">
            <v>FRM</v>
          </cell>
          <cell r="G3050" t="str">
            <v>B</v>
          </cell>
          <cell r="H3050" t="str">
            <v>EXPERT</v>
          </cell>
          <cell r="I3050" t="str">
            <v>TT</v>
          </cell>
          <cell r="R3050">
            <v>44</v>
          </cell>
          <cell r="S3050">
            <v>29283</v>
          </cell>
          <cell r="T3050" t="str">
            <v>M</v>
          </cell>
          <cell r="W3050" t="str">
            <v>ID L6MFH177K</v>
          </cell>
          <cell r="X3050">
            <v>4915154879456</v>
          </cell>
          <cell r="Y3050" t="str">
            <v>p.kirstin@t-online.de</v>
          </cell>
          <cell r="AA3050" t="str">
            <v>GERMANIA</v>
          </cell>
          <cell r="AB3050" t="str">
            <v>DEU</v>
          </cell>
          <cell r="AC3050" t="str">
            <v>GER</v>
          </cell>
          <cell r="AD3050" t="str">
            <v>KTM</v>
          </cell>
          <cell r="AE3050" t="str">
            <v>300/2T</v>
          </cell>
          <cell r="BI3050">
            <v>145</v>
          </cell>
          <cell r="BJ3050">
            <v>30</v>
          </cell>
          <cell r="BK3050">
            <v>25</v>
          </cell>
          <cell r="CE3050">
            <v>114</v>
          </cell>
          <cell r="CF3050">
            <v>125</v>
          </cell>
          <cell r="CG3050">
            <v>125</v>
          </cell>
          <cell r="CW3050">
            <v>118</v>
          </cell>
          <cell r="GW3050">
            <v>1</v>
          </cell>
          <cell r="HT3050">
            <v>1</v>
          </cell>
          <cell r="HZ3050">
            <v>1</v>
          </cell>
          <cell r="IC3050" t="str">
            <v>DA</v>
          </cell>
        </row>
        <row r="3051">
          <cell r="A3051">
            <v>2862</v>
          </cell>
          <cell r="C3051" t="str">
            <v>REINHEIMER</v>
          </cell>
          <cell r="D3051" t="str">
            <v>FREDERIC</v>
          </cell>
          <cell r="E3051" t="str">
            <v>SIM 13 BRASOV</v>
          </cell>
          <cell r="F3051" t="str">
            <v>FRM</v>
          </cell>
          <cell r="G3051" t="str">
            <v>A</v>
          </cell>
          <cell r="H3051" t="str">
            <v>MOTO</v>
          </cell>
          <cell r="I3051" t="str">
            <v>TT</v>
          </cell>
          <cell r="R3051">
            <v>124</v>
          </cell>
          <cell r="AA3051" t="str">
            <v>FRANȚA</v>
          </cell>
          <cell r="AB3051" t="e">
            <v>#N/A</v>
          </cell>
          <cell r="AC3051" t="str">
            <v>FRA</v>
          </cell>
          <cell r="AD3051" t="str">
            <v xml:space="preserve">KTM </v>
          </cell>
        </row>
        <row r="3052">
          <cell r="A3052">
            <v>2066</v>
          </cell>
          <cell r="C3052" t="str">
            <v>REITBAUER</v>
          </cell>
          <cell r="D3052" t="str">
            <v>PETER</v>
          </cell>
          <cell r="E3052" t="str">
            <v>AUSTRIA</v>
          </cell>
          <cell r="F3052" t="str">
            <v>AMF</v>
          </cell>
          <cell r="G3052" t="str">
            <v>B</v>
          </cell>
          <cell r="H3052" t="str">
            <v>EXPERT</v>
          </cell>
          <cell r="I3052" t="str">
            <v>TT</v>
          </cell>
          <cell r="R3052">
            <v>38</v>
          </cell>
          <cell r="S3052">
            <v>31174</v>
          </cell>
          <cell r="T3052" t="str">
            <v>M</v>
          </cell>
          <cell r="W3052" t="str">
            <v>21132652</v>
          </cell>
          <cell r="X3052" t="str">
            <v>04306643961747</v>
          </cell>
          <cell r="Y3052" t="str">
            <v>peter.reitbauer@gmx.at</v>
          </cell>
          <cell r="AA3052" t="str">
            <v>AUSTRIA</v>
          </cell>
          <cell r="AB3052" t="str">
            <v>AUT</v>
          </cell>
          <cell r="AC3052" t="str">
            <v>AUT</v>
          </cell>
          <cell r="AD3052" t="str">
            <v>KTM</v>
          </cell>
        </row>
        <row r="3053">
          <cell r="A3053">
            <v>1300</v>
          </cell>
          <cell r="C3053" t="str">
            <v>REITERER</v>
          </cell>
          <cell r="D3053" t="str">
            <v>ANDREAS</v>
          </cell>
          <cell r="E3053" t="str">
            <v>AUSTRIA</v>
          </cell>
          <cell r="F3053" t="str">
            <v>AMF</v>
          </cell>
          <cell r="G3053" t="str">
            <v>C</v>
          </cell>
          <cell r="H3053" t="str">
            <v>HOBBY</v>
          </cell>
          <cell r="I3053" t="str">
            <v>TT</v>
          </cell>
          <cell r="R3053">
            <v>48</v>
          </cell>
          <cell r="S3053">
            <v>27579</v>
          </cell>
          <cell r="T3053" t="str">
            <v>M</v>
          </cell>
          <cell r="W3053" t="str">
            <v>U5609411</v>
          </cell>
          <cell r="X3053">
            <v>6649113838</v>
          </cell>
          <cell r="AA3053" t="str">
            <v>AUSTRIA</v>
          </cell>
          <cell r="AB3053" t="str">
            <v>AUT</v>
          </cell>
          <cell r="AC3053" t="str">
            <v>AUT</v>
          </cell>
        </row>
        <row r="3054">
          <cell r="A3054">
            <v>1301</v>
          </cell>
          <cell r="C3054" t="str">
            <v>REITHOFER</v>
          </cell>
          <cell r="D3054" t="str">
            <v>MANFRED</v>
          </cell>
          <cell r="E3054" t="str">
            <v>HAITA DEVA</v>
          </cell>
          <cell r="F3054" t="str">
            <v>FRM</v>
          </cell>
          <cell r="G3054" t="str">
            <v>A</v>
          </cell>
          <cell r="H3054" t="str">
            <v>VET</v>
          </cell>
          <cell r="I3054" t="str">
            <v>TT</v>
          </cell>
          <cell r="R3054">
            <v>54</v>
          </cell>
          <cell r="S3054">
            <v>25546</v>
          </cell>
          <cell r="T3054" t="str">
            <v>M</v>
          </cell>
          <cell r="W3054">
            <v>18462361</v>
          </cell>
          <cell r="X3054">
            <v>6644306683</v>
          </cell>
          <cell r="AA3054" t="str">
            <v>AUSTRIA</v>
          </cell>
          <cell r="AB3054" t="str">
            <v>AUT</v>
          </cell>
          <cell r="AC3054" t="str">
            <v>AUT</v>
          </cell>
          <cell r="AD3054" t="str">
            <v>HUSQVARNA</v>
          </cell>
          <cell r="AE3054" t="str">
            <v>300/2T</v>
          </cell>
          <cell r="BR3054">
            <v>248</v>
          </cell>
          <cell r="BS3054">
            <v>40</v>
          </cell>
          <cell r="BT3054">
            <v>25</v>
          </cell>
          <cell r="FL3054">
            <v>124</v>
          </cell>
          <cell r="FM3054">
            <v>30</v>
          </cell>
          <cell r="FN3054">
            <v>30</v>
          </cell>
          <cell r="GW3054">
            <v>1</v>
          </cell>
          <cell r="HT3054">
            <v>1</v>
          </cell>
          <cell r="HZ3054">
            <v>1</v>
          </cell>
          <cell r="IC3054" t="str">
            <v>DA</v>
          </cell>
        </row>
        <row r="3055">
          <cell r="A3055">
            <v>1302</v>
          </cell>
          <cell r="C3055" t="str">
            <v>REJCHELT</v>
          </cell>
          <cell r="D3055" t="str">
            <v>MACIEJ</v>
          </cell>
          <cell r="E3055" t="str">
            <v>HAITA DEVA</v>
          </cell>
          <cell r="F3055" t="str">
            <v>FRM</v>
          </cell>
          <cell r="G3055" t="str">
            <v>B</v>
          </cell>
          <cell r="H3055" t="str">
            <v>EXPERT</v>
          </cell>
          <cell r="I3055" t="str">
            <v>TT</v>
          </cell>
          <cell r="R3055">
            <v>32</v>
          </cell>
          <cell r="S3055">
            <v>33444</v>
          </cell>
          <cell r="T3055" t="str">
            <v>M</v>
          </cell>
          <cell r="W3055">
            <v>91072512157</v>
          </cell>
          <cell r="X3055">
            <v>504948815</v>
          </cell>
          <cell r="AA3055" t="str">
            <v>POLONIA</v>
          </cell>
          <cell r="AB3055" t="str">
            <v>POL</v>
          </cell>
          <cell r="AC3055" t="str">
            <v>POL</v>
          </cell>
        </row>
        <row r="3056">
          <cell r="A3056">
            <v>3359</v>
          </cell>
          <cell r="C3056" t="str">
            <v>RENARD</v>
          </cell>
          <cell r="D3056" t="str">
            <v>JEAN MAXIME</v>
          </cell>
          <cell r="E3056" t="str">
            <v>MOTOR TEHNIC</v>
          </cell>
          <cell r="F3056" t="str">
            <v>FRM</v>
          </cell>
          <cell r="G3056" t="str">
            <v>D</v>
          </cell>
          <cell r="H3056" t="str">
            <v>HOBBY-S</v>
          </cell>
          <cell r="I3056" t="str">
            <v>TT</v>
          </cell>
          <cell r="R3056">
            <v>35</v>
          </cell>
          <cell r="S3056">
            <v>32401</v>
          </cell>
          <cell r="T3056" t="str">
            <v>M</v>
          </cell>
          <cell r="W3056" t="str">
            <v>44872FRA</v>
          </cell>
          <cell r="X3056">
            <v>421902976000</v>
          </cell>
          <cell r="AA3056" t="str">
            <v>FRANȚA</v>
          </cell>
          <cell r="AB3056" t="e">
            <v>#N/A</v>
          </cell>
          <cell r="AC3056" t="str">
            <v xml:space="preserve">FRA </v>
          </cell>
          <cell r="BR3056">
            <v>627</v>
          </cell>
          <cell r="BS3056">
            <v>30</v>
          </cell>
          <cell r="BT3056">
            <v>25</v>
          </cell>
          <cell r="GW3056">
            <v>1</v>
          </cell>
          <cell r="HT3056">
            <v>1</v>
          </cell>
          <cell r="HZ3056">
            <v>1</v>
          </cell>
          <cell r="IC3056" t="str">
            <v>DA</v>
          </cell>
        </row>
        <row r="3057">
          <cell r="A3057">
            <v>1303</v>
          </cell>
          <cell r="B3057">
            <v>13</v>
          </cell>
          <cell r="C3057" t="str">
            <v>RENTEA</v>
          </cell>
          <cell r="D3057" t="str">
            <v>LEONARD VLADIMIR</v>
          </cell>
          <cell r="E3057" t="str">
            <v xml:space="preserve">GERULA MOTO </v>
          </cell>
          <cell r="F3057" t="str">
            <v>FRM</v>
          </cell>
          <cell r="G3057" t="str">
            <v>C</v>
          </cell>
          <cell r="H3057" t="str">
            <v>HOBBY</v>
          </cell>
          <cell r="I3057" t="str">
            <v>TT</v>
          </cell>
          <cell r="R3057">
            <v>51</v>
          </cell>
          <cell r="S3057">
            <v>26586</v>
          </cell>
          <cell r="T3057" t="str">
            <v>M</v>
          </cell>
          <cell r="U3057" t="str">
            <v>LA RR MERGE LA PRO</v>
          </cell>
          <cell r="W3057">
            <v>1721014297307</v>
          </cell>
          <cell r="X3057">
            <v>723451082</v>
          </cell>
          <cell r="Y3057" t="str">
            <v>leothebiker@yahoo.com</v>
          </cell>
          <cell r="Z3057">
            <v>724636489</v>
          </cell>
          <cell r="AA3057" t="str">
            <v>PRAHOVA</v>
          </cell>
          <cell r="AB3057" t="str">
            <v>EST</v>
          </cell>
          <cell r="AC3057" t="str">
            <v>ROU</v>
          </cell>
          <cell r="AD3057" t="str">
            <v>YAMAHA</v>
          </cell>
          <cell r="AE3057" t="str">
            <v>400/4T</v>
          </cell>
        </row>
        <row r="3058">
          <cell r="A3058">
            <v>1304</v>
          </cell>
          <cell r="C3058" t="str">
            <v>RESIT</v>
          </cell>
          <cell r="D3058" t="str">
            <v>ESER</v>
          </cell>
          <cell r="E3058" t="str">
            <v>FREE BIKE TEAM</v>
          </cell>
          <cell r="F3058" t="str">
            <v>FRM</v>
          </cell>
          <cell r="G3058" t="str">
            <v>C</v>
          </cell>
          <cell r="H3058" t="str">
            <v>HOBBY</v>
          </cell>
          <cell r="I3058" t="str">
            <v>TT</v>
          </cell>
          <cell r="R3058">
            <v>38</v>
          </cell>
          <cell r="S3058">
            <v>31333</v>
          </cell>
          <cell r="T3058" t="str">
            <v>M</v>
          </cell>
          <cell r="W3058">
            <v>1851013134176</v>
          </cell>
          <cell r="X3058">
            <v>725129899</v>
          </cell>
          <cell r="AA3058" t="str">
            <v>CONSTANTA</v>
          </cell>
          <cell r="AB3058" t="str">
            <v>EST</v>
          </cell>
          <cell r="AC3058" t="str">
            <v>ROU</v>
          </cell>
          <cell r="AD3058" t="str">
            <v>BETA</v>
          </cell>
          <cell r="AE3058" t="str">
            <v>300/2T</v>
          </cell>
        </row>
        <row r="3059">
          <cell r="A3059">
            <v>2925</v>
          </cell>
          <cell r="C3059" t="str">
            <v>RICHEA</v>
          </cell>
          <cell r="D3059" t="str">
            <v>OCTAVIAN</v>
          </cell>
          <cell r="E3059" t="str">
            <v>JITSU ZARNESTI</v>
          </cell>
          <cell r="F3059" t="str">
            <v>FRM</v>
          </cell>
          <cell r="G3059" t="str">
            <v>C</v>
          </cell>
          <cell r="H3059" t="str">
            <v>HOBBY</v>
          </cell>
          <cell r="I3059" t="str">
            <v>TT</v>
          </cell>
          <cell r="R3059">
            <v>37</v>
          </cell>
          <cell r="S3059">
            <v>31613</v>
          </cell>
          <cell r="T3059" t="str">
            <v>M</v>
          </cell>
          <cell r="W3059">
            <v>1860720295328</v>
          </cell>
          <cell r="X3059">
            <v>721740467</v>
          </cell>
          <cell r="AA3059" t="str">
            <v>BRASOV</v>
          </cell>
          <cell r="AB3059" t="str">
            <v>EST</v>
          </cell>
          <cell r="AC3059" t="str">
            <v>ROU</v>
          </cell>
          <cell r="AD3059" t="str">
            <v>KTM</v>
          </cell>
          <cell r="AE3059" t="str">
            <v>525/4T</v>
          </cell>
        </row>
        <row r="3060">
          <cell r="A3060">
            <v>1305</v>
          </cell>
          <cell r="C3060" t="str">
            <v>RICHTER</v>
          </cell>
          <cell r="D3060" t="str">
            <v>BENJAMIN</v>
          </cell>
          <cell r="E3060" t="str">
            <v>HAITA DEVA</v>
          </cell>
          <cell r="F3060" t="str">
            <v>FRM</v>
          </cell>
          <cell r="G3060" t="str">
            <v>C</v>
          </cell>
          <cell r="H3060" t="str">
            <v>HOBBY</v>
          </cell>
          <cell r="I3060" t="str">
            <v>TT</v>
          </cell>
          <cell r="R3060">
            <v>35</v>
          </cell>
          <cell r="S3060">
            <v>32352</v>
          </cell>
          <cell r="T3060" t="str">
            <v>M</v>
          </cell>
          <cell r="W3060" t="str">
            <v xml:space="preserve"> L999ZK1H7</v>
          </cell>
          <cell r="Y3060" t="str">
            <v xml:space="preserve"> Benny-richter19@web.de</v>
          </cell>
          <cell r="AA3060" t="str">
            <v>GERMANIA</v>
          </cell>
          <cell r="AB3060" t="str">
            <v>DEU</v>
          </cell>
          <cell r="AC3060" t="str">
            <v>GER</v>
          </cell>
          <cell r="AD3060" t="str">
            <v>KTM</v>
          </cell>
        </row>
        <row r="3061">
          <cell r="A3061">
            <v>1306</v>
          </cell>
          <cell r="C3061" t="str">
            <v>RICHTER</v>
          </cell>
          <cell r="D3061" t="str">
            <v>JURGEN</v>
          </cell>
          <cell r="E3061" t="str">
            <v>AUSTRIA</v>
          </cell>
          <cell r="F3061" t="str">
            <v>AMF</v>
          </cell>
          <cell r="G3061" t="str">
            <v>C</v>
          </cell>
          <cell r="H3061" t="str">
            <v>HOBBY</v>
          </cell>
          <cell r="I3061" t="str">
            <v>TT</v>
          </cell>
          <cell r="M3061" t="str">
            <v>SP</v>
          </cell>
          <cell r="N3061" t="str">
            <v>SP</v>
          </cell>
          <cell r="R3061">
            <v>44</v>
          </cell>
          <cell r="S3061">
            <v>29098</v>
          </cell>
          <cell r="T3061" t="str">
            <v>M</v>
          </cell>
          <cell r="W3061" t="str">
            <v>U1182443</v>
          </cell>
          <cell r="X3061">
            <v>6766766792</v>
          </cell>
          <cell r="AA3061" t="str">
            <v>AUSTRIA</v>
          </cell>
          <cell r="AB3061" t="str">
            <v>AUT</v>
          </cell>
          <cell r="AC3061" t="str">
            <v>AUT</v>
          </cell>
          <cell r="AD3061" t="str">
            <v>KTM</v>
          </cell>
          <cell r="AE3061" t="str">
            <v>300/2T</v>
          </cell>
        </row>
        <row r="3062">
          <cell r="A3062">
            <v>1307</v>
          </cell>
          <cell r="C3062" t="str">
            <v>RICHTER</v>
          </cell>
          <cell r="D3062" t="str">
            <v>MARCEL</v>
          </cell>
          <cell r="E3062" t="str">
            <v>HAITA DEVA</v>
          </cell>
          <cell r="F3062" t="str">
            <v>FRM</v>
          </cell>
          <cell r="G3062" t="str">
            <v>B</v>
          </cell>
          <cell r="H3062" t="str">
            <v>EXPERT</v>
          </cell>
          <cell r="I3062" t="str">
            <v>TT</v>
          </cell>
          <cell r="R3062">
            <v>42</v>
          </cell>
          <cell r="S3062">
            <v>29719</v>
          </cell>
          <cell r="T3062" t="str">
            <v>M</v>
          </cell>
          <cell r="W3062" t="str">
            <v>LCTW2PXTX</v>
          </cell>
          <cell r="X3062">
            <v>49173898987</v>
          </cell>
          <cell r="AA3062" t="str">
            <v>GERMANIA</v>
          </cell>
          <cell r="AB3062" t="str">
            <v>DEU</v>
          </cell>
          <cell r="AC3062" t="str">
            <v>GER</v>
          </cell>
          <cell r="AD3062" t="str">
            <v>KTM</v>
          </cell>
          <cell r="BR3062">
            <v>201</v>
          </cell>
          <cell r="BS3062">
            <v>30</v>
          </cell>
          <cell r="BT3062">
            <v>25</v>
          </cell>
          <cell r="EB3062">
            <v>106</v>
          </cell>
          <cell r="EC3062">
            <v>30</v>
          </cell>
          <cell r="ED3062">
            <v>25</v>
          </cell>
          <cell r="GW3062">
            <v>1</v>
          </cell>
          <cell r="HT3062">
            <v>1</v>
          </cell>
          <cell r="HZ3062">
            <v>1</v>
          </cell>
          <cell r="IC3062" t="str">
            <v>DA</v>
          </cell>
        </row>
        <row r="3063">
          <cell r="A3063">
            <v>2743</v>
          </cell>
          <cell r="C3063" t="str">
            <v>RICHTER</v>
          </cell>
          <cell r="D3063" t="str">
            <v xml:space="preserve">MARK </v>
          </cell>
          <cell r="E3063" t="str">
            <v>GERMANIA</v>
          </cell>
          <cell r="F3063" t="str">
            <v>DMSB</v>
          </cell>
          <cell r="G3063" t="str">
            <v>C</v>
          </cell>
          <cell r="H3063" t="str">
            <v>HOBBY</v>
          </cell>
          <cell r="I3063" t="str">
            <v>TT</v>
          </cell>
          <cell r="M3063" t="str">
            <v>SP</v>
          </cell>
          <cell r="N3063" t="str">
            <v>SP</v>
          </cell>
          <cell r="R3063">
            <v>28</v>
          </cell>
          <cell r="S3063">
            <v>34869</v>
          </cell>
          <cell r="T3063" t="str">
            <v>M</v>
          </cell>
          <cell r="U3063" t="str">
            <v>de intrebat doctor daca a dat vm pe o luna</v>
          </cell>
          <cell r="W3063" t="str">
            <v>L3ML4W8Y9</v>
          </cell>
          <cell r="X3063">
            <v>4916097679195</v>
          </cell>
          <cell r="AA3063" t="str">
            <v>GERMANIA</v>
          </cell>
          <cell r="AB3063" t="str">
            <v>DEU</v>
          </cell>
          <cell r="AC3063" t="str">
            <v>GER</v>
          </cell>
          <cell r="AD3063" t="str">
            <v>KTM</v>
          </cell>
          <cell r="AE3063" t="str">
            <v>150/2T</v>
          </cell>
          <cell r="CE3063">
            <v>219</v>
          </cell>
          <cell r="CF3063" t="str">
            <v>SP</v>
          </cell>
          <cell r="CG3063" t="str">
            <v>SP</v>
          </cell>
          <cell r="CW3063">
            <v>318</v>
          </cell>
          <cell r="CX3063" t="str">
            <v>SP</v>
          </cell>
          <cell r="CY3063" t="str">
            <v>SP</v>
          </cell>
        </row>
        <row r="3064">
          <cell r="A3064">
            <v>3324</v>
          </cell>
          <cell r="C3064" t="str">
            <v>RICHTER</v>
          </cell>
          <cell r="D3064" t="str">
            <v>PHILIPP</v>
          </cell>
          <cell r="E3064" t="str">
            <v>MOTOR TEHNIC</v>
          </cell>
          <cell r="F3064" t="str">
            <v>FRM</v>
          </cell>
          <cell r="G3064" t="str">
            <v>B</v>
          </cell>
          <cell r="H3064" t="str">
            <v>EXPERT</v>
          </cell>
          <cell r="I3064" t="str">
            <v>TT</v>
          </cell>
          <cell r="R3064">
            <v>29</v>
          </cell>
          <cell r="S3064">
            <v>34742</v>
          </cell>
          <cell r="T3064" t="str">
            <v>M</v>
          </cell>
          <cell r="W3064" t="str">
            <v>LCVGZ512F</v>
          </cell>
          <cell r="X3064">
            <v>491712996800</v>
          </cell>
          <cell r="AA3064" t="str">
            <v>GERMANIA</v>
          </cell>
          <cell r="AB3064" t="str">
            <v>DEU</v>
          </cell>
          <cell r="AC3064" t="str">
            <v>GER</v>
          </cell>
          <cell r="BR3064">
            <v>265</v>
          </cell>
          <cell r="BS3064">
            <v>125</v>
          </cell>
          <cell r="BT3064">
            <v>125</v>
          </cell>
          <cell r="GW3064">
            <v>1</v>
          </cell>
          <cell r="HT3064">
            <v>1</v>
          </cell>
          <cell r="HZ3064">
            <v>1</v>
          </cell>
          <cell r="IC3064" t="str">
            <v>DA</v>
          </cell>
        </row>
        <row r="3065">
          <cell r="A3065">
            <v>2235</v>
          </cell>
          <cell r="C3065" t="str">
            <v>RICHTER</v>
          </cell>
          <cell r="D3065" t="str">
            <v>VALENTIN</v>
          </cell>
          <cell r="E3065" t="str">
            <v>GERMANIA</v>
          </cell>
          <cell r="F3065" t="str">
            <v>DMSB</v>
          </cell>
          <cell r="G3065" t="str">
            <v>B</v>
          </cell>
          <cell r="H3065" t="str">
            <v>EXPERT</v>
          </cell>
          <cell r="I3065" t="str">
            <v>TT</v>
          </cell>
          <cell r="R3065">
            <v>20</v>
          </cell>
          <cell r="S3065">
            <v>38012</v>
          </cell>
          <cell r="T3065" t="str">
            <v>M</v>
          </cell>
          <cell r="W3065" t="str">
            <v>301</v>
          </cell>
          <cell r="X3065" t="str">
            <v>015904529749</v>
          </cell>
          <cell r="Y3065" t="str">
            <v>valentinrichter2601@gmail.com</v>
          </cell>
          <cell r="AA3065" t="str">
            <v>GERMANIA</v>
          </cell>
          <cell r="AB3065" t="str">
            <v>DEU</v>
          </cell>
          <cell r="AC3065" t="str">
            <v>GER</v>
          </cell>
          <cell r="AD3065" t="str">
            <v>KTM</v>
          </cell>
        </row>
        <row r="3066">
          <cell r="A3066">
            <v>1308</v>
          </cell>
          <cell r="C3066" t="str">
            <v>RICHTER</v>
          </cell>
          <cell r="D3066" t="str">
            <v>VERONIKA</v>
          </cell>
          <cell r="E3066" t="str">
            <v>AUSTRIA</v>
          </cell>
          <cell r="F3066" t="str">
            <v>AMF</v>
          </cell>
          <cell r="G3066" t="str">
            <v>A</v>
          </cell>
          <cell r="H3066" t="str">
            <v>FETE</v>
          </cell>
          <cell r="I3066" t="str">
            <v>TT</v>
          </cell>
          <cell r="M3066" t="str">
            <v>SP</v>
          </cell>
          <cell r="N3066" t="str">
            <v>SP</v>
          </cell>
          <cell r="R3066">
            <v>41</v>
          </cell>
          <cell r="S3066">
            <v>30348</v>
          </cell>
          <cell r="T3066" t="str">
            <v>F</v>
          </cell>
          <cell r="W3066" t="str">
            <v>U 5864770</v>
          </cell>
          <cell r="X3066">
            <v>436645948230</v>
          </cell>
          <cell r="AA3066" t="str">
            <v>AUSTRIA</v>
          </cell>
          <cell r="AB3066" t="str">
            <v>AUT</v>
          </cell>
          <cell r="AC3066" t="str">
            <v>AUT</v>
          </cell>
          <cell r="AD3066" t="str">
            <v>KTM</v>
          </cell>
          <cell r="AE3066" t="str">
            <v>300/2T</v>
          </cell>
        </row>
        <row r="3067">
          <cell r="A3067">
            <v>1309</v>
          </cell>
          <cell r="C3067" t="str">
            <v>RICO</v>
          </cell>
          <cell r="D3067" t="str">
            <v>RIGOR</v>
          </cell>
          <cell r="E3067" t="str">
            <v>DITRIDERS DITRĂU</v>
          </cell>
          <cell r="F3067" t="str">
            <v>FRM</v>
          </cell>
          <cell r="G3067" t="str">
            <v>A</v>
          </cell>
          <cell r="H3067" t="str">
            <v>PRO</v>
          </cell>
          <cell r="I3067" t="str">
            <v>TT</v>
          </cell>
          <cell r="R3067">
            <v>33</v>
          </cell>
          <cell r="S3067">
            <v>33035</v>
          </cell>
          <cell r="T3067" t="str">
            <v>M</v>
          </cell>
          <cell r="W3067" t="str">
            <v>PASS F0994042</v>
          </cell>
          <cell r="Y3067" t="str">
            <v>rigor@3rmotos.com.br</v>
          </cell>
          <cell r="AA3067" t="str">
            <v>BRAZILIA</v>
          </cell>
          <cell r="AB3067" t="str">
            <v>BRA</v>
          </cell>
          <cell r="AC3067" t="str">
            <v>BRA</v>
          </cell>
          <cell r="AD3067" t="str">
            <v>KTM</v>
          </cell>
          <cell r="AE3067" t="str">
            <v>300/2T</v>
          </cell>
        </row>
        <row r="3068">
          <cell r="A3068">
            <v>3492</v>
          </cell>
          <cell r="C3068" t="str">
            <v>RIED</v>
          </cell>
          <cell r="D3068" t="str">
            <v>GRAHAM</v>
          </cell>
          <cell r="E3068" t="str">
            <v>MOTOR TEHNIC</v>
          </cell>
          <cell r="F3068" t="str">
            <v>FRM</v>
          </cell>
          <cell r="G3068" t="str">
            <v>C</v>
          </cell>
          <cell r="H3068" t="str">
            <v>HOBBY</v>
          </cell>
          <cell r="I3068" t="str">
            <v>TT</v>
          </cell>
          <cell r="R3068">
            <v>55</v>
          </cell>
          <cell r="S3068">
            <v>25280</v>
          </cell>
          <cell r="T3068" t="str">
            <v>M</v>
          </cell>
          <cell r="W3068" t="str">
            <v>UKP503</v>
          </cell>
          <cell r="X3068">
            <v>7831526069</v>
          </cell>
          <cell r="AA3068" t="str">
            <v>ANGLIA</v>
          </cell>
          <cell r="AB3068" t="str">
            <v>GBR</v>
          </cell>
          <cell r="AC3068" t="str">
            <v>GBR</v>
          </cell>
          <cell r="BR3068">
            <v>546</v>
          </cell>
          <cell r="BS3068">
            <v>30</v>
          </cell>
          <cell r="BT3068">
            <v>25</v>
          </cell>
          <cell r="GW3068">
            <v>1</v>
          </cell>
          <cell r="HT3068">
            <v>1</v>
          </cell>
          <cell r="HZ3068">
            <v>1</v>
          </cell>
          <cell r="IC3068" t="str">
            <v>DA</v>
          </cell>
        </row>
        <row r="3069">
          <cell r="A3069">
            <v>2001</v>
          </cell>
          <cell r="C3069" t="str">
            <v>RIEDL</v>
          </cell>
          <cell r="D3069" t="str">
            <v>ALBERT</v>
          </cell>
          <cell r="E3069" t="str">
            <v>HAITA DEVA</v>
          </cell>
          <cell r="F3069" t="str">
            <v>FRM</v>
          </cell>
          <cell r="G3069" t="str">
            <v>A</v>
          </cell>
          <cell r="H3069" t="str">
            <v>PRO</v>
          </cell>
          <cell r="I3069" t="str">
            <v>TT</v>
          </cell>
          <cell r="R3069">
            <v>33</v>
          </cell>
          <cell r="S3069">
            <v>33236</v>
          </cell>
          <cell r="T3069" t="str">
            <v>M</v>
          </cell>
          <cell r="W3069" t="str">
            <v>11829388</v>
          </cell>
          <cell r="X3069" t="str">
            <v>06643168309</v>
          </cell>
          <cell r="Y3069" t="str">
            <v>albertriedl29@gmail.com</v>
          </cell>
          <cell r="AA3069" t="str">
            <v>AUSTRIA</v>
          </cell>
          <cell r="AB3069" t="str">
            <v>AUT</v>
          </cell>
          <cell r="AC3069" t="str">
            <v>AUT</v>
          </cell>
          <cell r="AD3069" t="str">
            <v>KTM</v>
          </cell>
        </row>
        <row r="3070">
          <cell r="A3070">
            <v>3516</v>
          </cell>
          <cell r="C3070" t="str">
            <v>RIEGLER</v>
          </cell>
          <cell r="D3070" t="str">
            <v xml:space="preserve">PATRICK </v>
          </cell>
          <cell r="E3070" t="str">
            <v>AUSTRIA</v>
          </cell>
          <cell r="F3070" t="str">
            <v>AMF</v>
          </cell>
          <cell r="G3070" t="str">
            <v>A</v>
          </cell>
          <cell r="H3070" t="str">
            <v>PRO</v>
          </cell>
          <cell r="I3070" t="str">
            <v>TT</v>
          </cell>
          <cell r="R3070">
            <v>25</v>
          </cell>
          <cell r="S3070">
            <v>36067</v>
          </cell>
          <cell r="T3070" t="str">
            <v>M</v>
          </cell>
          <cell r="W3070">
            <v>17358769</v>
          </cell>
          <cell r="X3070">
            <v>436802058705</v>
          </cell>
          <cell r="AA3070" t="str">
            <v>AUSTRIA</v>
          </cell>
          <cell r="AB3070" t="str">
            <v>AUT</v>
          </cell>
          <cell r="AC3070" t="str">
            <v>AUT</v>
          </cell>
          <cell r="AD3070" t="str">
            <v>HUSQVARNA</v>
          </cell>
          <cell r="BR3070">
            <v>30</v>
          </cell>
          <cell r="BS3070" t="str">
            <v>SP</v>
          </cell>
          <cell r="BT3070" t="str">
            <v>SP</v>
          </cell>
        </row>
        <row r="3071">
          <cell r="A3071">
            <v>1310</v>
          </cell>
          <cell r="C3071" t="str">
            <v>RINCIOG</v>
          </cell>
          <cell r="D3071" t="str">
            <v>CATALIN STEFAN</v>
          </cell>
          <cell r="E3071" t="str">
            <v>ENDURO BUZAU</v>
          </cell>
          <cell r="F3071" t="str">
            <v>FRM</v>
          </cell>
          <cell r="G3071" t="str">
            <v>B</v>
          </cell>
          <cell r="H3071" t="str">
            <v>EXPERT</v>
          </cell>
          <cell r="I3071" t="str">
            <v>TT</v>
          </cell>
          <cell r="R3071">
            <v>30</v>
          </cell>
          <cell r="S3071">
            <v>34081</v>
          </cell>
          <cell r="T3071" t="str">
            <v>M</v>
          </cell>
          <cell r="W3071">
            <v>1930422100157</v>
          </cell>
          <cell r="X3071">
            <v>755191127</v>
          </cell>
          <cell r="Z3071">
            <v>768106812</v>
          </cell>
          <cell r="AA3071" t="str">
            <v>BUZAU</v>
          </cell>
          <cell r="AB3071" t="str">
            <v>EST</v>
          </cell>
          <cell r="AC3071" t="str">
            <v>ROI</v>
          </cell>
          <cell r="AD3071" t="str">
            <v>HUSQVARNA</v>
          </cell>
          <cell r="AE3071" t="str">
            <v>300/2T</v>
          </cell>
        </row>
        <row r="3072">
          <cell r="A3072">
            <v>3272</v>
          </cell>
          <cell r="C3072" t="str">
            <v>RISCHE</v>
          </cell>
          <cell r="D3072" t="str">
            <v>OLAF</v>
          </cell>
          <cell r="E3072" t="str">
            <v>GERMANIA</v>
          </cell>
          <cell r="F3072" t="str">
            <v>DMSB</v>
          </cell>
          <cell r="G3072" t="str">
            <v>A</v>
          </cell>
          <cell r="H3072" t="str">
            <v>VET</v>
          </cell>
          <cell r="I3072" t="str">
            <v>TT</v>
          </cell>
          <cell r="R3072">
            <v>54</v>
          </cell>
          <cell r="S3072">
            <v>25415</v>
          </cell>
          <cell r="T3072" t="str">
            <v>M</v>
          </cell>
          <cell r="X3072">
            <v>1775034270</v>
          </cell>
          <cell r="Y3072" t="str">
            <v>olaf.rische@freenet.de</v>
          </cell>
          <cell r="AA3072" t="str">
            <v>GERMANIA</v>
          </cell>
          <cell r="AB3072" t="str">
            <v>DEU</v>
          </cell>
          <cell r="AC3072" t="str">
            <v>GER</v>
          </cell>
          <cell r="BR3072">
            <v>108</v>
          </cell>
          <cell r="BS3072" t="str">
            <v>SP</v>
          </cell>
          <cell r="BT3072" t="str">
            <v>SP</v>
          </cell>
        </row>
        <row r="3073">
          <cell r="A3073">
            <v>1311</v>
          </cell>
          <cell r="C3073" t="str">
            <v>RISNOVEAN</v>
          </cell>
          <cell r="D3073" t="str">
            <v>MIHAI IONUT</v>
          </cell>
          <cell r="E3073" t="str">
            <v>FREE BIKE TEAM</v>
          </cell>
          <cell r="F3073" t="str">
            <v>FRM</v>
          </cell>
          <cell r="G3073" t="str">
            <v>C</v>
          </cell>
          <cell r="H3073" t="str">
            <v>HOBBY</v>
          </cell>
          <cell r="I3073" t="str">
            <v>TT</v>
          </cell>
          <cell r="R3073">
            <v>33</v>
          </cell>
          <cell r="S3073">
            <v>33278</v>
          </cell>
          <cell r="T3073" t="str">
            <v>M</v>
          </cell>
          <cell r="W3073">
            <v>1910209080016</v>
          </cell>
          <cell r="X3073">
            <v>758222643</v>
          </cell>
          <cell r="Z3073">
            <v>724061105</v>
          </cell>
          <cell r="AA3073" t="str">
            <v>BRASOV</v>
          </cell>
          <cell r="AB3073" t="str">
            <v>EST</v>
          </cell>
          <cell r="AC3073" t="str">
            <v>ROU</v>
          </cell>
          <cell r="AD3073" t="str">
            <v>HUSQVARNA</v>
          </cell>
          <cell r="AE3073" t="str">
            <v>300/2T</v>
          </cell>
        </row>
        <row r="3074">
          <cell r="A3074">
            <v>3712</v>
          </cell>
          <cell r="C3074" t="str">
            <v>RISU</v>
          </cell>
          <cell r="D3074" t="str">
            <v>ADRIAN</v>
          </cell>
          <cell r="F3074" t="e">
            <v>#N/A</v>
          </cell>
          <cell r="G3074" t="str">
            <v>C</v>
          </cell>
          <cell r="H3074" t="str">
            <v>HOBBY</v>
          </cell>
          <cell r="I3074" t="str">
            <v>TT</v>
          </cell>
          <cell r="R3074">
            <v>16</v>
          </cell>
          <cell r="S3074">
            <v>39478</v>
          </cell>
          <cell r="T3074" t="str">
            <v>M</v>
          </cell>
          <cell r="X3074">
            <v>751576460</v>
          </cell>
          <cell r="AB3074" t="e">
            <v>#N/A</v>
          </cell>
          <cell r="AC3074" t="str">
            <v>ROU</v>
          </cell>
        </row>
        <row r="3075">
          <cell r="A3075">
            <v>3490</v>
          </cell>
          <cell r="C3075" t="str">
            <v>RITSCHER</v>
          </cell>
          <cell r="D3075" t="str">
            <v>LORENZ</v>
          </cell>
          <cell r="E3075" t="str">
            <v>MOTOR TEHNIC</v>
          </cell>
          <cell r="F3075" t="str">
            <v>FRM</v>
          </cell>
          <cell r="G3075" t="str">
            <v>C</v>
          </cell>
          <cell r="H3075" t="str">
            <v>HOBBY</v>
          </cell>
          <cell r="I3075" t="str">
            <v>TT</v>
          </cell>
          <cell r="R3075">
            <v>24</v>
          </cell>
          <cell r="S3075">
            <v>36620</v>
          </cell>
          <cell r="T3075" t="str">
            <v>M</v>
          </cell>
          <cell r="W3075" t="str">
            <v>LCWX69VCR</v>
          </cell>
          <cell r="X3075">
            <v>15154876004</v>
          </cell>
          <cell r="AA3075" t="str">
            <v>GERMANIA</v>
          </cell>
          <cell r="AB3075" t="str">
            <v>DEU</v>
          </cell>
          <cell r="AC3075" t="str">
            <v>GER</v>
          </cell>
          <cell r="BR3075">
            <v>542</v>
          </cell>
          <cell r="BS3075">
            <v>30</v>
          </cell>
          <cell r="BT3075">
            <v>25</v>
          </cell>
          <cell r="GW3075">
            <v>1</v>
          </cell>
          <cell r="HT3075">
            <v>1</v>
          </cell>
          <cell r="HZ3075">
            <v>1</v>
          </cell>
          <cell r="IC3075" t="str">
            <v>DA</v>
          </cell>
        </row>
        <row r="3076">
          <cell r="A3076">
            <v>3393</v>
          </cell>
          <cell r="C3076" t="str">
            <v>RITTER</v>
          </cell>
          <cell r="D3076" t="str">
            <v>THOMAS</v>
          </cell>
          <cell r="E3076" t="str">
            <v>AUSTRIA</v>
          </cell>
          <cell r="F3076" t="str">
            <v>AMF</v>
          </cell>
          <cell r="G3076" t="str">
            <v>C</v>
          </cell>
          <cell r="H3076" t="str">
            <v>HOBBY</v>
          </cell>
          <cell r="I3076" t="str">
            <v>TT</v>
          </cell>
          <cell r="R3076">
            <v>41</v>
          </cell>
          <cell r="S3076">
            <v>30315</v>
          </cell>
          <cell r="T3076" t="str">
            <v>M</v>
          </cell>
          <cell r="W3076">
            <v>356829</v>
          </cell>
          <cell r="X3076">
            <v>6644235938</v>
          </cell>
          <cell r="AA3076" t="str">
            <v>AUSTRIA</v>
          </cell>
          <cell r="AB3076" t="str">
            <v>AUT</v>
          </cell>
          <cell r="AC3076" t="str">
            <v>AUT</v>
          </cell>
          <cell r="BR3076">
            <v>379</v>
          </cell>
          <cell r="BS3076" t="str">
            <v>SP</v>
          </cell>
          <cell r="BT3076" t="str">
            <v>SP</v>
          </cell>
        </row>
        <row r="3077">
          <cell r="A3077">
            <v>1312</v>
          </cell>
          <cell r="C3077" t="str">
            <v>RITZEN</v>
          </cell>
          <cell r="D3077" t="str">
            <v>BORIS</v>
          </cell>
          <cell r="E3077" t="str">
            <v>HAITA DEVA</v>
          </cell>
          <cell r="F3077" t="str">
            <v>FRM</v>
          </cell>
          <cell r="G3077" t="str">
            <v>C</v>
          </cell>
          <cell r="H3077" t="str">
            <v>HOBBY</v>
          </cell>
          <cell r="I3077" t="str">
            <v>TT</v>
          </cell>
          <cell r="R3077">
            <v>37</v>
          </cell>
          <cell r="S3077">
            <v>31798</v>
          </cell>
          <cell r="T3077" t="str">
            <v>M</v>
          </cell>
          <cell r="W3077" t="str">
            <v>NW68FFDF5</v>
          </cell>
          <cell r="X3077">
            <v>31615674811</v>
          </cell>
          <cell r="AA3077" t="str">
            <v>OLANDA</v>
          </cell>
          <cell r="AB3077" t="str">
            <v>NLD</v>
          </cell>
          <cell r="AC3077" t="str">
            <v>NED</v>
          </cell>
        </row>
        <row r="3078">
          <cell r="A3078">
            <v>2647</v>
          </cell>
          <cell r="C3078" t="str">
            <v>RIZZOLIO</v>
          </cell>
          <cell r="D3078" t="str">
            <v>ROBERTO</v>
          </cell>
          <cell r="E3078" t="str">
            <v>LION RACING TEAM SEBIS</v>
          </cell>
          <cell r="F3078" t="str">
            <v>FRM</v>
          </cell>
          <cell r="G3078" t="str">
            <v>A</v>
          </cell>
          <cell r="H3078" t="str">
            <v>VET</v>
          </cell>
          <cell r="I3078" t="str">
            <v>TT</v>
          </cell>
          <cell r="R3078">
            <v>66</v>
          </cell>
          <cell r="S3078">
            <v>20989</v>
          </cell>
          <cell r="T3078" t="str">
            <v>M</v>
          </cell>
          <cell r="W3078" t="str">
            <v>AY7379252</v>
          </cell>
          <cell r="X3078">
            <v>767660276</v>
          </cell>
          <cell r="AA3078" t="str">
            <v>ITALIA</v>
          </cell>
          <cell r="AB3078" t="str">
            <v>ITA</v>
          </cell>
          <cell r="AC3078" t="str">
            <v>ITA</v>
          </cell>
          <cell r="AD3078" t="str">
            <v>KAWASAKI</v>
          </cell>
          <cell r="AE3078" t="str">
            <v>450/4T</v>
          </cell>
        </row>
        <row r="3079">
          <cell r="A3079">
            <v>1313</v>
          </cell>
          <cell r="C3079" t="str">
            <v>ROBAK</v>
          </cell>
          <cell r="D3079" t="str">
            <v>ADAM</v>
          </cell>
          <cell r="E3079" t="str">
            <v>MASTER BIKE CLUJ</v>
          </cell>
          <cell r="F3079" t="str">
            <v>FRM</v>
          </cell>
          <cell r="G3079" t="str">
            <v>C</v>
          </cell>
          <cell r="H3079" t="str">
            <v>HOBBY</v>
          </cell>
          <cell r="I3079" t="str">
            <v>TT</v>
          </cell>
          <cell r="R3079">
            <v>28</v>
          </cell>
          <cell r="S3079">
            <v>34848</v>
          </cell>
          <cell r="T3079" t="str">
            <v>M</v>
          </cell>
          <cell r="W3079">
            <v>95052902912</v>
          </cell>
          <cell r="X3079">
            <v>48730311751</v>
          </cell>
          <cell r="AA3079" t="str">
            <v>POLONIA</v>
          </cell>
          <cell r="AB3079" t="str">
            <v>POL</v>
          </cell>
          <cell r="AC3079" t="str">
            <v>POL</v>
          </cell>
          <cell r="AD3079" t="str">
            <v>KTM</v>
          </cell>
          <cell r="AE3079" t="str">
            <v>300/2T</v>
          </cell>
        </row>
        <row r="3080">
          <cell r="A3080">
            <v>1314</v>
          </cell>
          <cell r="B3080">
            <v>511</v>
          </cell>
          <cell r="C3080" t="str">
            <v>ROBU</v>
          </cell>
          <cell r="D3080" t="str">
            <v>SERGIU</v>
          </cell>
          <cell r="E3080" t="str">
            <v>REPUBLICA MOLDOVA</v>
          </cell>
          <cell r="F3080" t="str">
            <v>FMRM</v>
          </cell>
          <cell r="G3080" t="str">
            <v>A</v>
          </cell>
          <cell r="H3080" t="str">
            <v>85 cc</v>
          </cell>
          <cell r="I3080" t="str">
            <v>MX</v>
          </cell>
          <cell r="M3080" t="str">
            <v>SP</v>
          </cell>
          <cell r="N3080" t="str">
            <v>SP</v>
          </cell>
          <cell r="Q3080" t="str">
            <v>SP</v>
          </cell>
          <cell r="R3080">
            <v>14</v>
          </cell>
          <cell r="S3080">
            <v>40122</v>
          </cell>
          <cell r="T3080" t="str">
            <v>M</v>
          </cell>
          <cell r="W3080">
            <v>5091105808870</v>
          </cell>
          <cell r="X3080">
            <v>76713343</v>
          </cell>
          <cell r="Z3080">
            <v>76713343</v>
          </cell>
          <cell r="AA3080" t="str">
            <v>VASLUI</v>
          </cell>
          <cell r="AB3080" t="str">
            <v>EST</v>
          </cell>
          <cell r="AC3080" t="str">
            <v>ROU</v>
          </cell>
          <cell r="AD3080" t="str">
            <v>YAMAHA</v>
          </cell>
          <cell r="AE3080" t="str">
            <v>85/2T</v>
          </cell>
          <cell r="AJ3080" t="str">
            <v>DA</v>
          </cell>
          <cell r="AK3080" t="str">
            <v>DA</v>
          </cell>
          <cell r="AL3080" t="str">
            <v>AII</v>
          </cell>
          <cell r="AM3080" t="str">
            <v>POZITIV</v>
          </cell>
          <cell r="BU3080">
            <v>511</v>
          </cell>
          <cell r="HG3080">
            <v>1</v>
          </cell>
          <cell r="IB3080">
            <v>1</v>
          </cell>
          <cell r="IC3080" t="str">
            <v>SP</v>
          </cell>
        </row>
        <row r="3081">
          <cell r="A3081">
            <v>1315</v>
          </cell>
          <cell r="C3081" t="str">
            <v>RODILA</v>
          </cell>
          <cell r="D3081" t="str">
            <v xml:space="preserve">GRIGORE AUREL </v>
          </cell>
          <cell r="E3081" t="str">
            <v>HE MARAMURES</v>
          </cell>
          <cell r="F3081" t="str">
            <v>FRM</v>
          </cell>
          <cell r="G3081" t="str">
            <v>C</v>
          </cell>
          <cell r="H3081" t="str">
            <v>HOBBY</v>
          </cell>
          <cell r="I3081" t="str">
            <v>TT</v>
          </cell>
          <cell r="R3081">
            <v>23</v>
          </cell>
          <cell r="S3081">
            <v>36974</v>
          </cell>
          <cell r="T3081" t="str">
            <v>M</v>
          </cell>
          <cell r="W3081">
            <v>5010324060434</v>
          </cell>
          <cell r="X3081">
            <v>799457645</v>
          </cell>
          <cell r="Y3081" t="str">
            <v>contpk05@yahoo.com</v>
          </cell>
          <cell r="AA3081" t="str">
            <v>BISTRITA - NASAUD</v>
          </cell>
          <cell r="AB3081" t="str">
            <v>VEST</v>
          </cell>
          <cell r="AC3081" t="str">
            <v>ROU</v>
          </cell>
          <cell r="AD3081" t="str">
            <v>KTM</v>
          </cell>
          <cell r="AE3081" t="str">
            <v>300/2T</v>
          </cell>
        </row>
        <row r="3082">
          <cell r="A3082">
            <v>2976</v>
          </cell>
          <cell r="C3082" t="str">
            <v>ROESSLER</v>
          </cell>
          <cell r="D3082" t="str">
            <v>NICOLE</v>
          </cell>
          <cell r="E3082" t="str">
            <v>HAITA DEVA</v>
          </cell>
          <cell r="F3082" t="str">
            <v>FRM</v>
          </cell>
          <cell r="G3082" t="str">
            <v>A</v>
          </cell>
          <cell r="H3082" t="str">
            <v>FETE</v>
          </cell>
          <cell r="I3082" t="str">
            <v>TT</v>
          </cell>
          <cell r="R3082">
            <v>41</v>
          </cell>
          <cell r="S3082">
            <v>30278</v>
          </cell>
          <cell r="T3082" t="str">
            <v>M</v>
          </cell>
          <cell r="W3082" t="str">
            <v>L2TKK25KT</v>
          </cell>
          <cell r="X3082">
            <v>4915204206589</v>
          </cell>
          <cell r="AA3082" t="str">
            <v>GERMANIA</v>
          </cell>
          <cell r="AB3082" t="str">
            <v>DEU</v>
          </cell>
          <cell r="AC3082" t="str">
            <v>DEU</v>
          </cell>
          <cell r="AD3082" t="str">
            <v>BETA</v>
          </cell>
        </row>
        <row r="3083">
          <cell r="A3083">
            <v>1316</v>
          </cell>
          <cell r="C3083" t="str">
            <v>ROGNEAN</v>
          </cell>
          <cell r="D3083" t="str">
            <v>DANIEL</v>
          </cell>
          <cell r="E3083" t="str">
            <v>MASTER BIKE CLUJ</v>
          </cell>
          <cell r="F3083" t="str">
            <v>FRM</v>
          </cell>
          <cell r="G3083" t="str">
            <v>C</v>
          </cell>
          <cell r="H3083" t="str">
            <v>HOBBY</v>
          </cell>
          <cell r="I3083" t="str">
            <v>TT</v>
          </cell>
          <cell r="R3083">
            <v>40</v>
          </cell>
          <cell r="S3083">
            <v>30464</v>
          </cell>
          <cell r="T3083" t="str">
            <v>M</v>
          </cell>
          <cell r="W3083">
            <v>1830528313701</v>
          </cell>
          <cell r="X3083">
            <v>744293566</v>
          </cell>
          <cell r="Z3083">
            <v>740834097</v>
          </cell>
          <cell r="AA3083" t="str">
            <v>SALAJ</v>
          </cell>
          <cell r="AB3083" t="str">
            <v>VEST</v>
          </cell>
          <cell r="AC3083" t="str">
            <v>ROU</v>
          </cell>
          <cell r="AD3083" t="str">
            <v>GAS GAS</v>
          </cell>
          <cell r="AE3083" t="str">
            <v>300/2T</v>
          </cell>
          <cell r="CH3083">
            <v>321</v>
          </cell>
          <cell r="CI3083">
            <v>125</v>
          </cell>
          <cell r="CJ3083">
            <v>125</v>
          </cell>
          <cell r="GW3083">
            <v>1</v>
          </cell>
          <cell r="HT3083">
            <v>1</v>
          </cell>
          <cell r="HZ3083">
            <v>1</v>
          </cell>
          <cell r="IC3083" t="str">
            <v>DA</v>
          </cell>
        </row>
        <row r="3084">
          <cell r="A3084">
            <v>1317</v>
          </cell>
          <cell r="B3084">
            <v>7</v>
          </cell>
          <cell r="C3084" t="str">
            <v>ROGOJAN</v>
          </cell>
          <cell r="D3084" t="str">
            <v xml:space="preserve">EMANUEL </v>
          </cell>
          <cell r="E3084" t="str">
            <v>MASTER BIKE CLUJ</v>
          </cell>
          <cell r="F3084" t="str">
            <v>FRM</v>
          </cell>
          <cell r="G3084" t="str">
            <v>A</v>
          </cell>
          <cell r="H3084" t="str">
            <v>PRO</v>
          </cell>
          <cell r="I3084" t="str">
            <v>TT</v>
          </cell>
          <cell r="K3084" t="str">
            <v>TT</v>
          </cell>
          <cell r="R3084">
            <v>30</v>
          </cell>
          <cell r="S3084">
            <v>34322</v>
          </cell>
          <cell r="T3084" t="str">
            <v>M</v>
          </cell>
          <cell r="W3084">
            <v>1931219245042</v>
          </cell>
          <cell r="X3084">
            <v>737877825</v>
          </cell>
          <cell r="Y3084" t="str">
            <v>rogojanemanuel5@gmail.com</v>
          </cell>
          <cell r="Z3084">
            <v>743494175</v>
          </cell>
          <cell r="AA3084" t="str">
            <v>MARAMURES</v>
          </cell>
          <cell r="AB3084" t="str">
            <v>VEST</v>
          </cell>
          <cell r="AC3084" t="str">
            <v>ROU</v>
          </cell>
          <cell r="AD3084" t="str">
            <v>KTM</v>
          </cell>
          <cell r="AE3084" t="str">
            <v>300/2T</v>
          </cell>
          <cell r="AF3084">
            <v>45320</v>
          </cell>
          <cell r="AG3084">
            <v>45351</v>
          </cell>
          <cell r="AH3084" t="str">
            <v>OP</v>
          </cell>
          <cell r="AI3084" t="str">
            <v>DA</v>
          </cell>
          <cell r="AK3084" t="str">
            <v>DA</v>
          </cell>
          <cell r="AN3084">
            <v>450</v>
          </cell>
          <cell r="AQ3084" t="str">
            <v>NU</v>
          </cell>
          <cell r="AT3084" t="str">
            <v>S</v>
          </cell>
          <cell r="BI3084">
            <v>13</v>
          </cell>
          <cell r="BJ3084" t="str">
            <v>L</v>
          </cell>
          <cell r="BK3084">
            <v>0</v>
          </cell>
          <cell r="BO3084">
            <v>6</v>
          </cell>
          <cell r="BP3084" t="str">
            <v>L</v>
          </cell>
          <cell r="BQ3084">
            <v>0</v>
          </cell>
          <cell r="CH3084">
            <v>12</v>
          </cell>
          <cell r="CI3084" t="str">
            <v>L</v>
          </cell>
          <cell r="CJ3084">
            <v>0</v>
          </cell>
          <cell r="GW3084">
            <v>1</v>
          </cell>
          <cell r="HT3084">
            <v>1</v>
          </cell>
          <cell r="HZ3084">
            <v>1</v>
          </cell>
          <cell r="IC3084" t="str">
            <v>DA</v>
          </cell>
        </row>
        <row r="3085">
          <cell r="A3085">
            <v>1318</v>
          </cell>
          <cell r="C3085" t="str">
            <v>ROGOZAN</v>
          </cell>
          <cell r="D3085" t="str">
            <v>EDUARD</v>
          </cell>
          <cell r="E3085" t="str">
            <v>BLACK RYDERS SIBIU</v>
          </cell>
          <cell r="F3085" t="str">
            <v>FRM</v>
          </cell>
          <cell r="G3085" t="str">
            <v>C</v>
          </cell>
          <cell r="H3085" t="str">
            <v>HOBBY</v>
          </cell>
          <cell r="I3085" t="str">
            <v>TT</v>
          </cell>
          <cell r="R3085">
            <v>29</v>
          </cell>
          <cell r="S3085">
            <v>34758</v>
          </cell>
          <cell r="T3085" t="str">
            <v>M</v>
          </cell>
          <cell r="W3085">
            <v>1950228324794</v>
          </cell>
          <cell r="X3085">
            <v>752162712</v>
          </cell>
          <cell r="Z3085" t="str">
            <v>ION OLARIAN</v>
          </cell>
          <cell r="AA3085" t="str">
            <v>SIBIU</v>
          </cell>
          <cell r="AB3085" t="str">
            <v>VEST</v>
          </cell>
          <cell r="AC3085" t="str">
            <v>ROU</v>
          </cell>
          <cell r="AD3085" t="str">
            <v>HUSQVARNA</v>
          </cell>
          <cell r="AE3085" t="str">
            <v>300/2T</v>
          </cell>
        </row>
        <row r="3086">
          <cell r="A3086">
            <v>1319</v>
          </cell>
          <cell r="C3086" t="str">
            <v>ROGOZEA</v>
          </cell>
          <cell r="D3086" t="str">
            <v>DAN</v>
          </cell>
          <cell r="E3086" t="str">
            <v>VECTRA ZARNESTI</v>
          </cell>
          <cell r="F3086" t="str">
            <v>FRM</v>
          </cell>
          <cell r="G3086" t="str">
            <v>C</v>
          </cell>
          <cell r="H3086" t="str">
            <v>HOBBY</v>
          </cell>
          <cell r="I3086" t="str">
            <v>TT</v>
          </cell>
          <cell r="R3086">
            <v>33</v>
          </cell>
          <cell r="S3086">
            <v>33285</v>
          </cell>
          <cell r="T3086" t="str">
            <v>M</v>
          </cell>
          <cell r="W3086">
            <v>1910216081816</v>
          </cell>
          <cell r="X3086">
            <v>740396843</v>
          </cell>
          <cell r="Z3086">
            <v>745358717</v>
          </cell>
          <cell r="AA3086" t="str">
            <v>BRASOV</v>
          </cell>
          <cell r="AB3086" t="str">
            <v>EST</v>
          </cell>
          <cell r="AC3086" t="str">
            <v>ROU</v>
          </cell>
          <cell r="AD3086" t="str">
            <v>KTM</v>
          </cell>
          <cell r="AE3086" t="str">
            <v>250/2T</v>
          </cell>
          <cell r="BI3086">
            <v>368</v>
          </cell>
          <cell r="BJ3086">
            <v>125</v>
          </cell>
          <cell r="BK3086">
            <v>125</v>
          </cell>
          <cell r="BY3086">
            <v>511</v>
          </cell>
          <cell r="BZ3086">
            <v>125</v>
          </cell>
          <cell r="CA3086">
            <v>125</v>
          </cell>
          <cell r="GW3086">
            <v>1</v>
          </cell>
          <cell r="HT3086">
            <v>1</v>
          </cell>
          <cell r="HZ3086">
            <v>1</v>
          </cell>
          <cell r="IC3086" t="str">
            <v>DA</v>
          </cell>
        </row>
        <row r="3087">
          <cell r="A3087">
            <v>3848</v>
          </cell>
          <cell r="C3087" t="str">
            <v>ROIBAN</v>
          </cell>
          <cell r="D3087" t="str">
            <v>CIPRIAN</v>
          </cell>
          <cell r="F3087" t="e">
            <v>#N/A</v>
          </cell>
          <cell r="G3087" t="str">
            <v>C</v>
          </cell>
          <cell r="H3087" t="str">
            <v>HOBBY</v>
          </cell>
          <cell r="I3087" t="str">
            <v>TT</v>
          </cell>
          <cell r="R3087">
            <v>124</v>
          </cell>
          <cell r="T3087" t="str">
            <v>M</v>
          </cell>
          <cell r="AB3087" t="e">
            <v>#N/A</v>
          </cell>
          <cell r="AC3087" t="str">
            <v>ROU</v>
          </cell>
          <cell r="AD3087" t="str">
            <v>HUSQVARNA</v>
          </cell>
        </row>
        <row r="3088">
          <cell r="A3088">
            <v>3681</v>
          </cell>
          <cell r="C3088" t="str">
            <v>ROIBU</v>
          </cell>
          <cell r="D3088" t="str">
            <v>CRISTIAN-IOAN</v>
          </cell>
          <cell r="E3088" t="str">
            <v>X-CAPE RACING TEAM</v>
          </cell>
          <cell r="F3088" t="str">
            <v>FRM</v>
          </cell>
          <cell r="G3088" t="str">
            <v>C</v>
          </cell>
          <cell r="H3088" t="str">
            <v>ATV</v>
          </cell>
          <cell r="I3088" t="str">
            <v>TT</v>
          </cell>
          <cell r="R3088">
            <v>44</v>
          </cell>
          <cell r="S3088">
            <v>29136</v>
          </cell>
          <cell r="T3088" t="str">
            <v>M</v>
          </cell>
          <cell r="W3088">
            <v>1791008221211</v>
          </cell>
          <cell r="X3088">
            <v>724228798</v>
          </cell>
          <cell r="AA3088" t="str">
            <v>IASI</v>
          </cell>
          <cell r="AB3088" t="str">
            <v>EST</v>
          </cell>
          <cell r="AC3088" t="str">
            <v>ROU</v>
          </cell>
          <cell r="CQ3088">
            <v>236</v>
          </cell>
          <cell r="CR3088">
            <v>125</v>
          </cell>
          <cell r="CS3088">
            <v>125</v>
          </cell>
          <cell r="GZ3088">
            <v>1</v>
          </cell>
          <cell r="HT3088">
            <v>1</v>
          </cell>
          <cell r="HZ3088">
            <v>1</v>
          </cell>
          <cell r="IC3088" t="str">
            <v>DA</v>
          </cell>
        </row>
        <row r="3089">
          <cell r="A3089">
            <v>1078</v>
          </cell>
          <cell r="C3089" t="str">
            <v>ROKA</v>
          </cell>
          <cell r="D3089" t="str">
            <v>ROBERT</v>
          </cell>
          <cell r="E3089" t="str">
            <v xml:space="preserve">PERSISTENT ENDURO </v>
          </cell>
          <cell r="F3089" t="str">
            <v>FRM</v>
          </cell>
          <cell r="G3089" t="str">
            <v>C</v>
          </cell>
          <cell r="H3089" t="str">
            <v>HOBBY</v>
          </cell>
          <cell r="I3089" t="str">
            <v>TT</v>
          </cell>
          <cell r="R3089">
            <v>49</v>
          </cell>
          <cell r="S3089">
            <v>27363</v>
          </cell>
          <cell r="T3089" t="str">
            <v>M</v>
          </cell>
          <cell r="U3089" t="str">
            <v>OLAH</v>
          </cell>
          <cell r="W3089" t="str">
            <v>470932CE</v>
          </cell>
          <cell r="X3089">
            <v>36704523671</v>
          </cell>
          <cell r="AA3089" t="str">
            <v>UNGARIA</v>
          </cell>
          <cell r="AB3089" t="str">
            <v>HUN</v>
          </cell>
          <cell r="AC3089" t="str">
            <v>HUN</v>
          </cell>
          <cell r="AD3089" t="str">
            <v>KTM</v>
          </cell>
          <cell r="AE3089" t="str">
            <v>350/4T</v>
          </cell>
          <cell r="DI3089">
            <v>393</v>
          </cell>
          <cell r="DJ3089">
            <v>125</v>
          </cell>
          <cell r="DK3089">
            <v>125</v>
          </cell>
          <cell r="GW3089">
            <v>1</v>
          </cell>
          <cell r="HT3089">
            <v>1</v>
          </cell>
          <cell r="HZ3089">
            <v>1</v>
          </cell>
          <cell r="IC3089" t="str">
            <v>DA</v>
          </cell>
        </row>
        <row r="3090">
          <cell r="A3090">
            <v>1320</v>
          </cell>
          <cell r="C3090" t="str">
            <v>ROKOWSKI</v>
          </cell>
          <cell r="D3090" t="str">
            <v>MARTIN</v>
          </cell>
          <cell r="E3090" t="str">
            <v xml:space="preserve">LUPO RACING </v>
          </cell>
          <cell r="F3090" t="str">
            <v>FRM</v>
          </cell>
          <cell r="G3090" t="str">
            <v>B</v>
          </cell>
          <cell r="H3090" t="str">
            <v>EXPERT</v>
          </cell>
          <cell r="I3090" t="str">
            <v>TT</v>
          </cell>
          <cell r="R3090">
            <v>44</v>
          </cell>
          <cell r="S3090">
            <v>29286</v>
          </cell>
          <cell r="T3090" t="str">
            <v>M</v>
          </cell>
          <cell r="W3090">
            <v>80030613990</v>
          </cell>
          <cell r="X3090">
            <v>31655860129</v>
          </cell>
          <cell r="Y3090" t="str">
            <v>rokowski.marcin@gmail.com</v>
          </cell>
          <cell r="AA3090" t="str">
            <v>POLONIA</v>
          </cell>
          <cell r="AB3090" t="str">
            <v>POL</v>
          </cell>
          <cell r="AC3090" t="str">
            <v>POL</v>
          </cell>
          <cell r="AD3090" t="str">
            <v>KTM</v>
          </cell>
          <cell r="AE3090" t="str">
            <v>300/2T</v>
          </cell>
        </row>
        <row r="3091">
          <cell r="A3091">
            <v>1321</v>
          </cell>
          <cell r="B3091">
            <v>533</v>
          </cell>
          <cell r="C3091" t="str">
            <v>ROLLON BUENO</v>
          </cell>
          <cell r="D3091" t="str">
            <v>RUBEN</v>
          </cell>
          <cell r="E3091" t="str">
            <v>GO RACING</v>
          </cell>
          <cell r="F3091" t="str">
            <v>FRM</v>
          </cell>
          <cell r="G3091" t="str">
            <v>B</v>
          </cell>
          <cell r="H3091" t="str">
            <v>VET</v>
          </cell>
          <cell r="I3091" t="str">
            <v>TT</v>
          </cell>
          <cell r="R3091">
            <v>51</v>
          </cell>
          <cell r="S3091">
            <v>26704</v>
          </cell>
          <cell r="T3091" t="str">
            <v>M</v>
          </cell>
          <cell r="U3091" t="str">
            <v>RELEASE 2021</v>
          </cell>
          <cell r="W3091" t="str">
            <v>05284456E</v>
          </cell>
          <cell r="X3091">
            <v>34658672278</v>
          </cell>
          <cell r="Y3091" t="str">
            <v>rubenrollonbueno@yahoo.es</v>
          </cell>
          <cell r="Z3091">
            <v>730227578</v>
          </cell>
          <cell r="AA3091" t="str">
            <v>SPANIA</v>
          </cell>
          <cell r="AB3091" t="str">
            <v>ESP</v>
          </cell>
          <cell r="AC3091" t="str">
            <v>ESP</v>
          </cell>
          <cell r="AD3091" t="str">
            <v>HUSQVARNA</v>
          </cell>
          <cell r="AE3091" t="str">
            <v>300/2T</v>
          </cell>
        </row>
        <row r="3092">
          <cell r="A3092">
            <v>1941</v>
          </cell>
          <cell r="C3092" t="str">
            <v>ROMAN</v>
          </cell>
          <cell r="D3092" t="str">
            <v>JACEK</v>
          </cell>
          <cell r="G3092" t="str">
            <v>A</v>
          </cell>
          <cell r="H3092" t="str">
            <v>VET</v>
          </cell>
          <cell r="I3092" t="str">
            <v>TT</v>
          </cell>
          <cell r="R3092">
            <v>49</v>
          </cell>
          <cell r="S3092">
            <v>27236</v>
          </cell>
          <cell r="T3092" t="str">
            <v>M</v>
          </cell>
          <cell r="AB3092" t="e">
            <v>#N/A</v>
          </cell>
        </row>
        <row r="3093">
          <cell r="A3093">
            <v>3569</v>
          </cell>
          <cell r="C3093" t="str">
            <v>ROMAN</v>
          </cell>
          <cell r="D3093" t="str">
            <v>LUCIAN</v>
          </cell>
          <cell r="F3093" t="e">
            <v>#N/A</v>
          </cell>
          <cell r="G3093" t="str">
            <v>C</v>
          </cell>
          <cell r="H3093" t="str">
            <v>ATV</v>
          </cell>
          <cell r="I3093" t="str">
            <v>TT</v>
          </cell>
          <cell r="R3093">
            <v>124</v>
          </cell>
          <cell r="T3093" t="str">
            <v>M</v>
          </cell>
          <cell r="AB3093" t="e">
            <v>#N/A</v>
          </cell>
        </row>
        <row r="3094">
          <cell r="A3094">
            <v>1322</v>
          </cell>
          <cell r="C3094" t="str">
            <v>ROMAN</v>
          </cell>
          <cell r="D3094" t="str">
            <v xml:space="preserve">ZORAN  </v>
          </cell>
          <cell r="E3094" t="str">
            <v>MASTER BIKE CLUJ</v>
          </cell>
          <cell r="F3094" t="str">
            <v>FRM</v>
          </cell>
          <cell r="G3094" t="str">
            <v>C</v>
          </cell>
          <cell r="H3094" t="str">
            <v>HOBBY</v>
          </cell>
          <cell r="I3094" t="str">
            <v>TT</v>
          </cell>
          <cell r="R3094">
            <v>56</v>
          </cell>
          <cell r="S3094">
            <v>24591</v>
          </cell>
          <cell r="T3094" t="str">
            <v>M</v>
          </cell>
          <cell r="U3094" t="str">
            <v>RELEASE 2021</v>
          </cell>
          <cell r="W3094" t="str">
            <v>134777UA</v>
          </cell>
          <cell r="X3094">
            <v>36709435864</v>
          </cell>
          <cell r="Y3094" t="str">
            <v>zoranroman15@gmail.com</v>
          </cell>
          <cell r="Z3094">
            <v>36706794752</v>
          </cell>
          <cell r="AA3094" t="str">
            <v>UNGARIA</v>
          </cell>
          <cell r="AB3094" t="str">
            <v>HUN</v>
          </cell>
          <cell r="AC3094" t="str">
            <v>HUN</v>
          </cell>
          <cell r="AD3094" t="str">
            <v>KTM</v>
          </cell>
          <cell r="AE3094" t="str">
            <v>300/2T</v>
          </cell>
        </row>
        <row r="3095">
          <cell r="A3095">
            <v>2781</v>
          </cell>
          <cell r="B3095">
            <v>38</v>
          </cell>
          <cell r="C3095" t="str">
            <v>ROMOCEA</v>
          </cell>
          <cell r="D3095" t="str">
            <v>ARON</v>
          </cell>
          <cell r="E3095" t="str">
            <v>IQ MANAGEMENT</v>
          </cell>
          <cell r="F3095" t="e">
            <v>#N/A</v>
          </cell>
          <cell r="G3095" t="str">
            <v>A</v>
          </cell>
          <cell r="H3095" t="str">
            <v>600 SS</v>
          </cell>
          <cell r="I3095" t="str">
            <v>V</v>
          </cell>
          <cell r="M3095" t="str">
            <v>EXP 01-02</v>
          </cell>
          <cell r="R3095">
            <v>54</v>
          </cell>
          <cell r="S3095">
            <v>25668</v>
          </cell>
          <cell r="T3095" t="str">
            <v>M</v>
          </cell>
          <cell r="W3095">
            <v>1700410054721</v>
          </cell>
          <cell r="X3095">
            <v>770059571</v>
          </cell>
          <cell r="AA3095" t="str">
            <v>BIHOR</v>
          </cell>
          <cell r="AB3095" t="str">
            <v>VEST</v>
          </cell>
          <cell r="AC3095" t="str">
            <v>ROU</v>
          </cell>
          <cell r="AD3095" t="str">
            <v>YAMAHA</v>
          </cell>
          <cell r="AE3095" t="str">
            <v>599/4T</v>
          </cell>
          <cell r="AI3095" t="str">
            <v>DA</v>
          </cell>
          <cell r="AK3095" t="str">
            <v>DA</v>
          </cell>
          <cell r="HI3095">
            <v>1</v>
          </cell>
          <cell r="HV3095">
            <v>1</v>
          </cell>
          <cell r="HZ3095">
            <v>1</v>
          </cell>
          <cell r="IC3095" t="str">
            <v>da?</v>
          </cell>
        </row>
        <row r="3096">
          <cell r="A3096">
            <v>2233</v>
          </cell>
          <cell r="C3096" t="str">
            <v>ROSA</v>
          </cell>
          <cell r="D3096" t="str">
            <v>JAN</v>
          </cell>
          <cell r="E3096" t="str">
            <v>HAITA DEVA</v>
          </cell>
          <cell r="F3096" t="str">
            <v>FRM</v>
          </cell>
          <cell r="G3096" t="str">
            <v>C</v>
          </cell>
          <cell r="H3096" t="str">
            <v>HOBBY</v>
          </cell>
          <cell r="I3096" t="str">
            <v>TT</v>
          </cell>
          <cell r="R3096">
            <v>46</v>
          </cell>
          <cell r="S3096">
            <v>28583</v>
          </cell>
          <cell r="T3096" t="str">
            <v>M</v>
          </cell>
          <cell r="W3096" t="str">
            <v>224684</v>
          </cell>
          <cell r="X3096">
            <v>420777830730</v>
          </cell>
          <cell r="Y3096" t="str">
            <v>siky0001@seznam.cz</v>
          </cell>
          <cell r="AA3096" t="str">
            <v>CEHIA</v>
          </cell>
          <cell r="AB3096" t="str">
            <v>CZE</v>
          </cell>
          <cell r="AC3096" t="str">
            <v>CZE</v>
          </cell>
          <cell r="AD3096" t="str">
            <v>HUSQVARNA</v>
          </cell>
          <cell r="BR3096">
            <v>362</v>
          </cell>
          <cell r="BS3096">
            <v>30</v>
          </cell>
          <cell r="BT3096">
            <v>25</v>
          </cell>
          <cell r="GW3096">
            <v>1</v>
          </cell>
          <cell r="HT3096">
            <v>1</v>
          </cell>
          <cell r="HZ3096">
            <v>1</v>
          </cell>
          <cell r="IC3096" t="str">
            <v>DA</v>
          </cell>
        </row>
        <row r="3097">
          <cell r="A3097">
            <v>3541</v>
          </cell>
          <cell r="C3097" t="str">
            <v>ROSCA</v>
          </cell>
          <cell r="D3097" t="str">
            <v>MIHAI</v>
          </cell>
          <cell r="E3097" t="str">
            <v>ACS TOURMOUNT</v>
          </cell>
          <cell r="F3097" t="str">
            <v>FRM</v>
          </cell>
          <cell r="G3097" t="str">
            <v>C</v>
          </cell>
          <cell r="H3097" t="str">
            <v>HOBBY</v>
          </cell>
          <cell r="I3097" t="str">
            <v>TT</v>
          </cell>
          <cell r="R3097">
            <v>124</v>
          </cell>
          <cell r="T3097" t="str">
            <v>M</v>
          </cell>
          <cell r="AB3097" t="e">
            <v>#N/A</v>
          </cell>
          <cell r="AC3097" t="str">
            <v>ROU</v>
          </cell>
          <cell r="AD3097" t="str">
            <v>SHERCO</v>
          </cell>
        </row>
        <row r="3098">
          <cell r="A3098">
            <v>1323</v>
          </cell>
          <cell r="C3098" t="str">
            <v>ROSER</v>
          </cell>
          <cell r="D3098" t="str">
            <v>JOCHEN</v>
          </cell>
          <cell r="E3098" t="str">
            <v>MOTOR TEHNIC</v>
          </cell>
          <cell r="F3098" t="str">
            <v>FRM</v>
          </cell>
          <cell r="G3098" t="str">
            <v>C</v>
          </cell>
          <cell r="H3098" t="str">
            <v>HOBBY</v>
          </cell>
          <cell r="I3098" t="str">
            <v>TT</v>
          </cell>
          <cell r="R3098">
            <v>49</v>
          </cell>
          <cell r="S3098">
            <v>27493</v>
          </cell>
          <cell r="T3098" t="str">
            <v>M</v>
          </cell>
          <cell r="W3098" t="str">
            <v xml:space="preserve"> L8HMJCY8Z</v>
          </cell>
          <cell r="X3098">
            <v>497183932629</v>
          </cell>
          <cell r="Y3098" t="str">
            <v xml:space="preserve"> Jmroser@freenet.de</v>
          </cell>
          <cell r="AA3098" t="str">
            <v>GERMANIA</v>
          </cell>
          <cell r="AB3098" t="str">
            <v>DEU</v>
          </cell>
          <cell r="AC3098" t="str">
            <v>GER</v>
          </cell>
          <cell r="AD3098" t="str">
            <v>KTM</v>
          </cell>
          <cell r="BR3098">
            <v>387</v>
          </cell>
          <cell r="BS3098">
            <v>30</v>
          </cell>
          <cell r="BT3098">
            <v>25</v>
          </cell>
          <cell r="GW3098">
            <v>1</v>
          </cell>
          <cell r="HT3098">
            <v>1</v>
          </cell>
          <cell r="HZ3098">
            <v>1</v>
          </cell>
          <cell r="IC3098" t="str">
            <v>DA</v>
          </cell>
        </row>
        <row r="3099">
          <cell r="A3099">
            <v>3692</v>
          </cell>
          <cell r="C3099" t="str">
            <v>ROSIANU</v>
          </cell>
          <cell r="D3099" t="str">
            <v>SERBAN</v>
          </cell>
          <cell r="E3099" t="str">
            <v>CSA STEAUA</v>
          </cell>
          <cell r="F3099" t="str">
            <v>FRM</v>
          </cell>
          <cell r="G3099" t="str">
            <v>A</v>
          </cell>
          <cell r="H3099" t="str">
            <v>VET</v>
          </cell>
          <cell r="I3099" t="str">
            <v>TT</v>
          </cell>
          <cell r="R3099">
            <v>54</v>
          </cell>
          <cell r="S3099">
            <v>25616</v>
          </cell>
          <cell r="T3099" t="str">
            <v>M</v>
          </cell>
          <cell r="W3099">
            <v>1700217410020</v>
          </cell>
          <cell r="X3099">
            <v>722200524</v>
          </cell>
          <cell r="AA3099" t="str">
            <v>BUCURESTI</v>
          </cell>
          <cell r="AB3099" t="str">
            <v>EST</v>
          </cell>
          <cell r="AC3099" t="str">
            <v>ROU</v>
          </cell>
          <cell r="CN3099">
            <v>126</v>
          </cell>
          <cell r="CO3099">
            <v>125</v>
          </cell>
          <cell r="CP3099">
            <v>125</v>
          </cell>
          <cell r="GW3099">
            <v>1</v>
          </cell>
          <cell r="HT3099">
            <v>1</v>
          </cell>
          <cell r="HZ3099">
            <v>1</v>
          </cell>
          <cell r="IC3099" t="str">
            <v>DA</v>
          </cell>
        </row>
        <row r="3100">
          <cell r="A3100">
            <v>1325</v>
          </cell>
          <cell r="C3100" t="str">
            <v>ROSIORU</v>
          </cell>
          <cell r="D3100" t="str">
            <v>IONUT ADRIAN</v>
          </cell>
          <cell r="E3100" t="str">
            <v>JITSU ZARNESTI</v>
          </cell>
          <cell r="F3100" t="str">
            <v>FRM</v>
          </cell>
          <cell r="G3100" t="str">
            <v>B</v>
          </cell>
          <cell r="H3100" t="str">
            <v>EXPERT</v>
          </cell>
          <cell r="I3100" t="str">
            <v>TT</v>
          </cell>
          <cell r="K3100" t="str">
            <v>HE</v>
          </cell>
          <cell r="N3100">
            <v>45657</v>
          </cell>
          <cell r="R3100">
            <v>42</v>
          </cell>
          <cell r="S3100">
            <v>30004</v>
          </cell>
          <cell r="T3100" t="str">
            <v>M</v>
          </cell>
          <cell r="W3100">
            <v>1820222080028</v>
          </cell>
          <cell r="X3100">
            <v>741202080</v>
          </cell>
          <cell r="Z3100">
            <v>758028802</v>
          </cell>
          <cell r="AA3100" t="str">
            <v>BRASOV</v>
          </cell>
          <cell r="AB3100" t="str">
            <v>EST</v>
          </cell>
          <cell r="AC3100" t="str">
            <v>ROU</v>
          </cell>
          <cell r="AD3100" t="str">
            <v>KTM</v>
          </cell>
          <cell r="AE3100" t="str">
            <v>300/2T</v>
          </cell>
          <cell r="AG3100">
            <v>45351</v>
          </cell>
          <cell r="AH3100" t="str">
            <v>OP</v>
          </cell>
          <cell r="AN3100">
            <v>300</v>
          </cell>
          <cell r="AQ3100">
            <v>300</v>
          </cell>
          <cell r="AT3100" t="str">
            <v>C</v>
          </cell>
          <cell r="BI3100">
            <v>116</v>
          </cell>
          <cell r="BJ3100" t="str">
            <v>L</v>
          </cell>
          <cell r="BK3100">
            <v>0</v>
          </cell>
          <cell r="BR3100">
            <v>174</v>
          </cell>
          <cell r="BS3100" t="str">
            <v>L</v>
          </cell>
          <cell r="BT3100">
            <v>0</v>
          </cell>
          <cell r="CE3100">
            <v>107</v>
          </cell>
          <cell r="CF3100" t="str">
            <v>L</v>
          </cell>
          <cell r="CG3100">
            <v>0</v>
          </cell>
          <cell r="CN3100">
            <v>138</v>
          </cell>
          <cell r="CO3100">
            <v>125</v>
          </cell>
          <cell r="CP3100">
            <v>125</v>
          </cell>
          <cell r="CW3100">
            <v>108</v>
          </cell>
          <cell r="CX3100" t="str">
            <v>L</v>
          </cell>
          <cell r="CY3100">
            <v>0</v>
          </cell>
          <cell r="DI3100">
            <v>113</v>
          </cell>
          <cell r="DJ3100" t="str">
            <v>L</v>
          </cell>
          <cell r="DK3100">
            <v>0</v>
          </cell>
          <cell r="EB3100">
            <v>128</v>
          </cell>
          <cell r="EC3100" t="str">
            <v>L</v>
          </cell>
          <cell r="ED3100">
            <v>0</v>
          </cell>
          <cell r="FL3100">
            <v>161</v>
          </cell>
          <cell r="FM3100" t="str">
            <v>L</v>
          </cell>
          <cell r="FN3100">
            <v>0</v>
          </cell>
          <cell r="GW3100">
            <v>1</v>
          </cell>
          <cell r="HT3100">
            <v>1</v>
          </cell>
          <cell r="HZ3100">
            <v>1</v>
          </cell>
          <cell r="IC3100" t="str">
            <v>DA</v>
          </cell>
        </row>
        <row r="3101">
          <cell r="A3101">
            <v>1324</v>
          </cell>
          <cell r="B3101">
            <v>952</v>
          </cell>
          <cell r="C3101" t="str">
            <v>ROSIORU</v>
          </cell>
          <cell r="D3101" t="str">
            <v>IONUT ADRIAN</v>
          </cell>
          <cell r="E3101" t="str">
            <v>JITSU ZARNESTI</v>
          </cell>
          <cell r="F3101" t="str">
            <v>FRM</v>
          </cell>
          <cell r="G3101" t="str">
            <v>C</v>
          </cell>
          <cell r="H3101" t="str">
            <v>HOBBY</v>
          </cell>
          <cell r="I3101" t="str">
            <v>TT</v>
          </cell>
          <cell r="R3101">
            <v>42</v>
          </cell>
          <cell r="S3101">
            <v>30004</v>
          </cell>
          <cell r="T3101" t="str">
            <v>M</v>
          </cell>
          <cell r="W3101">
            <v>1820222080028</v>
          </cell>
          <cell r="X3101">
            <v>741202080</v>
          </cell>
          <cell r="Z3101">
            <v>758028802</v>
          </cell>
          <cell r="AA3101" t="str">
            <v>BRASOV</v>
          </cell>
          <cell r="AB3101" t="str">
            <v>EST</v>
          </cell>
          <cell r="AC3101" t="str">
            <v>ROU</v>
          </cell>
          <cell r="AD3101" t="str">
            <v>KTM</v>
          </cell>
          <cell r="AE3101" t="str">
            <v>300/2T</v>
          </cell>
        </row>
        <row r="3102">
          <cell r="A3102">
            <v>3697</v>
          </cell>
          <cell r="C3102" t="str">
            <v>ROSMENTENIUC</v>
          </cell>
          <cell r="D3102" t="str">
            <v>DRAGOS BOGDAN</v>
          </cell>
          <cell r="E3102" t="str">
            <v xml:space="preserve">PERSISTENT ENDURO </v>
          </cell>
          <cell r="F3102" t="str">
            <v>FRM</v>
          </cell>
          <cell r="G3102" t="str">
            <v>C</v>
          </cell>
          <cell r="H3102" t="str">
            <v>HOBBY</v>
          </cell>
          <cell r="I3102" t="str">
            <v>TT</v>
          </cell>
          <cell r="R3102">
            <v>20</v>
          </cell>
          <cell r="S3102">
            <v>37849</v>
          </cell>
          <cell r="T3102" t="str">
            <v>M</v>
          </cell>
          <cell r="W3102">
            <v>5030816055078</v>
          </cell>
          <cell r="X3102">
            <v>733554936</v>
          </cell>
          <cell r="AA3102" t="str">
            <v>BIHOR</v>
          </cell>
          <cell r="AB3102" t="str">
            <v>VEST</v>
          </cell>
          <cell r="AC3102" t="str">
            <v>ROU</v>
          </cell>
          <cell r="CN3102">
            <v>374</v>
          </cell>
          <cell r="CO3102">
            <v>125</v>
          </cell>
          <cell r="CP3102">
            <v>125</v>
          </cell>
          <cell r="GW3102">
            <v>1</v>
          </cell>
          <cell r="HT3102">
            <v>1</v>
          </cell>
          <cell r="HZ3102">
            <v>1</v>
          </cell>
          <cell r="IC3102" t="str">
            <v>DA</v>
          </cell>
        </row>
        <row r="3103">
          <cell r="A3103">
            <v>3403</v>
          </cell>
          <cell r="B3103">
            <v>272</v>
          </cell>
          <cell r="C3103" t="str">
            <v>ROSMENTENIUC</v>
          </cell>
          <cell r="D3103" t="str">
            <v>DRAGOS BOGDAN</v>
          </cell>
          <cell r="E3103" t="str">
            <v xml:space="preserve">PERSISTENT ENDURO </v>
          </cell>
          <cell r="F3103" t="str">
            <v>FRM</v>
          </cell>
          <cell r="G3103" t="str">
            <v>C</v>
          </cell>
          <cell r="H3103" t="str">
            <v>HOBBY</v>
          </cell>
          <cell r="I3103" t="str">
            <v>TT</v>
          </cell>
          <cell r="K3103" t="str">
            <v>TT</v>
          </cell>
          <cell r="N3103">
            <v>45657</v>
          </cell>
          <cell r="R3103">
            <v>20</v>
          </cell>
          <cell r="S3103">
            <v>37849</v>
          </cell>
          <cell r="T3103" t="str">
            <v>M</v>
          </cell>
          <cell r="W3103">
            <v>5030816055078</v>
          </cell>
          <cell r="X3103">
            <v>733554936</v>
          </cell>
          <cell r="Z3103">
            <v>733554636</v>
          </cell>
          <cell r="AA3103" t="str">
            <v>BIHOR</v>
          </cell>
          <cell r="AB3103" t="str">
            <v>VEST</v>
          </cell>
          <cell r="AC3103" t="str">
            <v>ROU</v>
          </cell>
          <cell r="AD3103" t="str">
            <v>KTM</v>
          </cell>
          <cell r="AE3103" t="str">
            <v>300/2T</v>
          </cell>
          <cell r="AF3103">
            <v>45351</v>
          </cell>
          <cell r="AG3103">
            <v>45351</v>
          </cell>
          <cell r="AH3103" t="str">
            <v>OP</v>
          </cell>
          <cell r="AI3103" t="str">
            <v>DA</v>
          </cell>
          <cell r="AK3103" t="str">
            <v>DA</v>
          </cell>
          <cell r="AL3103" t="str">
            <v>0I</v>
          </cell>
          <cell r="AM3103" t="str">
            <v>POZITIV</v>
          </cell>
          <cell r="AN3103">
            <v>375</v>
          </cell>
          <cell r="AQ3103">
            <v>300</v>
          </cell>
          <cell r="AT3103" t="str">
            <v>S</v>
          </cell>
          <cell r="BL3103">
            <v>272</v>
          </cell>
          <cell r="BM3103">
            <v>125</v>
          </cell>
          <cell r="BN3103">
            <v>125</v>
          </cell>
          <cell r="GZ3103">
            <v>1</v>
          </cell>
          <cell r="HT3103">
            <v>1</v>
          </cell>
          <cell r="HZ3103">
            <v>1</v>
          </cell>
          <cell r="IC3103" t="str">
            <v>DA</v>
          </cell>
        </row>
        <row r="3104">
          <cell r="A3104">
            <v>3457</v>
          </cell>
          <cell r="C3104" t="str">
            <v>ROSSTAUSCHER</v>
          </cell>
          <cell r="D3104" t="str">
            <v>DANIEL</v>
          </cell>
          <cell r="E3104" t="str">
            <v>GERMANIA</v>
          </cell>
          <cell r="F3104" t="str">
            <v>DMSB</v>
          </cell>
          <cell r="G3104" t="str">
            <v>C</v>
          </cell>
          <cell r="H3104" t="str">
            <v>HOBBY</v>
          </cell>
          <cell r="I3104" t="str">
            <v>TT</v>
          </cell>
          <cell r="R3104">
            <v>25</v>
          </cell>
          <cell r="S3104">
            <v>35945</v>
          </cell>
          <cell r="T3104" t="str">
            <v>M</v>
          </cell>
          <cell r="W3104" t="str">
            <v>L2X053ZJ4</v>
          </cell>
          <cell r="X3104">
            <v>17631411741</v>
          </cell>
          <cell r="AA3104" t="str">
            <v>GERMANIA</v>
          </cell>
          <cell r="AB3104" t="str">
            <v>DEU</v>
          </cell>
          <cell r="AC3104" t="str">
            <v>GER</v>
          </cell>
          <cell r="BR3104">
            <v>423</v>
          </cell>
          <cell r="BS3104" t="str">
            <v>SP</v>
          </cell>
          <cell r="BT3104" t="str">
            <v>SP</v>
          </cell>
        </row>
        <row r="3105">
          <cell r="A3105">
            <v>2693</v>
          </cell>
          <cell r="C3105" t="str">
            <v>ROSU</v>
          </cell>
          <cell r="D3105" t="str">
            <v>CATALIN</v>
          </cell>
          <cell r="E3105" t="str">
            <v xml:space="preserve">HARD ENDURO TG. NEAMT </v>
          </cell>
          <cell r="F3105" t="str">
            <v>FRM</v>
          </cell>
          <cell r="G3105" t="str">
            <v>C</v>
          </cell>
          <cell r="H3105" t="str">
            <v>HOBBY</v>
          </cell>
          <cell r="I3105" t="str">
            <v>TT</v>
          </cell>
          <cell r="R3105">
            <v>32</v>
          </cell>
          <cell r="S3105">
            <v>33667</v>
          </cell>
          <cell r="T3105" t="str">
            <v>M</v>
          </cell>
          <cell r="W3105">
            <v>1920304271544</v>
          </cell>
          <cell r="X3105">
            <v>447453523823</v>
          </cell>
          <cell r="AA3105" t="str">
            <v>NEAMT</v>
          </cell>
          <cell r="AB3105" t="str">
            <v>EST</v>
          </cell>
          <cell r="AC3105" t="str">
            <v>ROU</v>
          </cell>
          <cell r="AD3105" t="str">
            <v>KTM</v>
          </cell>
        </row>
        <row r="3106">
          <cell r="A3106">
            <v>1326</v>
          </cell>
          <cell r="B3106" t="str">
            <v>FN</v>
          </cell>
          <cell r="C3106" t="str">
            <v>ROSU</v>
          </cell>
          <cell r="D3106" t="str">
            <v>CRISTIAN EMILIAN</v>
          </cell>
          <cell r="E3106" t="str">
            <v>MASTER BIKE CLUJ</v>
          </cell>
          <cell r="F3106" t="str">
            <v>FRM</v>
          </cell>
          <cell r="G3106" t="str">
            <v>C</v>
          </cell>
          <cell r="H3106" t="str">
            <v>HOBBY</v>
          </cell>
          <cell r="I3106" t="str">
            <v>TT</v>
          </cell>
          <cell r="K3106" t="str">
            <v>TT</v>
          </cell>
          <cell r="L3106" t="str">
            <v>M2</v>
          </cell>
          <cell r="M3106">
            <v>45525</v>
          </cell>
          <cell r="N3106">
            <v>45657</v>
          </cell>
          <cell r="O3106">
            <v>45702</v>
          </cell>
          <cell r="R3106">
            <v>32</v>
          </cell>
          <cell r="S3106">
            <v>33464</v>
          </cell>
          <cell r="T3106" t="str">
            <v>M</v>
          </cell>
          <cell r="W3106">
            <v>1910814225890</v>
          </cell>
          <cell r="X3106">
            <v>741581922</v>
          </cell>
          <cell r="Y3106" t="str">
            <v>hello@cristirosu.com</v>
          </cell>
          <cell r="Z3106">
            <v>790253467</v>
          </cell>
          <cell r="AA3106" t="str">
            <v>BIHOR</v>
          </cell>
          <cell r="AB3106" t="str">
            <v>VEST</v>
          </cell>
          <cell r="AC3106" t="str">
            <v>ROU</v>
          </cell>
          <cell r="AD3106" t="str">
            <v>HUSQVARNA</v>
          </cell>
          <cell r="AE3106" t="str">
            <v>350/4T</v>
          </cell>
          <cell r="AF3106">
            <v>45330</v>
          </cell>
          <cell r="AG3106">
            <v>45331</v>
          </cell>
          <cell r="AH3106" t="str">
            <v>OP</v>
          </cell>
          <cell r="AI3106" t="str">
            <v>DA</v>
          </cell>
          <cell r="AK3106" t="str">
            <v>DA</v>
          </cell>
          <cell r="AL3106" t="str">
            <v>AB</v>
          </cell>
          <cell r="AM3106" t="str">
            <v>POZITIV</v>
          </cell>
          <cell r="AN3106">
            <v>375</v>
          </cell>
          <cell r="AQ3106">
            <v>300</v>
          </cell>
          <cell r="AR3106">
            <v>700</v>
          </cell>
          <cell r="AS3106" t="str">
            <v>8504282983 EXP 14.02.2025</v>
          </cell>
          <cell r="AT3106" t="str">
            <v>S</v>
          </cell>
          <cell r="FO3106">
            <v>459</v>
          </cell>
          <cell r="FP3106">
            <v>125</v>
          </cell>
          <cell r="FQ3106">
            <v>125</v>
          </cell>
          <cell r="GZ3106">
            <v>1</v>
          </cell>
          <cell r="HC3106">
            <v>1</v>
          </cell>
          <cell r="HT3106">
            <v>1</v>
          </cell>
          <cell r="HZ3106">
            <v>1</v>
          </cell>
          <cell r="IC3106" t="str">
            <v>DA</v>
          </cell>
        </row>
        <row r="3107">
          <cell r="A3107">
            <v>1767</v>
          </cell>
          <cell r="C3107" t="str">
            <v>ROSU</v>
          </cell>
          <cell r="D3107" t="str">
            <v>DANIEL GEORGE</v>
          </cell>
          <cell r="E3107" t="str">
            <v>EXTREM MOTORS ORASTIE</v>
          </cell>
          <cell r="F3107" t="str">
            <v>FRM</v>
          </cell>
          <cell r="G3107" t="str">
            <v>C</v>
          </cell>
          <cell r="H3107" t="str">
            <v>SSV</v>
          </cell>
          <cell r="I3107" t="str">
            <v>TT</v>
          </cell>
          <cell r="R3107">
            <v>43</v>
          </cell>
          <cell r="S3107">
            <v>29598</v>
          </cell>
          <cell r="T3107" t="str">
            <v>M</v>
          </cell>
          <cell r="W3107">
            <v>1810112203221</v>
          </cell>
          <cell r="X3107">
            <v>739594049</v>
          </cell>
          <cell r="AA3107" t="str">
            <v>HUNEDOARA</v>
          </cell>
          <cell r="AB3107" t="str">
            <v>VEST</v>
          </cell>
          <cell r="AC3107" t="str">
            <v>ROU</v>
          </cell>
          <cell r="AD3107" t="str">
            <v>CAN AM</v>
          </cell>
          <cell r="AE3107" t="str">
            <v>1000/4T</v>
          </cell>
        </row>
        <row r="3108">
          <cell r="A3108">
            <v>4047</v>
          </cell>
          <cell r="C3108" t="str">
            <v>ROŞU</v>
          </cell>
          <cell r="D3108" t="str">
            <v>TIBERIU-SAMUEL</v>
          </cell>
          <cell r="E3108" t="str">
            <v>HE MARAMURES</v>
          </cell>
          <cell r="F3108" t="str">
            <v>FRM</v>
          </cell>
          <cell r="G3108" t="str">
            <v>C</v>
          </cell>
          <cell r="H3108" t="str">
            <v>SSV</v>
          </cell>
          <cell r="I3108" t="str">
            <v>TT</v>
          </cell>
          <cell r="R3108">
            <v>36</v>
          </cell>
          <cell r="S3108">
            <v>31921</v>
          </cell>
          <cell r="T3108" t="str">
            <v>M</v>
          </cell>
          <cell r="W3108">
            <v>1870524125789</v>
          </cell>
          <cell r="X3108">
            <v>749089559</v>
          </cell>
          <cell r="AA3108" t="str">
            <v>CLUJ</v>
          </cell>
          <cell r="AB3108" t="str">
            <v>VEST</v>
          </cell>
          <cell r="AC3108" t="str">
            <v>ROU</v>
          </cell>
          <cell r="AZ3108">
            <v>412</v>
          </cell>
          <cell r="BA3108">
            <v>125</v>
          </cell>
          <cell r="BB3108">
            <v>125</v>
          </cell>
        </row>
        <row r="3109">
          <cell r="A3109">
            <v>3598</v>
          </cell>
          <cell r="B3109">
            <v>24</v>
          </cell>
          <cell r="C3109" t="str">
            <v>ROSZKOS</v>
          </cell>
          <cell r="D3109" t="str">
            <v>STEFAN ALEXANDRU</v>
          </cell>
          <cell r="E3109" t="str">
            <v>TRANSYLVANIA SQUAD</v>
          </cell>
          <cell r="F3109" t="str">
            <v>FRM</v>
          </cell>
          <cell r="G3109" t="str">
            <v>C</v>
          </cell>
          <cell r="H3109" t="str">
            <v>HOBBY</v>
          </cell>
          <cell r="I3109" t="str">
            <v>SM</v>
          </cell>
          <cell r="L3109" t="str">
            <v>SM</v>
          </cell>
          <cell r="N3109">
            <v>45657</v>
          </cell>
          <cell r="Q3109" t="str">
            <v>ok</v>
          </cell>
          <cell r="R3109">
            <v>18</v>
          </cell>
          <cell r="S3109">
            <v>38619</v>
          </cell>
          <cell r="T3109" t="str">
            <v>M</v>
          </cell>
          <cell r="W3109">
            <v>5050924020085</v>
          </cell>
          <cell r="X3109">
            <v>7575229332</v>
          </cell>
          <cell r="Z3109">
            <v>731835317</v>
          </cell>
          <cell r="AA3109" t="str">
            <v>ARAD</v>
          </cell>
          <cell r="AB3109" t="str">
            <v>VEST</v>
          </cell>
          <cell r="AC3109" t="str">
            <v>ROU</v>
          </cell>
          <cell r="AD3109" t="str">
            <v>SUZUKI</v>
          </cell>
          <cell r="AE3109" t="str">
            <v>450/4T</v>
          </cell>
          <cell r="AF3109" t="str">
            <v>NU</v>
          </cell>
          <cell r="AG3109">
            <v>45352</v>
          </cell>
          <cell r="AH3109" t="str">
            <v>OP</v>
          </cell>
          <cell r="AI3109" t="str">
            <v>DA</v>
          </cell>
          <cell r="AK3109" t="str">
            <v>DA</v>
          </cell>
          <cell r="AN3109">
            <v>300</v>
          </cell>
          <cell r="AQ3109">
            <v>300</v>
          </cell>
          <cell r="AT3109" t="str">
            <v>C</v>
          </cell>
          <cell r="EE3109">
            <v>114</v>
          </cell>
          <cell r="EF3109" t="str">
            <v>L</v>
          </cell>
          <cell r="EG3109">
            <v>0</v>
          </cell>
          <cell r="HL3109">
            <v>1</v>
          </cell>
          <cell r="HV3109">
            <v>1</v>
          </cell>
          <cell r="HZ3109">
            <v>1</v>
          </cell>
          <cell r="IC3109" t="str">
            <v>DA</v>
          </cell>
        </row>
        <row r="3110">
          <cell r="A3110">
            <v>3587</v>
          </cell>
          <cell r="C3110" t="str">
            <v>ROTA</v>
          </cell>
          <cell r="D3110" t="str">
            <v>RAFFAELE</v>
          </cell>
          <cell r="E3110" t="str">
            <v>MASTER BIKE CLUJ</v>
          </cell>
          <cell r="F3110" t="str">
            <v>FRM</v>
          </cell>
          <cell r="G3110" t="str">
            <v>B</v>
          </cell>
          <cell r="H3110" t="str">
            <v>EXPERT</v>
          </cell>
          <cell r="I3110" t="str">
            <v>TT</v>
          </cell>
          <cell r="R3110">
            <v>39</v>
          </cell>
          <cell r="S3110">
            <v>31014</v>
          </cell>
          <cell r="T3110" t="str">
            <v>M</v>
          </cell>
          <cell r="W3110" t="str">
            <v>AU0461138</v>
          </cell>
          <cell r="X3110">
            <v>3393405559185</v>
          </cell>
          <cell r="AA3110" t="str">
            <v>ITALIA</v>
          </cell>
          <cell r="AB3110" t="str">
            <v>ITA</v>
          </cell>
          <cell r="AC3110" t="str">
            <v>ITA</v>
          </cell>
          <cell r="AD3110" t="str">
            <v>KTM</v>
          </cell>
          <cell r="AE3110" t="str">
            <v>300/2T</v>
          </cell>
          <cell r="CH3110">
            <v>102</v>
          </cell>
          <cell r="CI3110">
            <v>25</v>
          </cell>
          <cell r="CJ3110">
            <v>25</v>
          </cell>
          <cell r="GW3110">
            <v>1</v>
          </cell>
          <cell r="HT3110">
            <v>1</v>
          </cell>
          <cell r="HZ3110">
            <v>1</v>
          </cell>
          <cell r="IC3110" t="str">
            <v>DA</v>
          </cell>
        </row>
        <row r="3111">
          <cell r="A3111">
            <v>1892</v>
          </cell>
          <cell r="C3111" t="str">
            <v>ROTAR</v>
          </cell>
          <cell r="D3111" t="str">
            <v>CIPRIAN</v>
          </cell>
          <cell r="G3111" t="str">
            <v>C</v>
          </cell>
          <cell r="H3111" t="str">
            <v>HOBBY</v>
          </cell>
          <cell r="I3111" t="str">
            <v>TT</v>
          </cell>
          <cell r="R3111">
            <v>124</v>
          </cell>
          <cell r="AB3111" t="e">
            <v>#N/A</v>
          </cell>
          <cell r="AC3111" t="str">
            <v>ROU</v>
          </cell>
        </row>
        <row r="3112">
          <cell r="A3112">
            <v>1750</v>
          </cell>
          <cell r="C3112" t="str">
            <v>ROTAR</v>
          </cell>
          <cell r="D3112" t="str">
            <v>MIRCEA BOGDAN</v>
          </cell>
          <cell r="E3112" t="str">
            <v>HE MARAMURES</v>
          </cell>
          <cell r="F3112" t="str">
            <v>FRM</v>
          </cell>
          <cell r="G3112" t="str">
            <v>C</v>
          </cell>
          <cell r="H3112" t="str">
            <v>SSV</v>
          </cell>
          <cell r="I3112" t="str">
            <v>TT</v>
          </cell>
          <cell r="R3112">
            <v>39</v>
          </cell>
          <cell r="S3112">
            <v>30829</v>
          </cell>
          <cell r="T3112" t="str">
            <v>M</v>
          </cell>
          <cell r="W3112">
            <v>1840527245028</v>
          </cell>
          <cell r="X3112">
            <v>742982656</v>
          </cell>
          <cell r="AA3112" t="str">
            <v>MARAMURES</v>
          </cell>
          <cell r="AB3112" t="str">
            <v>VEST</v>
          </cell>
          <cell r="AC3112" t="str">
            <v>ROU</v>
          </cell>
          <cell r="AD3112" t="str">
            <v>POLARIS</v>
          </cell>
          <cell r="AE3112" t="str">
            <v>1000/4T</v>
          </cell>
          <cell r="AZ3112">
            <v>404</v>
          </cell>
          <cell r="BA3112">
            <v>125</v>
          </cell>
          <cell r="BB3112">
            <v>125</v>
          </cell>
          <cell r="GZ3112">
            <v>1</v>
          </cell>
          <cell r="HT3112">
            <v>1</v>
          </cell>
          <cell r="HZ3112">
            <v>1</v>
          </cell>
          <cell r="IC3112" t="str">
            <v>DA</v>
          </cell>
        </row>
        <row r="3113">
          <cell r="A3113">
            <v>3628</v>
          </cell>
          <cell r="C3113" t="str">
            <v>ROTARESCU</v>
          </cell>
          <cell r="D3113" t="str">
            <v>ALIN</v>
          </cell>
          <cell r="E3113" t="str">
            <v>BLACK RYDERS SIBIU</v>
          </cell>
          <cell r="F3113" t="str">
            <v>FRM</v>
          </cell>
          <cell r="G3113" t="str">
            <v>C</v>
          </cell>
          <cell r="H3113" t="str">
            <v>HOBBY</v>
          </cell>
          <cell r="I3113" t="str">
            <v>TT</v>
          </cell>
          <cell r="R3113">
            <v>124</v>
          </cell>
          <cell r="T3113" t="str">
            <v>M</v>
          </cell>
          <cell r="AB3113" t="e">
            <v>#N/A</v>
          </cell>
          <cell r="AC3113" t="str">
            <v>ROU</v>
          </cell>
        </row>
        <row r="3114">
          <cell r="A3114">
            <v>1327</v>
          </cell>
          <cell r="C3114" t="str">
            <v>ROTARU</v>
          </cell>
          <cell r="D3114" t="str">
            <v>DAVID IOAN</v>
          </cell>
          <cell r="E3114" t="str">
            <v>ACS TOURMOUNT</v>
          </cell>
          <cell r="F3114" t="str">
            <v>FRM</v>
          </cell>
          <cell r="G3114" t="str">
            <v>C</v>
          </cell>
          <cell r="H3114" t="str">
            <v>HOBBY</v>
          </cell>
          <cell r="I3114" t="str">
            <v>TT</v>
          </cell>
          <cell r="Q3114" t="str">
            <v>ok</v>
          </cell>
          <cell r="R3114">
            <v>20</v>
          </cell>
          <cell r="S3114">
            <v>37879</v>
          </cell>
          <cell r="T3114" t="str">
            <v>M</v>
          </cell>
          <cell r="W3114">
            <v>5030915410028</v>
          </cell>
          <cell r="X3114">
            <v>786150550</v>
          </cell>
          <cell r="Z3114">
            <v>752222089</v>
          </cell>
          <cell r="AA3114" t="str">
            <v>ARGES</v>
          </cell>
          <cell r="AB3114" t="str">
            <v>EST</v>
          </cell>
          <cell r="AC3114" t="str">
            <v>ROU</v>
          </cell>
          <cell r="AD3114" t="str">
            <v>KTM</v>
          </cell>
          <cell r="AE3114" t="str">
            <v>350/4T</v>
          </cell>
        </row>
        <row r="3115">
          <cell r="A3115">
            <v>3544</v>
          </cell>
          <cell r="C3115" t="str">
            <v xml:space="preserve">ROTARU </v>
          </cell>
          <cell r="D3115" t="str">
            <v>ANDREI</v>
          </cell>
          <cell r="F3115" t="e">
            <v>#N/A</v>
          </cell>
          <cell r="G3115" t="str">
            <v>C</v>
          </cell>
          <cell r="H3115" t="str">
            <v>HOBBY</v>
          </cell>
          <cell r="I3115" t="str">
            <v>TT</v>
          </cell>
          <cell r="R3115">
            <v>124</v>
          </cell>
          <cell r="T3115" t="str">
            <v>M</v>
          </cell>
          <cell r="AB3115" t="e">
            <v>#N/A</v>
          </cell>
          <cell r="AC3115" t="str">
            <v>ROU</v>
          </cell>
          <cell r="AD3115" t="str">
            <v>KTM</v>
          </cell>
          <cell r="AE3115" t="str">
            <v>250/2T</v>
          </cell>
        </row>
        <row r="3116">
          <cell r="A3116">
            <v>2357</v>
          </cell>
          <cell r="C3116" t="str">
            <v xml:space="preserve">ROTARU </v>
          </cell>
          <cell r="D3116" t="str">
            <v>EGIDIU</v>
          </cell>
          <cell r="E3116" t="str">
            <v>JITSU ZARNESTI</v>
          </cell>
          <cell r="F3116" t="str">
            <v>FRM</v>
          </cell>
          <cell r="G3116" t="str">
            <v>C</v>
          </cell>
          <cell r="H3116" t="str">
            <v>HOBBY</v>
          </cell>
          <cell r="I3116" t="str">
            <v>TT</v>
          </cell>
          <cell r="R3116">
            <v>33</v>
          </cell>
          <cell r="S3116">
            <v>32979</v>
          </cell>
          <cell r="T3116" t="str">
            <v>M</v>
          </cell>
          <cell r="W3116">
            <v>1900416045370</v>
          </cell>
          <cell r="X3116">
            <v>755160239</v>
          </cell>
          <cell r="AA3116" t="str">
            <v>BACAU</v>
          </cell>
          <cell r="AB3116" t="str">
            <v>EST</v>
          </cell>
          <cell r="AC3116" t="str">
            <v>ROU</v>
          </cell>
          <cell r="AD3116" t="str">
            <v>YAMAHA</v>
          </cell>
          <cell r="AE3116" t="str">
            <v>250/2T</v>
          </cell>
        </row>
        <row r="3117">
          <cell r="A3117">
            <v>1328</v>
          </cell>
          <cell r="B3117">
            <v>530</v>
          </cell>
          <cell r="C3117" t="str">
            <v>ROTH</v>
          </cell>
          <cell r="D3117" t="str">
            <v>CONSTANTIN</v>
          </cell>
          <cell r="E3117" t="str">
            <v>BLACK RYDERS SIBIU</v>
          </cell>
          <cell r="F3117" t="str">
            <v>FRM</v>
          </cell>
          <cell r="G3117" t="str">
            <v>A</v>
          </cell>
          <cell r="H3117" t="str">
            <v>VET</v>
          </cell>
          <cell r="I3117" t="str">
            <v>TT</v>
          </cell>
          <cell r="R3117">
            <v>54</v>
          </cell>
          <cell r="S3117">
            <v>25598</v>
          </cell>
          <cell r="T3117" t="str">
            <v>M</v>
          </cell>
          <cell r="W3117">
            <v>1700130321090</v>
          </cell>
          <cell r="X3117">
            <v>745242989</v>
          </cell>
          <cell r="Y3117" t="str">
            <v>rothcom30@yahoo.com</v>
          </cell>
          <cell r="Z3117">
            <v>740670462</v>
          </cell>
          <cell r="AA3117" t="str">
            <v>SIBIU</v>
          </cell>
          <cell r="AB3117" t="str">
            <v>VEST</v>
          </cell>
          <cell r="AC3117" t="str">
            <v>ROU</v>
          </cell>
          <cell r="AD3117" t="str">
            <v>KTM</v>
          </cell>
          <cell r="AE3117" t="str">
            <v>300/2T</v>
          </cell>
          <cell r="AI3117" t="str">
            <v>DA</v>
          </cell>
          <cell r="AK3117" t="str">
            <v>DA</v>
          </cell>
          <cell r="CN3117">
            <v>145</v>
          </cell>
          <cell r="CO3117">
            <v>125</v>
          </cell>
          <cell r="CP3117">
            <v>125</v>
          </cell>
          <cell r="EH3117">
            <v>302</v>
          </cell>
          <cell r="EI3117">
            <v>125</v>
          </cell>
          <cell r="EJ3117">
            <v>125</v>
          </cell>
          <cell r="EK3117">
            <v>1</v>
          </cell>
          <cell r="EL3117">
            <v>175</v>
          </cell>
          <cell r="EM3117">
            <v>125</v>
          </cell>
          <cell r="GW3117">
            <v>1</v>
          </cell>
          <cell r="GZ3117">
            <v>1</v>
          </cell>
          <cell r="HT3117">
            <v>1</v>
          </cell>
          <cell r="HZ3117">
            <v>1</v>
          </cell>
          <cell r="IC3117" t="str">
            <v>DA</v>
          </cell>
        </row>
        <row r="3118">
          <cell r="A3118">
            <v>1329</v>
          </cell>
          <cell r="C3118" t="str">
            <v>ROTILA</v>
          </cell>
          <cell r="D3118" t="str">
            <v>POMPILIU</v>
          </cell>
          <cell r="E3118" t="str">
            <v>JITSU ZARNESTI</v>
          </cell>
          <cell r="F3118" t="str">
            <v>FRM</v>
          </cell>
          <cell r="G3118" t="str">
            <v>B</v>
          </cell>
          <cell r="H3118" t="str">
            <v>EXPERT</v>
          </cell>
          <cell r="I3118" t="str">
            <v>TT</v>
          </cell>
          <cell r="R3118">
            <v>29</v>
          </cell>
          <cell r="S3118">
            <v>34752</v>
          </cell>
          <cell r="T3118" t="str">
            <v>M</v>
          </cell>
          <cell r="W3118">
            <v>1950222295323</v>
          </cell>
          <cell r="X3118">
            <v>723350693</v>
          </cell>
          <cell r="Z3118">
            <v>722390270</v>
          </cell>
          <cell r="AA3118" t="str">
            <v>PRAHOVA</v>
          </cell>
          <cell r="AB3118" t="str">
            <v>EST</v>
          </cell>
          <cell r="AC3118" t="str">
            <v>ROU</v>
          </cell>
          <cell r="AD3118" t="str">
            <v>KTM</v>
          </cell>
          <cell r="AE3118" t="str">
            <v>300/2T</v>
          </cell>
          <cell r="AI3118" t="str">
            <v>DA</v>
          </cell>
          <cell r="AK3118" t="str">
            <v>DA</v>
          </cell>
          <cell r="CN3118">
            <v>142</v>
          </cell>
          <cell r="CO3118">
            <v>125</v>
          </cell>
          <cell r="CP3118">
            <v>125</v>
          </cell>
          <cell r="GW3118">
            <v>1</v>
          </cell>
          <cell r="HT3118">
            <v>1</v>
          </cell>
          <cell r="HZ3118">
            <v>1</v>
          </cell>
          <cell r="IC3118" t="str">
            <v>DA</v>
          </cell>
        </row>
        <row r="3119">
          <cell r="A3119">
            <v>1557</v>
          </cell>
          <cell r="C3119" t="str">
            <v>ROTT</v>
          </cell>
          <cell r="D3119" t="str">
            <v xml:space="preserve">PETR </v>
          </cell>
          <cell r="E3119" t="str">
            <v>CEHIA</v>
          </cell>
          <cell r="F3119" t="str">
            <v>ACCR</v>
          </cell>
          <cell r="G3119" t="str">
            <v>C</v>
          </cell>
          <cell r="H3119" t="str">
            <v>HOBBY</v>
          </cell>
          <cell r="I3119" t="str">
            <v>TT</v>
          </cell>
          <cell r="R3119">
            <v>63</v>
          </cell>
          <cell r="S3119">
            <v>22175</v>
          </cell>
          <cell r="T3119" t="str">
            <v>M</v>
          </cell>
          <cell r="W3119">
            <v>46372985</v>
          </cell>
          <cell r="X3119">
            <v>602414152</v>
          </cell>
          <cell r="AA3119" t="str">
            <v>CEHIA</v>
          </cell>
          <cell r="AB3119" t="str">
            <v>CZE</v>
          </cell>
          <cell r="AC3119" t="str">
            <v>CZE</v>
          </cell>
          <cell r="AD3119" t="str">
            <v>KTM</v>
          </cell>
          <cell r="AE3119" t="str">
            <v>300/2T</v>
          </cell>
          <cell r="BR3119">
            <v>352</v>
          </cell>
          <cell r="BS3119" t="str">
            <v>SP</v>
          </cell>
          <cell r="BT3119" t="str">
            <v>SP</v>
          </cell>
        </row>
        <row r="3120">
          <cell r="A3120">
            <v>2864</v>
          </cell>
          <cell r="C3120" t="str">
            <v>ROUILLER</v>
          </cell>
          <cell r="D3120" t="str">
            <v>BERNARD</v>
          </cell>
          <cell r="E3120" t="str">
            <v>SIM 13 BRASOV</v>
          </cell>
          <cell r="F3120" t="str">
            <v>FRM</v>
          </cell>
          <cell r="G3120" t="str">
            <v>A</v>
          </cell>
          <cell r="H3120" t="str">
            <v>MOTO</v>
          </cell>
          <cell r="I3120" t="str">
            <v>TT</v>
          </cell>
          <cell r="R3120">
            <v>124</v>
          </cell>
          <cell r="AA3120" t="str">
            <v>ELVETIA</v>
          </cell>
          <cell r="AB3120" t="str">
            <v>CHE</v>
          </cell>
          <cell r="AC3120" t="str">
            <v>CHE</v>
          </cell>
          <cell r="AD3120" t="str">
            <v xml:space="preserve">KTM </v>
          </cell>
          <cell r="AE3120" t="str">
            <v>300/4T</v>
          </cell>
        </row>
        <row r="3121">
          <cell r="A3121">
            <v>1330</v>
          </cell>
          <cell r="B3121">
            <v>72</v>
          </cell>
          <cell r="C3121" t="str">
            <v>ROZSONCZI</v>
          </cell>
          <cell r="D3121" t="str">
            <v>LEVENTE</v>
          </cell>
          <cell r="E3121" t="str">
            <v>MOTOR TEHNIC</v>
          </cell>
          <cell r="F3121" t="str">
            <v>FRM</v>
          </cell>
          <cell r="G3121" t="str">
            <v>A</v>
          </cell>
          <cell r="H3121" t="str">
            <v>VET 2</v>
          </cell>
          <cell r="I3121" t="str">
            <v>MX</v>
          </cell>
          <cell r="R3121">
            <v>56</v>
          </cell>
          <cell r="S3121">
            <v>24822</v>
          </cell>
          <cell r="T3121" t="str">
            <v>M</v>
          </cell>
          <cell r="W3121">
            <v>1671216264421</v>
          </cell>
          <cell r="X3121">
            <v>36703132881</v>
          </cell>
          <cell r="AA3121" t="str">
            <v>HARGHITA</v>
          </cell>
          <cell r="AB3121" t="str">
            <v>EST</v>
          </cell>
          <cell r="AC3121" t="str">
            <v>ROU</v>
          </cell>
          <cell r="AD3121" t="str">
            <v>HUSQVARNA</v>
          </cell>
          <cell r="AE3121" t="str">
            <v>250/2T</v>
          </cell>
          <cell r="BU3121">
            <v>72</v>
          </cell>
          <cell r="BV3121">
            <v>175</v>
          </cell>
          <cell r="BW3121">
            <v>125</v>
          </cell>
          <cell r="BX3121">
            <v>50</v>
          </cell>
          <cell r="FC3121">
            <v>72</v>
          </cell>
          <cell r="FR3121">
            <v>72</v>
          </cell>
          <cell r="FS3121">
            <v>175</v>
          </cell>
          <cell r="FT3121">
            <v>125</v>
          </cell>
          <cell r="GD3121">
            <v>72</v>
          </cell>
          <cell r="GE3121">
            <v>175</v>
          </cell>
          <cell r="GF3121">
            <v>125</v>
          </cell>
          <cell r="HF3121">
            <v>1</v>
          </cell>
          <cell r="HU3121">
            <v>1</v>
          </cell>
          <cell r="HZ3121">
            <v>1</v>
          </cell>
          <cell r="IC3121" t="str">
            <v>DA</v>
          </cell>
        </row>
        <row r="3122">
          <cell r="A3122">
            <v>1331</v>
          </cell>
          <cell r="C3122" t="str">
            <v>RUBELMANN</v>
          </cell>
          <cell r="D3122" t="str">
            <v>CHRISTOPHER</v>
          </cell>
          <cell r="E3122" t="str">
            <v>HAITA DEVA</v>
          </cell>
          <cell r="F3122" t="str">
            <v>FRM</v>
          </cell>
          <cell r="G3122" t="str">
            <v>B</v>
          </cell>
          <cell r="H3122" t="str">
            <v>EXPERT</v>
          </cell>
          <cell r="I3122" t="str">
            <v>TT</v>
          </cell>
          <cell r="R3122">
            <v>35</v>
          </cell>
          <cell r="S3122">
            <v>32266</v>
          </cell>
          <cell r="T3122" t="str">
            <v>M</v>
          </cell>
          <cell r="W3122" t="str">
            <v>LF5T3PXMN</v>
          </cell>
          <cell r="X3122">
            <v>15112662649</v>
          </cell>
          <cell r="AA3122" t="str">
            <v>GERMANIA</v>
          </cell>
          <cell r="AB3122" t="str">
            <v>DEU</v>
          </cell>
          <cell r="AC3122" t="str">
            <v>GER</v>
          </cell>
        </row>
        <row r="3123">
          <cell r="A3123">
            <v>2072</v>
          </cell>
          <cell r="C3123" t="str">
            <v>RUDOLF</v>
          </cell>
          <cell r="D3123" t="str">
            <v>JOHANNES</v>
          </cell>
          <cell r="E3123" t="str">
            <v>GERMANIA</v>
          </cell>
          <cell r="F3123" t="str">
            <v>DMSB</v>
          </cell>
          <cell r="G3123" t="str">
            <v>C</v>
          </cell>
          <cell r="H3123" t="str">
            <v>HOBBY</v>
          </cell>
          <cell r="I3123" t="str">
            <v>TT</v>
          </cell>
          <cell r="R3123">
            <v>32</v>
          </cell>
          <cell r="S3123">
            <v>33595</v>
          </cell>
          <cell r="T3123" t="str">
            <v>M</v>
          </cell>
          <cell r="W3123" t="str">
            <v>L99WGR3XL</v>
          </cell>
          <cell r="X3123">
            <v>1733451757</v>
          </cell>
          <cell r="Y3123" t="str">
            <v>johannes.ru@web.de</v>
          </cell>
          <cell r="AA3123" t="str">
            <v>GERMANIA</v>
          </cell>
          <cell r="AB3123" t="str">
            <v>DEU</v>
          </cell>
          <cell r="AC3123" t="str">
            <v>GER</v>
          </cell>
          <cell r="AD3123" t="str">
            <v>KTM</v>
          </cell>
          <cell r="BR3123">
            <v>513</v>
          </cell>
          <cell r="BS3123" t="str">
            <v>SP</v>
          </cell>
          <cell r="BT3123" t="str">
            <v>SP</v>
          </cell>
        </row>
        <row r="3124">
          <cell r="A3124">
            <v>3303</v>
          </cell>
          <cell r="C3124" t="str">
            <v>RUDOLF</v>
          </cell>
          <cell r="D3124" t="str">
            <v>MARCEL</v>
          </cell>
          <cell r="E3124" t="str">
            <v>GERMANIA</v>
          </cell>
          <cell r="F3124" t="str">
            <v>DMSB</v>
          </cell>
          <cell r="G3124" t="str">
            <v>B</v>
          </cell>
          <cell r="H3124" t="str">
            <v>EXPERT</v>
          </cell>
          <cell r="I3124" t="str">
            <v>TT</v>
          </cell>
          <cell r="R3124">
            <v>37</v>
          </cell>
          <cell r="S3124">
            <v>31810</v>
          </cell>
          <cell r="T3124" t="str">
            <v>M</v>
          </cell>
          <cell r="W3124" t="str">
            <v>LCLJK8NPK</v>
          </cell>
          <cell r="X3124">
            <v>491739540429</v>
          </cell>
          <cell r="AA3124" t="str">
            <v>GERMANIA</v>
          </cell>
          <cell r="AB3124" t="str">
            <v>DEU</v>
          </cell>
          <cell r="AC3124" t="str">
            <v>GER</v>
          </cell>
          <cell r="BR3124">
            <v>202</v>
          </cell>
          <cell r="BS3124" t="str">
            <v>SP</v>
          </cell>
          <cell r="BT3124" t="str">
            <v>SP</v>
          </cell>
        </row>
        <row r="3125">
          <cell r="A3125">
            <v>1332</v>
          </cell>
          <cell r="C3125" t="str">
            <v>RUDOLF </v>
          </cell>
          <cell r="D3125" t="str">
            <v>DIETER</v>
          </cell>
          <cell r="E3125" t="str">
            <v>AUSTRIA</v>
          </cell>
          <cell r="F3125" t="str">
            <v>AMF</v>
          </cell>
          <cell r="G3125" t="str">
            <v>A</v>
          </cell>
          <cell r="H3125" t="str">
            <v>PRO</v>
          </cell>
          <cell r="I3125" t="str">
            <v>TT</v>
          </cell>
          <cell r="M3125" t="str">
            <v>SP</v>
          </cell>
          <cell r="N3125" t="str">
            <v>SP</v>
          </cell>
          <cell r="R3125">
            <v>35</v>
          </cell>
          <cell r="S3125">
            <v>32464</v>
          </cell>
          <cell r="T3125" t="str">
            <v>M</v>
          </cell>
          <cell r="W3125" t="str">
            <v>LM375</v>
          </cell>
          <cell r="X3125">
            <v>436766607226</v>
          </cell>
          <cell r="AA3125" t="str">
            <v>AUSTRIA</v>
          </cell>
          <cell r="AB3125" t="str">
            <v>AUT</v>
          </cell>
          <cell r="AC3125" t="str">
            <v xml:space="preserve">AUT </v>
          </cell>
          <cell r="AD3125" t="str">
            <v>KTM</v>
          </cell>
          <cell r="AE3125" t="str">
            <v>300/2T</v>
          </cell>
          <cell r="BI3125">
            <v>23</v>
          </cell>
          <cell r="BJ3125" t="str">
            <v>SP</v>
          </cell>
          <cell r="BK3125" t="str">
            <v>SP</v>
          </cell>
          <cell r="GX3125">
            <v>1</v>
          </cell>
          <cell r="IB3125">
            <v>1</v>
          </cell>
          <cell r="IC3125">
            <v>1</v>
          </cell>
        </row>
        <row r="3126">
          <cell r="A3126">
            <v>2134</v>
          </cell>
          <cell r="C3126" t="str">
            <v>RUF</v>
          </cell>
          <cell r="D3126" t="str">
            <v>MARCO</v>
          </cell>
          <cell r="E3126" t="str">
            <v>HAITA DEVA</v>
          </cell>
          <cell r="F3126" t="str">
            <v>FRM</v>
          </cell>
          <cell r="G3126" t="str">
            <v>C</v>
          </cell>
          <cell r="H3126" t="str">
            <v>HOBBY</v>
          </cell>
          <cell r="I3126" t="str">
            <v>TT</v>
          </cell>
          <cell r="R3126">
            <v>34</v>
          </cell>
          <cell r="S3126">
            <v>32659</v>
          </cell>
          <cell r="T3126" t="str">
            <v>M</v>
          </cell>
          <cell r="W3126" t="str">
            <v>L300VT8NM</v>
          </cell>
          <cell r="X3126" t="str">
            <v>017630370303</v>
          </cell>
          <cell r="Y3126" t="str">
            <v>marco@bannsteinhof.de</v>
          </cell>
          <cell r="AA3126" t="str">
            <v>GERMANIA</v>
          </cell>
          <cell r="AB3126" t="str">
            <v>DEU</v>
          </cell>
          <cell r="AC3126" t="str">
            <v>GER</v>
          </cell>
          <cell r="AD3126" t="str">
            <v>BETA</v>
          </cell>
          <cell r="BR3126">
            <v>336</v>
          </cell>
          <cell r="BS3126">
            <v>30</v>
          </cell>
          <cell r="BT3126">
            <v>25</v>
          </cell>
          <cell r="GW3126">
            <v>1</v>
          </cell>
          <cell r="HT3126">
            <v>1</v>
          </cell>
          <cell r="HZ3126">
            <v>1</v>
          </cell>
          <cell r="IC3126" t="str">
            <v>DA</v>
          </cell>
        </row>
        <row r="3127">
          <cell r="A3127">
            <v>3533</v>
          </cell>
          <cell r="C3127" t="str">
            <v>RUJE</v>
          </cell>
          <cell r="D3127" t="str">
            <v>DAN ANTONIO</v>
          </cell>
          <cell r="E3127" t="str">
            <v>CSM ALEXANDRIA</v>
          </cell>
          <cell r="F3127" t="str">
            <v>FRM</v>
          </cell>
          <cell r="G3127" t="str">
            <v>A</v>
          </cell>
          <cell r="H3127" t="str">
            <v>DRAG</v>
          </cell>
          <cell r="I3127" t="str">
            <v>V</v>
          </cell>
          <cell r="R3127">
            <v>20</v>
          </cell>
          <cell r="S3127">
            <v>37875</v>
          </cell>
          <cell r="T3127" t="str">
            <v>M</v>
          </cell>
          <cell r="W3127">
            <v>5030911055115</v>
          </cell>
          <cell r="X3127">
            <v>743120636</v>
          </cell>
          <cell r="AA3127" t="str">
            <v>BIHOR</v>
          </cell>
          <cell r="AB3127" t="str">
            <v>VEST</v>
          </cell>
          <cell r="AC3127" t="str">
            <v>ROU</v>
          </cell>
          <cell r="AD3127" t="str">
            <v>YAMAHA</v>
          </cell>
          <cell r="AE3127" t="str">
            <v>320/4T</v>
          </cell>
          <cell r="AI3127" t="str">
            <v>DA</v>
          </cell>
          <cell r="AK3127" t="str">
            <v>DA</v>
          </cell>
        </row>
        <row r="3128">
          <cell r="A3128">
            <v>3004</v>
          </cell>
          <cell r="B3128">
            <v>46</v>
          </cell>
          <cell r="C3128" t="str">
            <v>RUMENOV</v>
          </cell>
          <cell r="D3128" t="str">
            <v>KALOYAN</v>
          </cell>
          <cell r="E3128" t="str">
            <v>BULGARIA</v>
          </cell>
          <cell r="F3128" t="str">
            <v>BMF</v>
          </cell>
          <cell r="G3128" t="str">
            <v>A</v>
          </cell>
          <cell r="H3128" t="str">
            <v>85 cc</v>
          </cell>
          <cell r="I3128" t="str">
            <v>MX</v>
          </cell>
          <cell r="M3128" t="str">
            <v>SP</v>
          </cell>
          <cell r="N3128" t="str">
            <v>SP</v>
          </cell>
          <cell r="Q3128" t="str">
            <v>SP</v>
          </cell>
          <cell r="R3128">
            <v>13</v>
          </cell>
          <cell r="S3128">
            <v>40406</v>
          </cell>
          <cell r="T3128" t="str">
            <v>M</v>
          </cell>
          <cell r="AA3128" t="str">
            <v>BULGARIA</v>
          </cell>
          <cell r="AB3128" t="str">
            <v>BGR</v>
          </cell>
          <cell r="AC3128" t="str">
            <v>BUL</v>
          </cell>
          <cell r="AD3128" t="str">
            <v>KAWASAKI</v>
          </cell>
          <cell r="AE3128" t="str">
            <v>85/2T</v>
          </cell>
          <cell r="IC3128" t="str">
            <v>SP</v>
          </cell>
        </row>
        <row r="3129">
          <cell r="A3129">
            <v>4112</v>
          </cell>
          <cell r="B3129">
            <v>796</v>
          </cell>
          <cell r="C3129" t="str">
            <v>RUNCEANU</v>
          </cell>
          <cell r="D3129" t="str">
            <v>PETRE CATALIN</v>
          </cell>
          <cell r="E3129" t="str">
            <v>ACS BLUE RACING TEAM</v>
          </cell>
          <cell r="F3129" t="str">
            <v>FRM</v>
          </cell>
          <cell r="G3129" t="str">
            <v>C</v>
          </cell>
          <cell r="H3129" t="str">
            <v>A.MX1</v>
          </cell>
          <cell r="I3129" t="str">
            <v>MX</v>
          </cell>
          <cell r="J3129" t="str">
            <v>MX</v>
          </cell>
          <cell r="M3129">
            <v>45564</v>
          </cell>
          <cell r="N3129">
            <v>45657</v>
          </cell>
          <cell r="R3129">
            <v>20</v>
          </cell>
          <cell r="S3129">
            <v>37812</v>
          </cell>
          <cell r="T3129" t="str">
            <v>M</v>
          </cell>
          <cell r="V3129">
            <v>152</v>
          </cell>
          <cell r="W3129">
            <v>5030710082568</v>
          </cell>
          <cell r="X3129">
            <v>752770761</v>
          </cell>
          <cell r="Z3129">
            <v>722233778</v>
          </cell>
          <cell r="AA3129" t="str">
            <v>BRASOV</v>
          </cell>
          <cell r="AB3129" t="str">
            <v>EST</v>
          </cell>
          <cell r="AC3129" t="str">
            <v>ROU</v>
          </cell>
          <cell r="AD3129" t="str">
            <v>YAMAHA</v>
          </cell>
          <cell r="AE3129" t="str">
            <v>450/4T</v>
          </cell>
          <cell r="AF3129">
            <v>45377</v>
          </cell>
          <cell r="AG3129">
            <v>45377</v>
          </cell>
          <cell r="AH3129" t="str">
            <v>OP</v>
          </cell>
          <cell r="AI3129" t="str">
            <v>DA</v>
          </cell>
          <cell r="AN3129">
            <v>430</v>
          </cell>
          <cell r="AQ3129">
            <v>300</v>
          </cell>
          <cell r="AT3129" t="str">
            <v>C</v>
          </cell>
          <cell r="BC3129">
            <v>796</v>
          </cell>
          <cell r="BD3129" t="str">
            <v>L</v>
          </cell>
          <cell r="BE3129">
            <v>0</v>
          </cell>
        </row>
        <row r="3130">
          <cell r="A3130">
            <v>3455</v>
          </cell>
          <cell r="C3130" t="str">
            <v>RUNZ</v>
          </cell>
          <cell r="D3130" t="str">
            <v>JULIAN</v>
          </cell>
          <cell r="E3130" t="str">
            <v>MOTOR TEHNIC</v>
          </cell>
          <cell r="F3130" t="str">
            <v>FRM</v>
          </cell>
          <cell r="G3130" t="str">
            <v>C</v>
          </cell>
          <cell r="H3130" t="str">
            <v>HOBBY</v>
          </cell>
          <cell r="I3130" t="str">
            <v>TT</v>
          </cell>
          <cell r="R3130">
            <v>25</v>
          </cell>
          <cell r="S3130">
            <v>36184</v>
          </cell>
          <cell r="T3130" t="str">
            <v>M</v>
          </cell>
          <cell r="W3130" t="str">
            <v>C9TW5P6RR</v>
          </cell>
          <cell r="X3130">
            <v>17631289239</v>
          </cell>
          <cell r="AA3130" t="str">
            <v>GERMANIA</v>
          </cell>
          <cell r="AB3130" t="str">
            <v>DEU</v>
          </cell>
          <cell r="AC3130" t="str">
            <v>GER</v>
          </cell>
          <cell r="BR3130">
            <v>417</v>
          </cell>
          <cell r="BS3130">
            <v>30</v>
          </cell>
          <cell r="BT3130">
            <v>25</v>
          </cell>
          <cell r="GW3130">
            <v>1</v>
          </cell>
          <cell r="HT3130">
            <v>1</v>
          </cell>
          <cell r="HZ3130">
            <v>1</v>
          </cell>
          <cell r="IC3130" t="str">
            <v>DA</v>
          </cell>
        </row>
        <row r="3131">
          <cell r="A3131">
            <v>3845</v>
          </cell>
          <cell r="C3131" t="str">
            <v>RUS</v>
          </cell>
          <cell r="D3131" t="str">
            <v>FLAVIUS POMPILIUS</v>
          </cell>
          <cell r="E3131" t="str">
            <v>ENDURO BISTRITA</v>
          </cell>
          <cell r="F3131" t="str">
            <v>FRM</v>
          </cell>
          <cell r="G3131" t="str">
            <v>C</v>
          </cell>
          <cell r="H3131" t="str">
            <v>HOBBY</v>
          </cell>
          <cell r="I3131" t="str">
            <v>TT</v>
          </cell>
          <cell r="R3131">
            <v>46</v>
          </cell>
          <cell r="S3131">
            <v>28575</v>
          </cell>
          <cell r="T3131" t="str">
            <v>M</v>
          </cell>
          <cell r="W3131">
            <v>1780326060776</v>
          </cell>
          <cell r="X3131">
            <v>740057114</v>
          </cell>
          <cell r="AA3131" t="str">
            <v>BISTRIȚA NĂSĂUD</v>
          </cell>
          <cell r="AB3131" t="e">
            <v>#N/A</v>
          </cell>
          <cell r="AC3131" t="str">
            <v>ROU</v>
          </cell>
          <cell r="AD3131" t="str">
            <v>KTM</v>
          </cell>
          <cell r="AE3131" t="str">
            <v>250/2T</v>
          </cell>
        </row>
        <row r="3132">
          <cell r="A3132">
            <v>1333</v>
          </cell>
          <cell r="B3132">
            <v>20</v>
          </cell>
          <cell r="C3132" t="str">
            <v>RUS</v>
          </cell>
          <cell r="D3132" t="str">
            <v>LOREDANA PAULA</v>
          </cell>
          <cell r="E3132" t="str">
            <v>MRM BUCURESTI</v>
          </cell>
          <cell r="F3132" t="str">
            <v>FRM</v>
          </cell>
          <cell r="G3132" t="str">
            <v>C</v>
          </cell>
          <cell r="H3132" t="str">
            <v>HOBBY</v>
          </cell>
          <cell r="I3132" t="str">
            <v>SM</v>
          </cell>
          <cell r="R3132">
            <v>21</v>
          </cell>
          <cell r="S3132">
            <v>37529</v>
          </cell>
          <cell r="T3132" t="str">
            <v>F</v>
          </cell>
          <cell r="W3132">
            <v>6020930020132</v>
          </cell>
          <cell r="X3132">
            <v>752765490</v>
          </cell>
          <cell r="Y3132" t="str">
            <v>lola.paula2002@gmail.com</v>
          </cell>
          <cell r="AA3132" t="str">
            <v>ARAD</v>
          </cell>
          <cell r="AB3132" t="str">
            <v>VEST</v>
          </cell>
          <cell r="AC3132" t="str">
            <v>ROU</v>
          </cell>
          <cell r="AD3132" t="str">
            <v>HONDA</v>
          </cell>
          <cell r="AE3132" t="str">
            <v>450/4T</v>
          </cell>
        </row>
        <row r="3133">
          <cell r="A3133">
            <v>1784</v>
          </cell>
          <cell r="B3133">
            <v>555</v>
          </cell>
          <cell r="C3133" t="str">
            <v xml:space="preserve">BIRLADEANU </v>
          </cell>
          <cell r="D3133" t="str">
            <v>FLORIN</v>
          </cell>
          <cell r="E3133" t="str">
            <v>TEAM 555</v>
          </cell>
          <cell r="F3133" t="str">
            <v>FRM</v>
          </cell>
          <cell r="G3133" t="str">
            <v>A</v>
          </cell>
          <cell r="H3133" t="str">
            <v>600 SS</v>
          </cell>
          <cell r="I3133" t="str">
            <v>V</v>
          </cell>
          <cell r="L3133" t="str">
            <v>V</v>
          </cell>
          <cell r="M3133">
            <v>45567</v>
          </cell>
          <cell r="O3133">
            <v>45682</v>
          </cell>
          <cell r="R3133">
            <v>37</v>
          </cell>
          <cell r="S3133">
            <v>31629</v>
          </cell>
          <cell r="T3133" t="str">
            <v>M</v>
          </cell>
          <cell r="V3133">
            <v>5</v>
          </cell>
          <cell r="W3133">
            <v>1860805394503</v>
          </cell>
          <cell r="X3133">
            <v>729267893</v>
          </cell>
          <cell r="Z3133">
            <v>767902808</v>
          </cell>
          <cell r="AA3133" t="str">
            <v>VRANCEA</v>
          </cell>
          <cell r="AB3133" t="str">
            <v>EST</v>
          </cell>
          <cell r="AC3133" t="str">
            <v>ROU</v>
          </cell>
          <cell r="AD3133" t="str">
            <v>HONDA</v>
          </cell>
          <cell r="AE3133" t="str">
            <v>600/4T</v>
          </cell>
          <cell r="AF3133">
            <v>45307</v>
          </cell>
          <cell r="AG3133">
            <v>45307</v>
          </cell>
          <cell r="AH3133" t="str">
            <v>OP</v>
          </cell>
          <cell r="AI3133" t="str">
            <v>DA</v>
          </cell>
          <cell r="AK3133" t="str">
            <v>DA</v>
          </cell>
          <cell r="AN3133">
            <v>300</v>
          </cell>
          <cell r="AR3133">
            <v>700</v>
          </cell>
          <cell r="AS3133">
            <v>8504277173</v>
          </cell>
          <cell r="AT3133" t="str">
            <v>C</v>
          </cell>
          <cell r="HI3133">
            <v>1</v>
          </cell>
          <cell r="HV3133">
            <v>1</v>
          </cell>
          <cell r="HZ3133">
            <v>1</v>
          </cell>
          <cell r="IC3133" t="str">
            <v>da?</v>
          </cell>
        </row>
        <row r="3134">
          <cell r="A3134">
            <v>1335</v>
          </cell>
          <cell r="C3134" t="str">
            <v>RUSALIM PORAICU</v>
          </cell>
          <cell r="D3134" t="str">
            <v>KEVIN RAUL</v>
          </cell>
          <cell r="E3134" t="str">
            <v>BLACK RYDERS SIBIU</v>
          </cell>
          <cell r="F3134" t="str">
            <v>FRM</v>
          </cell>
          <cell r="G3134" t="str">
            <v>C</v>
          </cell>
          <cell r="H3134" t="str">
            <v>HOBBY</v>
          </cell>
          <cell r="I3134" t="str">
            <v>TT</v>
          </cell>
          <cell r="R3134">
            <v>21</v>
          </cell>
          <cell r="S3134">
            <v>37627</v>
          </cell>
          <cell r="T3134" t="str">
            <v>M</v>
          </cell>
          <cell r="W3134">
            <v>5030106410077</v>
          </cell>
          <cell r="X3134">
            <v>787319295</v>
          </cell>
          <cell r="Z3134">
            <v>745532250</v>
          </cell>
          <cell r="AA3134" t="str">
            <v>SIBIU</v>
          </cell>
          <cell r="AB3134" t="str">
            <v>VEST</v>
          </cell>
          <cell r="AC3134" t="str">
            <v>ROU</v>
          </cell>
          <cell r="AD3134" t="str">
            <v>BETA</v>
          </cell>
        </row>
        <row r="3135">
          <cell r="A3135">
            <v>4066</v>
          </cell>
          <cell r="C3135" t="str">
            <v>RUSANESCU</v>
          </cell>
          <cell r="D3135" t="str">
            <v>DAVID MIHAI</v>
          </cell>
          <cell r="E3135" t="str">
            <v>ADRENALINE MOTORSPORTS</v>
          </cell>
          <cell r="F3135" t="str">
            <v>FRM</v>
          </cell>
          <cell r="G3135" t="str">
            <v>C</v>
          </cell>
          <cell r="H3135" t="str">
            <v>HOBBY</v>
          </cell>
          <cell r="I3135" t="str">
            <v>TT</v>
          </cell>
          <cell r="K3135" t="str">
            <v>TT</v>
          </cell>
          <cell r="M3135">
            <v>45533</v>
          </cell>
          <cell r="N3135">
            <v>45657</v>
          </cell>
          <cell r="Q3135" t="str">
            <v>ok</v>
          </cell>
          <cell r="R3135">
            <v>13</v>
          </cell>
          <cell r="S3135">
            <v>40289</v>
          </cell>
          <cell r="T3135" t="str">
            <v>M</v>
          </cell>
          <cell r="W3135">
            <v>5100421410149</v>
          </cell>
          <cell r="X3135">
            <v>726188169</v>
          </cell>
          <cell r="Y3135" t="str">
            <v>rusanescucrinu12@yahoo.co.uk</v>
          </cell>
          <cell r="Z3135">
            <v>726188169</v>
          </cell>
          <cell r="AA3135" t="str">
            <v>BUCURESTI</v>
          </cell>
          <cell r="AB3135" t="str">
            <v>EST</v>
          </cell>
          <cell r="AC3135" t="str">
            <v>ROU</v>
          </cell>
          <cell r="AD3135" t="str">
            <v>KTM</v>
          </cell>
          <cell r="AE3135" t="str">
            <v>300/2T</v>
          </cell>
          <cell r="AF3135">
            <v>45345</v>
          </cell>
          <cell r="AG3135">
            <v>45348</v>
          </cell>
          <cell r="AH3135" t="str">
            <v>OP</v>
          </cell>
          <cell r="AJ3135" t="str">
            <v>DA</v>
          </cell>
          <cell r="AK3135" t="str">
            <v>DA</v>
          </cell>
          <cell r="AL3135" t="str">
            <v>AII</v>
          </cell>
          <cell r="AM3135" t="str">
            <v>POZITIV</v>
          </cell>
          <cell r="AN3135">
            <v>375</v>
          </cell>
          <cell r="AQ3135">
            <v>300</v>
          </cell>
          <cell r="AT3135" t="str">
            <v>C</v>
          </cell>
          <cell r="BF3135">
            <v>241</v>
          </cell>
          <cell r="BG3135" t="str">
            <v>L</v>
          </cell>
          <cell r="BH3135">
            <v>0</v>
          </cell>
          <cell r="BI3135" t="str">
            <v>HOBBY</v>
          </cell>
        </row>
        <row r="3136">
          <cell r="A3136">
            <v>1336</v>
          </cell>
          <cell r="B3136">
            <v>910</v>
          </cell>
          <cell r="C3136" t="str">
            <v>RUSCOVAN</v>
          </cell>
          <cell r="D3136" t="str">
            <v>IOAN MIHAI</v>
          </cell>
          <cell r="E3136" t="str">
            <v>DIRT BIKE RIDERS BAIA MARE</v>
          </cell>
          <cell r="F3136" t="str">
            <v>FRM</v>
          </cell>
          <cell r="G3136" t="str">
            <v>C</v>
          </cell>
          <cell r="H3136" t="str">
            <v>HOBBY</v>
          </cell>
          <cell r="I3136" t="str">
            <v>TT</v>
          </cell>
          <cell r="R3136">
            <v>28</v>
          </cell>
          <cell r="S3136">
            <v>34906</v>
          </cell>
          <cell r="T3136" t="str">
            <v>M</v>
          </cell>
          <cell r="W3136">
            <v>1950726244500</v>
          </cell>
          <cell r="X3136">
            <v>768664014</v>
          </cell>
          <cell r="AA3136" t="str">
            <v>MARAMURES</v>
          </cell>
          <cell r="AB3136" t="str">
            <v>VEST</v>
          </cell>
          <cell r="AC3136" t="str">
            <v>ROU</v>
          </cell>
          <cell r="AD3136" t="str">
            <v>KTM</v>
          </cell>
          <cell r="AE3136" t="str">
            <v>300/2T</v>
          </cell>
        </row>
        <row r="3137">
          <cell r="A3137">
            <v>2718</v>
          </cell>
          <cell r="C3137" t="str">
            <v>RUSEK</v>
          </cell>
          <cell r="D3137" t="str">
            <v>KRZYSZTOF  MAREK</v>
          </cell>
          <cell r="E3137" t="str">
            <v>EXTREM MOTORS ORASTIE</v>
          </cell>
          <cell r="F3137" t="str">
            <v>FRM</v>
          </cell>
          <cell r="G3137" t="str">
            <v>B</v>
          </cell>
          <cell r="H3137" t="str">
            <v>EXPERT</v>
          </cell>
          <cell r="I3137" t="str">
            <v>TT</v>
          </cell>
          <cell r="R3137">
            <v>38</v>
          </cell>
          <cell r="S3137">
            <v>31175</v>
          </cell>
          <cell r="T3137" t="str">
            <v>M</v>
          </cell>
          <cell r="W3137">
            <v>85050808150</v>
          </cell>
          <cell r="X3137">
            <v>48699444443</v>
          </cell>
          <cell r="AA3137" t="str">
            <v>POLONIA</v>
          </cell>
          <cell r="AB3137" t="str">
            <v>POL</v>
          </cell>
          <cell r="AC3137" t="str">
            <v>POL</v>
          </cell>
          <cell r="AD3137" t="str">
            <v>HUSQVARNA</v>
          </cell>
          <cell r="AE3137" t="str">
            <v>300/2T</v>
          </cell>
        </row>
        <row r="3138">
          <cell r="A3138">
            <v>2719</v>
          </cell>
          <cell r="C3138" t="str">
            <v>RUSEK</v>
          </cell>
          <cell r="D3138" t="str">
            <v>MATEUSZ</v>
          </cell>
          <cell r="E3138" t="str">
            <v>EXTREM MOTORS ORASTIE</v>
          </cell>
          <cell r="F3138" t="str">
            <v>FRM</v>
          </cell>
          <cell r="G3138" t="str">
            <v>C</v>
          </cell>
          <cell r="H3138" t="str">
            <v>HOBBY</v>
          </cell>
          <cell r="I3138" t="str">
            <v>TT</v>
          </cell>
          <cell r="R3138">
            <v>36</v>
          </cell>
          <cell r="S3138">
            <v>31991</v>
          </cell>
          <cell r="T3138" t="str">
            <v>M</v>
          </cell>
          <cell r="W3138">
            <v>87080205497</v>
          </cell>
          <cell r="X3138">
            <v>503144419</v>
          </cell>
          <cell r="Z3138">
            <v>500124707</v>
          </cell>
          <cell r="AA3138" t="str">
            <v>POLONIA</v>
          </cell>
          <cell r="AB3138" t="str">
            <v>POL</v>
          </cell>
          <cell r="AC3138" t="str">
            <v>POL</v>
          </cell>
          <cell r="AD3138" t="str">
            <v>HUSQVARNA</v>
          </cell>
          <cell r="AE3138" t="str">
            <v>300/2T</v>
          </cell>
        </row>
        <row r="3139">
          <cell r="A3139">
            <v>1337</v>
          </cell>
          <cell r="C3139" t="str">
            <v>RUSET</v>
          </cell>
          <cell r="D3139" t="str">
            <v>BUCUREL</v>
          </cell>
          <cell r="E3139" t="str">
            <v>MOTOKRON RACING TEAM</v>
          </cell>
          <cell r="F3139" t="str">
            <v>FRM</v>
          </cell>
          <cell r="G3139" t="str">
            <v>B</v>
          </cell>
          <cell r="H3139" t="str">
            <v>EXPERT</v>
          </cell>
          <cell r="I3139" t="str">
            <v>TT</v>
          </cell>
          <cell r="R3139">
            <v>31</v>
          </cell>
          <cell r="S3139">
            <v>34030</v>
          </cell>
          <cell r="T3139" t="str">
            <v>M</v>
          </cell>
          <cell r="W3139">
            <v>1930302080025</v>
          </cell>
          <cell r="X3139">
            <v>749475448</v>
          </cell>
          <cell r="Z3139">
            <v>720503034</v>
          </cell>
          <cell r="AA3139" t="str">
            <v>BRASOV</v>
          </cell>
          <cell r="AB3139" t="str">
            <v>EST</v>
          </cell>
          <cell r="AC3139" t="str">
            <v>ROU</v>
          </cell>
          <cell r="AD3139" t="str">
            <v>GAS GAS</v>
          </cell>
          <cell r="AE3139" t="str">
            <v>300/2T</v>
          </cell>
          <cell r="AI3139" t="str">
            <v>NU</v>
          </cell>
          <cell r="AK3139" t="str">
            <v>NU</v>
          </cell>
          <cell r="CW3139">
            <v>117</v>
          </cell>
          <cell r="CX3139">
            <v>125</v>
          </cell>
          <cell r="CY3139">
            <v>125</v>
          </cell>
          <cell r="GW3139">
            <v>1</v>
          </cell>
          <cell r="HT3139">
            <v>1</v>
          </cell>
          <cell r="HZ3139">
            <v>1</v>
          </cell>
          <cell r="IC3139" t="str">
            <v>DA</v>
          </cell>
        </row>
        <row r="3140">
          <cell r="A3140">
            <v>3413</v>
          </cell>
          <cell r="C3140" t="str">
            <v>RUSU</v>
          </cell>
          <cell r="D3140" t="str">
            <v>ANDREI</v>
          </cell>
          <cell r="E3140" t="str">
            <v>MASTER BIKE CLUJ</v>
          </cell>
          <cell r="F3140" t="str">
            <v>FRM</v>
          </cell>
          <cell r="G3140" t="str">
            <v>C</v>
          </cell>
          <cell r="H3140" t="str">
            <v>HOBBY</v>
          </cell>
          <cell r="I3140" t="str">
            <v>TT</v>
          </cell>
          <cell r="Q3140">
            <v>23</v>
          </cell>
          <cell r="R3140">
            <v>17</v>
          </cell>
          <cell r="S3140">
            <v>38941</v>
          </cell>
          <cell r="T3140" t="str">
            <v>M</v>
          </cell>
          <cell r="W3140">
            <v>5060812125824</v>
          </cell>
          <cell r="X3140">
            <v>749774130</v>
          </cell>
          <cell r="Z3140">
            <v>745066441</v>
          </cell>
          <cell r="AA3140" t="str">
            <v>CLUJ</v>
          </cell>
          <cell r="AB3140" t="str">
            <v>VEST</v>
          </cell>
          <cell r="AC3140" t="str">
            <v>ROU</v>
          </cell>
          <cell r="AD3140" t="str">
            <v>KTM</v>
          </cell>
          <cell r="AE3140" t="str">
            <v>300/2T</v>
          </cell>
          <cell r="BO3140">
            <v>214</v>
          </cell>
          <cell r="BP3140">
            <v>125</v>
          </cell>
          <cell r="BQ3140">
            <v>125</v>
          </cell>
          <cell r="CH3140">
            <v>315</v>
          </cell>
          <cell r="CI3140">
            <v>125</v>
          </cell>
          <cell r="CJ3140">
            <v>125</v>
          </cell>
          <cell r="GW3140">
            <v>1</v>
          </cell>
          <cell r="HT3140">
            <v>1</v>
          </cell>
          <cell r="HZ3140">
            <v>1</v>
          </cell>
          <cell r="IC3140" t="str">
            <v>DA</v>
          </cell>
        </row>
        <row r="3141">
          <cell r="A3141">
            <v>2826</v>
          </cell>
          <cell r="C3141" t="str">
            <v>RUSU</v>
          </cell>
          <cell r="D3141" t="str">
            <v>ANDREI FLORIN</v>
          </cell>
          <cell r="E3141" t="str">
            <v>ENDURO RACING BACAU</v>
          </cell>
          <cell r="F3141" t="str">
            <v>FRM</v>
          </cell>
          <cell r="G3141" t="str">
            <v>C</v>
          </cell>
          <cell r="H3141" t="str">
            <v>HOBBY</v>
          </cell>
          <cell r="I3141" t="str">
            <v>TT</v>
          </cell>
          <cell r="R3141">
            <v>25</v>
          </cell>
          <cell r="S3141">
            <v>36240</v>
          </cell>
          <cell r="T3141" t="str">
            <v>M</v>
          </cell>
          <cell r="W3141">
            <v>1990321270032</v>
          </cell>
          <cell r="X3141">
            <v>774683270</v>
          </cell>
          <cell r="AA3141" t="str">
            <v>NEAMT</v>
          </cell>
          <cell r="AB3141" t="str">
            <v>EST</v>
          </cell>
          <cell r="AC3141" t="str">
            <v>ROU</v>
          </cell>
          <cell r="AD3141" t="str">
            <v>KTM</v>
          </cell>
          <cell r="AE3141" t="str">
            <v>300/2T</v>
          </cell>
        </row>
        <row r="3142">
          <cell r="A3142">
            <v>1340</v>
          </cell>
          <cell r="C3142" t="str">
            <v>RUSU</v>
          </cell>
          <cell r="D3142" t="str">
            <v>CONSTANTIN SORIN</v>
          </cell>
          <cell r="E3142" t="str">
            <v>BLACK RYDERS SIBIU</v>
          </cell>
          <cell r="F3142" t="str">
            <v>FRM</v>
          </cell>
          <cell r="G3142" t="str">
            <v>B</v>
          </cell>
          <cell r="H3142" t="str">
            <v>EXPERT</v>
          </cell>
          <cell r="I3142" t="str">
            <v>TT</v>
          </cell>
          <cell r="R3142">
            <v>39</v>
          </cell>
          <cell r="S3142">
            <v>30822</v>
          </cell>
          <cell r="T3142" t="str">
            <v>M</v>
          </cell>
          <cell r="W3142">
            <v>1840520320257</v>
          </cell>
          <cell r="X3142">
            <v>745652345</v>
          </cell>
          <cell r="AA3142" t="str">
            <v>SIBIU</v>
          </cell>
          <cell r="AB3142" t="str">
            <v>VEST</v>
          </cell>
          <cell r="AC3142" t="str">
            <v>ROU</v>
          </cell>
          <cell r="AD3142" t="str">
            <v>KTM</v>
          </cell>
          <cell r="AE3142" t="str">
            <v>250/4T</v>
          </cell>
        </row>
        <row r="3143">
          <cell r="A3143">
            <v>1344</v>
          </cell>
          <cell r="B3143">
            <v>489</v>
          </cell>
          <cell r="C3143" t="str">
            <v>RUSU</v>
          </cell>
          <cell r="D3143" t="str">
            <v>DAVID CLAUDIU</v>
          </cell>
          <cell r="E3143" t="str">
            <v>VECTRA ZARNESTI</v>
          </cell>
          <cell r="F3143" t="str">
            <v>FRM</v>
          </cell>
          <cell r="G3143" t="str">
            <v>B</v>
          </cell>
          <cell r="H3143" t="str">
            <v>EXPERT</v>
          </cell>
          <cell r="I3143" t="str">
            <v>TT</v>
          </cell>
          <cell r="R3143">
            <v>42</v>
          </cell>
          <cell r="S3143">
            <v>29965</v>
          </cell>
          <cell r="T3143" t="str">
            <v>M</v>
          </cell>
          <cell r="W3143">
            <v>1820114125833</v>
          </cell>
          <cell r="X3143">
            <v>720771111</v>
          </cell>
          <cell r="Y3143" t="str">
            <v>davidof20@yahoo.com</v>
          </cell>
          <cell r="Z3143">
            <v>723140145</v>
          </cell>
          <cell r="AA3143" t="str">
            <v>BRASOV</v>
          </cell>
          <cell r="AB3143" t="str">
            <v>EST</v>
          </cell>
          <cell r="AC3143" t="str">
            <v>ROU</v>
          </cell>
          <cell r="AD3143" t="str">
            <v>HUSQVARNA</v>
          </cell>
          <cell r="AE3143" t="str">
            <v>300/TPI</v>
          </cell>
        </row>
        <row r="3144">
          <cell r="A3144">
            <v>1343</v>
          </cell>
          <cell r="C3144" t="str">
            <v>RUSU</v>
          </cell>
          <cell r="D3144" t="str">
            <v>DAVID CLAUDIU</v>
          </cell>
          <cell r="E3144" t="str">
            <v>VECTRA ZARNESTI</v>
          </cell>
          <cell r="F3144" t="str">
            <v>FRM</v>
          </cell>
          <cell r="G3144" t="str">
            <v>C</v>
          </cell>
          <cell r="H3144" t="str">
            <v>HOBBY</v>
          </cell>
          <cell r="I3144" t="str">
            <v>SM</v>
          </cell>
          <cell r="R3144">
            <v>42</v>
          </cell>
          <cell r="S3144">
            <v>29965</v>
          </cell>
          <cell r="T3144" t="str">
            <v>M</v>
          </cell>
          <cell r="W3144">
            <v>1820114125833</v>
          </cell>
          <cell r="X3144">
            <v>720771111</v>
          </cell>
          <cell r="Y3144" t="str">
            <v>davidof20@yahoo.com</v>
          </cell>
          <cell r="Z3144">
            <v>723140145</v>
          </cell>
          <cell r="AA3144" t="str">
            <v>BRASOV</v>
          </cell>
          <cell r="AB3144" t="str">
            <v>EST</v>
          </cell>
          <cell r="AC3144" t="str">
            <v>ROU</v>
          </cell>
          <cell r="AD3144" t="str">
            <v>KTM</v>
          </cell>
          <cell r="AE3144" t="str">
            <v>300/TPI</v>
          </cell>
        </row>
        <row r="3145">
          <cell r="A3145">
            <v>1338</v>
          </cell>
          <cell r="B3145">
            <v>1843</v>
          </cell>
          <cell r="C3145" t="str">
            <v>RUSU</v>
          </cell>
          <cell r="D3145" t="str">
            <v>EMIL MARIAN</v>
          </cell>
          <cell r="E3145" t="str">
            <v>ATH RACING FLORESTI</v>
          </cell>
          <cell r="F3145" t="str">
            <v>FRM</v>
          </cell>
          <cell r="G3145" t="str">
            <v>A</v>
          </cell>
          <cell r="H3145" t="str">
            <v>ATV</v>
          </cell>
          <cell r="I3145" t="str">
            <v>TT</v>
          </cell>
          <cell r="R3145">
            <v>28</v>
          </cell>
          <cell r="S3145">
            <v>34840</v>
          </cell>
          <cell r="T3145" t="str">
            <v>M</v>
          </cell>
          <cell r="W3145">
            <v>1950521060022</v>
          </cell>
          <cell r="X3145">
            <v>740502961</v>
          </cell>
          <cell r="Z3145">
            <v>740326790</v>
          </cell>
          <cell r="AA3145" t="str">
            <v>CLUJ</v>
          </cell>
          <cell r="AB3145" t="str">
            <v>VEST</v>
          </cell>
          <cell r="AC3145" t="str">
            <v>ROU</v>
          </cell>
          <cell r="AD3145" t="str">
            <v>CF MOTO</v>
          </cell>
          <cell r="AE3145" t="str">
            <v>1000/4T</v>
          </cell>
        </row>
        <row r="3146">
          <cell r="A3146">
            <v>2773</v>
          </cell>
          <cell r="C3146" t="str">
            <v>RUSU</v>
          </cell>
          <cell r="D3146" t="str">
            <v>NARCIS EDUARD</v>
          </cell>
          <cell r="E3146" t="str">
            <v>ACS ODOBESTI</v>
          </cell>
          <cell r="F3146" t="str">
            <v>FRM</v>
          </cell>
          <cell r="G3146" t="str">
            <v>A</v>
          </cell>
          <cell r="H3146" t="str">
            <v>ATV</v>
          </cell>
          <cell r="I3146" t="str">
            <v>TT</v>
          </cell>
          <cell r="K3146" t="str">
            <v>Ec</v>
          </cell>
          <cell r="N3146">
            <v>45657</v>
          </cell>
          <cell r="R3146">
            <v>26</v>
          </cell>
          <cell r="S3146">
            <v>35892</v>
          </cell>
          <cell r="T3146" t="str">
            <v>M</v>
          </cell>
          <cell r="W3146">
            <v>1980407100134</v>
          </cell>
          <cell r="X3146">
            <v>765264393</v>
          </cell>
          <cell r="Z3146">
            <v>768914588</v>
          </cell>
          <cell r="AA3146" t="str">
            <v>BUZAU</v>
          </cell>
          <cell r="AB3146" t="str">
            <v>EST</v>
          </cell>
          <cell r="AC3146" t="str">
            <v>ROU</v>
          </cell>
          <cell r="AD3146" t="str">
            <v>CAN AM</v>
          </cell>
          <cell r="AE3146" t="str">
            <v>1000/4T</v>
          </cell>
          <cell r="AF3146">
            <v>45351</v>
          </cell>
          <cell r="AG3146">
            <v>45359</v>
          </cell>
          <cell r="AH3146" t="str">
            <v>OP</v>
          </cell>
          <cell r="AI3146" t="str">
            <v>DA</v>
          </cell>
          <cell r="AK3146" t="str">
            <v>DA</v>
          </cell>
          <cell r="AN3146">
            <v>375</v>
          </cell>
          <cell r="AQ3146">
            <v>300</v>
          </cell>
          <cell r="AT3146" t="str">
            <v>C</v>
          </cell>
        </row>
        <row r="3147">
          <cell r="A3147">
            <v>1339</v>
          </cell>
          <cell r="B3147">
            <v>2</v>
          </cell>
          <cell r="C3147" t="str">
            <v>RUSU</v>
          </cell>
          <cell r="D3147" t="str">
            <v>OVIDIU ADRIAN</v>
          </cell>
          <cell r="E3147" t="str">
            <v xml:space="preserve">LUPO RACING </v>
          </cell>
          <cell r="F3147" t="str">
            <v>FRM</v>
          </cell>
          <cell r="G3147" t="str">
            <v>A</v>
          </cell>
          <cell r="H3147" t="str">
            <v>OLD-1000</v>
          </cell>
          <cell r="I3147" t="str">
            <v>V</v>
          </cell>
          <cell r="R3147">
            <v>38</v>
          </cell>
          <cell r="S3147">
            <v>31243</v>
          </cell>
          <cell r="T3147" t="str">
            <v>M</v>
          </cell>
          <cell r="W3147">
            <v>1850715350076</v>
          </cell>
          <cell r="X3147">
            <v>731583063</v>
          </cell>
          <cell r="AA3147" t="str">
            <v>TIMIS</v>
          </cell>
          <cell r="AB3147" t="str">
            <v>VEST</v>
          </cell>
          <cell r="AC3147" t="str">
            <v>ROU</v>
          </cell>
          <cell r="AD3147" t="str">
            <v>SUZUKI</v>
          </cell>
          <cell r="AE3147" t="str">
            <v>1100/4T</v>
          </cell>
        </row>
        <row r="3148">
          <cell r="A3148">
            <v>2764</v>
          </cell>
          <cell r="C3148" t="str">
            <v>RUSU</v>
          </cell>
          <cell r="D3148" t="str">
            <v>ROBERT GEORGIAN</v>
          </cell>
          <cell r="E3148" t="str">
            <v>ACS ODOBESTI</v>
          </cell>
          <cell r="F3148" t="str">
            <v>FRM</v>
          </cell>
          <cell r="G3148" t="str">
            <v>C</v>
          </cell>
          <cell r="H3148" t="str">
            <v>HOBBY</v>
          </cell>
          <cell r="I3148" t="str">
            <v>TT</v>
          </cell>
          <cell r="R3148">
            <v>16</v>
          </cell>
          <cell r="S3148">
            <v>39241</v>
          </cell>
          <cell r="T3148" t="str">
            <v>M</v>
          </cell>
          <cell r="W3148">
            <v>5070608100195</v>
          </cell>
          <cell r="X3148">
            <v>765264393</v>
          </cell>
          <cell r="AA3148" t="str">
            <v>BUZAU</v>
          </cell>
          <cell r="AB3148" t="str">
            <v>EST</v>
          </cell>
          <cell r="AC3148" t="str">
            <v>ROU</v>
          </cell>
          <cell r="AD3148" t="str">
            <v>HUSQVARNA</v>
          </cell>
          <cell r="AE3148" t="str">
            <v>250/2T</v>
          </cell>
        </row>
        <row r="3149">
          <cell r="A3149">
            <v>1341</v>
          </cell>
          <cell r="C3149" t="str">
            <v>RUSU</v>
          </cell>
          <cell r="D3149" t="str">
            <v>SEBASTIAN</v>
          </cell>
          <cell r="E3149" t="str">
            <v>ACS ODOBESTI</v>
          </cell>
          <cell r="F3149" t="str">
            <v>FRM</v>
          </cell>
          <cell r="G3149" t="str">
            <v>C</v>
          </cell>
          <cell r="H3149" t="str">
            <v>ATV</v>
          </cell>
          <cell r="I3149" t="str">
            <v>TT</v>
          </cell>
          <cell r="R3149">
            <v>44</v>
          </cell>
          <cell r="S3149">
            <v>29116</v>
          </cell>
          <cell r="T3149" t="str">
            <v>M</v>
          </cell>
          <cell r="W3149">
            <v>1790918336041</v>
          </cell>
          <cell r="AB3149" t="e">
            <v>#N/A</v>
          </cell>
          <cell r="AC3149" t="str">
            <v>ROU</v>
          </cell>
          <cell r="AD3149" t="str">
            <v>CAN AM</v>
          </cell>
          <cell r="AE3149" t="str">
            <v>1000/4T</v>
          </cell>
        </row>
        <row r="3150">
          <cell r="A3150">
            <v>1342</v>
          </cell>
          <cell r="C3150" t="str">
            <v>RUSU</v>
          </cell>
          <cell r="D3150" t="str">
            <v>SIMION DANIEL</v>
          </cell>
          <cell r="E3150" t="str">
            <v>BLACK RYDERS SIBIU</v>
          </cell>
          <cell r="F3150" t="str">
            <v>FRM</v>
          </cell>
          <cell r="G3150" t="str">
            <v>B</v>
          </cell>
          <cell r="H3150" t="str">
            <v>EXPERT</v>
          </cell>
          <cell r="I3150" t="str">
            <v>TT</v>
          </cell>
          <cell r="R3150">
            <v>44</v>
          </cell>
          <cell r="S3150">
            <v>29204</v>
          </cell>
          <cell r="T3150" t="str">
            <v>M</v>
          </cell>
          <cell r="W3150">
            <v>1791215325541</v>
          </cell>
          <cell r="X3150">
            <v>755053888</v>
          </cell>
          <cell r="Z3150">
            <v>740565076</v>
          </cell>
          <cell r="AA3150" t="str">
            <v>SIBIU</v>
          </cell>
          <cell r="AB3150" t="str">
            <v>VEST</v>
          </cell>
          <cell r="AC3150" t="str">
            <v>ROU</v>
          </cell>
          <cell r="AD3150" t="str">
            <v>GAS GAS</v>
          </cell>
          <cell r="AE3150" t="str">
            <v>300/2T</v>
          </cell>
          <cell r="AI3150" t="str">
            <v>DA</v>
          </cell>
          <cell r="AK3150" t="str">
            <v>DA</v>
          </cell>
          <cell r="CH3150">
            <v>138</v>
          </cell>
          <cell r="CI3150">
            <v>125</v>
          </cell>
          <cell r="CJ3150">
            <v>125</v>
          </cell>
          <cell r="GW3150">
            <v>1</v>
          </cell>
          <cell r="HT3150">
            <v>1</v>
          </cell>
          <cell r="HZ3150">
            <v>1</v>
          </cell>
          <cell r="IC3150" t="str">
            <v>DA</v>
          </cell>
        </row>
        <row r="3151">
          <cell r="A3151">
            <v>1345</v>
          </cell>
          <cell r="B3151">
            <v>33</v>
          </cell>
          <cell r="C3151" t="str">
            <v xml:space="preserve">RUSU </v>
          </cell>
          <cell r="D3151" t="str">
            <v>VICTOR</v>
          </cell>
          <cell r="E3151" t="str">
            <v xml:space="preserve">TOP CROSS T.C.S. </v>
          </cell>
          <cell r="F3151" t="str">
            <v>FRM</v>
          </cell>
          <cell r="G3151" t="str">
            <v>A</v>
          </cell>
          <cell r="H3151" t="str">
            <v>MX.2</v>
          </cell>
          <cell r="I3151" t="str">
            <v>MX</v>
          </cell>
          <cell r="J3151" t="str">
            <v>MX</v>
          </cell>
          <cell r="M3151">
            <v>45564</v>
          </cell>
          <cell r="N3151">
            <v>45657</v>
          </cell>
          <cell r="Q3151" t="str">
            <v>ok</v>
          </cell>
          <cell r="R3151">
            <v>17</v>
          </cell>
          <cell r="S3151">
            <v>39044</v>
          </cell>
          <cell r="T3151" t="str">
            <v>M</v>
          </cell>
          <cell r="V3151">
            <v>73</v>
          </cell>
          <cell r="W3151">
            <v>5061123420099</v>
          </cell>
          <cell r="X3151">
            <v>744657660</v>
          </cell>
          <cell r="Y3151" t="str">
            <v>rusu@hubdacia.ro</v>
          </cell>
          <cell r="Z3151">
            <v>744657660</v>
          </cell>
          <cell r="AA3151" t="str">
            <v>BUCURESTI</v>
          </cell>
          <cell r="AB3151" t="str">
            <v>EST</v>
          </cell>
          <cell r="AC3151" t="str">
            <v>ROU</v>
          </cell>
          <cell r="AD3151" t="str">
            <v>KTM</v>
          </cell>
          <cell r="AE3151" t="str">
            <v>250/4T</v>
          </cell>
          <cell r="AF3151">
            <v>45327</v>
          </cell>
          <cell r="AG3151">
            <v>45330</v>
          </cell>
          <cell r="AN3151">
            <v>300</v>
          </cell>
          <cell r="AQ3151">
            <v>300</v>
          </cell>
          <cell r="AT3151" t="str">
            <v>C</v>
          </cell>
          <cell r="BC3151">
            <v>33</v>
          </cell>
          <cell r="BD3151" t="str">
            <v>L</v>
          </cell>
          <cell r="BE3151">
            <v>0</v>
          </cell>
          <cell r="BU3151">
            <v>33</v>
          </cell>
          <cell r="HF3151">
            <v>1</v>
          </cell>
          <cell r="HU3151">
            <v>1</v>
          </cell>
          <cell r="HZ3151">
            <v>1</v>
          </cell>
          <cell r="IC3151" t="str">
            <v>DA</v>
          </cell>
        </row>
        <row r="3152">
          <cell r="A3152">
            <v>2800</v>
          </cell>
          <cell r="C3152" t="str">
            <v>RUTKOWSKI</v>
          </cell>
          <cell r="D3152" t="str">
            <v xml:space="preserve">PAWEL  </v>
          </cell>
          <cell r="E3152" t="str">
            <v>ATH RACING FLORESTI</v>
          </cell>
          <cell r="F3152" t="str">
            <v>FRM</v>
          </cell>
          <cell r="G3152" t="str">
            <v>A</v>
          </cell>
          <cell r="H3152" t="str">
            <v>ATV</v>
          </cell>
          <cell r="I3152" t="str">
            <v>TT</v>
          </cell>
          <cell r="R3152">
            <v>44</v>
          </cell>
          <cell r="S3152">
            <v>29090</v>
          </cell>
          <cell r="T3152" t="str">
            <v>M</v>
          </cell>
          <cell r="W3152">
            <v>79082307079</v>
          </cell>
          <cell r="X3152">
            <v>48609929042</v>
          </cell>
          <cell r="AA3152" t="str">
            <v>POLONIA</v>
          </cell>
          <cell r="AB3152" t="str">
            <v>POL</v>
          </cell>
          <cell r="AC3152" t="str">
            <v>POL</v>
          </cell>
          <cell r="AD3152" t="str">
            <v>CAN AM</v>
          </cell>
          <cell r="AE3152" t="str">
            <v>R1000</v>
          </cell>
        </row>
        <row r="3153">
          <cell r="A3153">
            <v>3401</v>
          </cell>
          <cell r="C3153" t="str">
            <v>PATRASCOIU</v>
          </cell>
          <cell r="D3153" t="str">
            <v>PAUL VALENTIN</v>
          </cell>
          <cell r="E3153" t="str">
            <v>TEAM 555</v>
          </cell>
          <cell r="F3153" t="str">
            <v>FRM</v>
          </cell>
          <cell r="G3153" t="str">
            <v>B</v>
          </cell>
          <cell r="H3153" t="str">
            <v>D1000</v>
          </cell>
          <cell r="I3153" t="str">
            <v>V</v>
          </cell>
          <cell r="L3153" t="str">
            <v>V</v>
          </cell>
          <cell r="M3153">
            <v>45567</v>
          </cell>
          <cell r="O3153">
            <v>45709</v>
          </cell>
          <cell r="R3153">
            <v>31</v>
          </cell>
          <cell r="S3153">
            <v>33801</v>
          </cell>
          <cell r="T3153" t="str">
            <v>M</v>
          </cell>
          <cell r="V3153">
            <v>55</v>
          </cell>
          <cell r="W3153">
            <v>1920716205570</v>
          </cell>
          <cell r="X3153">
            <v>763651286</v>
          </cell>
          <cell r="Z3153">
            <v>729267893</v>
          </cell>
          <cell r="AA3153" t="str">
            <v>BUCURESTI</v>
          </cell>
          <cell r="AB3153" t="str">
            <v>EST</v>
          </cell>
          <cell r="AC3153" t="str">
            <v>ROU</v>
          </cell>
          <cell r="AD3153" t="str">
            <v>BMW</v>
          </cell>
          <cell r="AE3153" t="str">
            <v>1000/4T</v>
          </cell>
          <cell r="AF3153">
            <v>45343</v>
          </cell>
          <cell r="AG3153">
            <v>45343</v>
          </cell>
          <cell r="AH3153" t="str">
            <v>OP</v>
          </cell>
          <cell r="AI3153" t="str">
            <v>DA</v>
          </cell>
          <cell r="AK3153" t="str">
            <v>DA</v>
          </cell>
          <cell r="AN3153">
            <v>300</v>
          </cell>
          <cell r="AR3153">
            <v>700</v>
          </cell>
          <cell r="AS3153">
            <v>8504286002</v>
          </cell>
          <cell r="AT3153" t="str">
            <v>C</v>
          </cell>
          <cell r="HI3153">
            <v>1</v>
          </cell>
          <cell r="HV3153">
            <v>1</v>
          </cell>
          <cell r="HZ3153">
            <v>1</v>
          </cell>
          <cell r="IC3153" t="str">
            <v>da?</v>
          </cell>
        </row>
        <row r="3154">
          <cell r="A3154">
            <v>1346</v>
          </cell>
          <cell r="C3154" t="str">
            <v>RUXANDARI</v>
          </cell>
          <cell r="D3154" t="str">
            <v>VLAD</v>
          </cell>
          <cell r="E3154" t="str">
            <v>MASTER BIKE CLUJ</v>
          </cell>
          <cell r="F3154" t="str">
            <v>FRM</v>
          </cell>
          <cell r="G3154" t="str">
            <v>C</v>
          </cell>
          <cell r="H3154" t="str">
            <v>HOBBY</v>
          </cell>
          <cell r="I3154" t="str">
            <v>TT</v>
          </cell>
          <cell r="R3154">
            <v>35</v>
          </cell>
          <cell r="S3154">
            <v>32291</v>
          </cell>
          <cell r="T3154" t="str">
            <v>M</v>
          </cell>
          <cell r="W3154">
            <v>1880528330208</v>
          </cell>
          <cell r="X3154">
            <v>723896237</v>
          </cell>
          <cell r="Y3154" t="str">
            <v>vladrux@yahoo.com</v>
          </cell>
          <cell r="Z3154">
            <v>747541795</v>
          </cell>
          <cell r="AA3154" t="str">
            <v>SUCEAVA</v>
          </cell>
          <cell r="AB3154" t="str">
            <v>EST</v>
          </cell>
          <cell r="AC3154" t="str">
            <v>ROU</v>
          </cell>
          <cell r="AD3154" t="str">
            <v>KTM</v>
          </cell>
          <cell r="AE3154" t="str">
            <v>300/2T</v>
          </cell>
        </row>
        <row r="3155">
          <cell r="A3155">
            <v>1347</v>
          </cell>
          <cell r="C3155" t="str">
            <v>RUXANDARI</v>
          </cell>
          <cell r="D3155" t="str">
            <v>VLAD</v>
          </cell>
          <cell r="E3155" t="str">
            <v>MASTER BIKE CLUJ</v>
          </cell>
          <cell r="F3155" t="str">
            <v>FRM</v>
          </cell>
          <cell r="G3155" t="str">
            <v>B</v>
          </cell>
          <cell r="H3155" t="str">
            <v>EXPERT</v>
          </cell>
          <cell r="I3155" t="str">
            <v>TT</v>
          </cell>
          <cell r="R3155">
            <v>35</v>
          </cell>
          <cell r="S3155">
            <v>32291</v>
          </cell>
          <cell r="T3155" t="str">
            <v>M</v>
          </cell>
          <cell r="W3155">
            <v>1880528330208</v>
          </cell>
          <cell r="X3155">
            <v>723896237</v>
          </cell>
          <cell r="Y3155" t="str">
            <v>vladrux@yahoo.com</v>
          </cell>
          <cell r="Z3155">
            <v>747541795</v>
          </cell>
          <cell r="AA3155" t="str">
            <v>SUCEAVA</v>
          </cell>
          <cell r="AB3155" t="str">
            <v>EST</v>
          </cell>
          <cell r="AC3155" t="str">
            <v>ROU</v>
          </cell>
          <cell r="AD3155" t="str">
            <v>KTM</v>
          </cell>
          <cell r="AE3155" t="str">
            <v>300/2T</v>
          </cell>
        </row>
        <row r="3156">
          <cell r="A3156">
            <v>2978</v>
          </cell>
          <cell r="C3156" t="str">
            <v>RYBA</v>
          </cell>
          <cell r="D3156" t="str">
            <v>PAVEL</v>
          </cell>
          <cell r="E3156" t="str">
            <v>HAITA DEVA</v>
          </cell>
          <cell r="F3156" t="str">
            <v>FRM</v>
          </cell>
          <cell r="G3156" t="str">
            <v>C</v>
          </cell>
          <cell r="H3156" t="str">
            <v>HOBBY</v>
          </cell>
          <cell r="I3156" t="str">
            <v>TT</v>
          </cell>
          <cell r="R3156">
            <v>48</v>
          </cell>
          <cell r="S3156">
            <v>27745</v>
          </cell>
          <cell r="T3156" t="str">
            <v>M</v>
          </cell>
          <cell r="W3156">
            <v>205617129</v>
          </cell>
          <cell r="X3156">
            <v>602189854</v>
          </cell>
          <cell r="AA3156" t="str">
            <v>CEHIA</v>
          </cell>
          <cell r="AB3156" t="str">
            <v>CZE</v>
          </cell>
          <cell r="AC3156" t="str">
            <v>CZE</v>
          </cell>
          <cell r="AD3156" t="str">
            <v>KTM</v>
          </cell>
          <cell r="BI3156">
            <v>363</v>
          </cell>
          <cell r="BJ3156">
            <v>30</v>
          </cell>
          <cell r="BK3156">
            <v>25</v>
          </cell>
          <cell r="GW3156">
            <v>1</v>
          </cell>
          <cell r="HT3156">
            <v>1</v>
          </cell>
          <cell r="HZ3156">
            <v>1</v>
          </cell>
          <cell r="IC3156" t="str">
            <v>DA</v>
          </cell>
        </row>
        <row r="3157">
          <cell r="A3157">
            <v>1348</v>
          </cell>
          <cell r="C3157" t="str">
            <v>RYCHEL</v>
          </cell>
          <cell r="D3157" t="str">
            <v>JAKUB KRZYSZTOF</v>
          </cell>
          <cell r="E3157" t="str">
            <v>POLONIA</v>
          </cell>
          <cell r="F3157" t="str">
            <v>PZM</v>
          </cell>
          <cell r="G3157" t="str">
            <v>C</v>
          </cell>
          <cell r="H3157" t="str">
            <v>HOBBY</v>
          </cell>
          <cell r="I3157" t="str">
            <v>TT</v>
          </cell>
          <cell r="R3157">
            <v>24</v>
          </cell>
          <cell r="S3157">
            <v>36480</v>
          </cell>
          <cell r="T3157" t="str">
            <v>M</v>
          </cell>
          <cell r="W3157">
            <v>99111604331</v>
          </cell>
          <cell r="X3157">
            <v>48735976650</v>
          </cell>
          <cell r="Z3157">
            <v>48795586960</v>
          </cell>
          <cell r="AA3157" t="str">
            <v>POLONIA</v>
          </cell>
          <cell r="AB3157" t="str">
            <v>POL</v>
          </cell>
          <cell r="AC3157" t="str">
            <v>POL</v>
          </cell>
          <cell r="AD3157" t="str">
            <v>HUSQVARNA</v>
          </cell>
          <cell r="AE3157" t="str">
            <v>250/2T</v>
          </cell>
        </row>
        <row r="3158">
          <cell r="A3158">
            <v>1349</v>
          </cell>
          <cell r="C3158" t="str">
            <v>RYCHEL</v>
          </cell>
          <cell r="D3158" t="str">
            <v>KRZYSZTOF SYLWESTER</v>
          </cell>
          <cell r="E3158" t="str">
            <v>POLONIA</v>
          </cell>
          <cell r="F3158" t="str">
            <v>PZM</v>
          </cell>
          <cell r="G3158" t="str">
            <v>C</v>
          </cell>
          <cell r="H3158" t="str">
            <v>HOBBY</v>
          </cell>
          <cell r="I3158" t="str">
            <v>TT</v>
          </cell>
          <cell r="R3158">
            <v>48</v>
          </cell>
          <cell r="S3158">
            <v>27759</v>
          </cell>
          <cell r="T3158" t="str">
            <v>M</v>
          </cell>
          <cell r="W3158" t="str">
            <v>AYZ405211</v>
          </cell>
          <cell r="X3158">
            <v>48795586962</v>
          </cell>
          <cell r="AA3158" t="str">
            <v>POLONIA</v>
          </cell>
          <cell r="AB3158" t="str">
            <v>POL</v>
          </cell>
          <cell r="AC3158" t="str">
            <v>POL</v>
          </cell>
          <cell r="AD3158" t="str">
            <v>HUSQVARNA</v>
          </cell>
          <cell r="AE3158" t="str">
            <v>250/2T</v>
          </cell>
        </row>
        <row r="3159">
          <cell r="A3159">
            <v>3675</v>
          </cell>
          <cell r="C3159" t="str">
            <v>SABADAC</v>
          </cell>
          <cell r="D3159" t="str">
            <v>REMUS-OCTAVIAN GABRIEL</v>
          </cell>
          <cell r="E3159" t="str">
            <v>X-CAPE RACING TEAM</v>
          </cell>
          <cell r="F3159" t="str">
            <v>FRM</v>
          </cell>
          <cell r="G3159" t="str">
            <v>C</v>
          </cell>
          <cell r="H3159" t="str">
            <v>ATV</v>
          </cell>
          <cell r="I3159" t="str">
            <v>TT</v>
          </cell>
          <cell r="R3159">
            <v>25</v>
          </cell>
          <cell r="S3159">
            <v>36251</v>
          </cell>
          <cell r="T3159" t="str">
            <v>M</v>
          </cell>
          <cell r="W3159">
            <v>1990401374512</v>
          </cell>
          <cell r="X3159">
            <v>756292792</v>
          </cell>
          <cell r="AA3159" t="str">
            <v>VASLUI</v>
          </cell>
          <cell r="AB3159" t="str">
            <v>EST</v>
          </cell>
          <cell r="AC3159" t="str">
            <v>ROU</v>
          </cell>
          <cell r="AD3159" t="str">
            <v>SEGWAY</v>
          </cell>
          <cell r="CQ3159">
            <v>227</v>
          </cell>
          <cell r="CR3159">
            <v>125</v>
          </cell>
          <cell r="CS3159">
            <v>125</v>
          </cell>
          <cell r="GZ3159">
            <v>1</v>
          </cell>
          <cell r="HT3159">
            <v>1</v>
          </cell>
          <cell r="HZ3159">
            <v>1</v>
          </cell>
          <cell r="IC3159" t="str">
            <v>DA</v>
          </cell>
        </row>
        <row r="3160">
          <cell r="A3160">
            <v>4086</v>
          </cell>
          <cell r="C3160" t="str">
            <v>SABADUS</v>
          </cell>
          <cell r="D3160" t="str">
            <v>IONUT</v>
          </cell>
          <cell r="E3160" t="str">
            <v>ACS ODOBESTI</v>
          </cell>
          <cell r="F3160" t="str">
            <v>FRM</v>
          </cell>
          <cell r="G3160" t="str">
            <v>A</v>
          </cell>
          <cell r="H3160" t="str">
            <v>QUAD</v>
          </cell>
          <cell r="I3160" t="str">
            <v>TT</v>
          </cell>
          <cell r="K3160" t="str">
            <v>Ec</v>
          </cell>
          <cell r="N3160">
            <v>45657</v>
          </cell>
          <cell r="R3160">
            <v>20</v>
          </cell>
          <cell r="S3160">
            <v>38026</v>
          </cell>
          <cell r="T3160" t="str">
            <v>M</v>
          </cell>
          <cell r="W3160">
            <v>5040209260041</v>
          </cell>
          <cell r="X3160">
            <v>749556979</v>
          </cell>
          <cell r="Z3160">
            <v>749253498</v>
          </cell>
          <cell r="AA3160" t="str">
            <v>MURES</v>
          </cell>
          <cell r="AB3160" t="str">
            <v>VEST</v>
          </cell>
          <cell r="AC3160" t="str">
            <v>ROU</v>
          </cell>
          <cell r="AD3160" t="str">
            <v>YAMAHA</v>
          </cell>
          <cell r="AE3160" t="str">
            <v>700/4T</v>
          </cell>
          <cell r="AF3160">
            <v>45356</v>
          </cell>
          <cell r="AG3160">
            <v>45359</v>
          </cell>
          <cell r="AH3160" t="str">
            <v>OP</v>
          </cell>
          <cell r="AN3160">
            <v>375</v>
          </cell>
          <cell r="AQ3160">
            <v>300</v>
          </cell>
          <cell r="AT3160" t="str">
            <v>C</v>
          </cell>
        </row>
        <row r="3161">
          <cell r="A3161">
            <v>3064</v>
          </cell>
          <cell r="B3161">
            <v>127</v>
          </cell>
          <cell r="C3161" t="str">
            <v>SABAU</v>
          </cell>
          <cell r="D3161" t="str">
            <v>ADRIAN</v>
          </cell>
          <cell r="E3161" t="str">
            <v>TAIFUN RACING</v>
          </cell>
          <cell r="F3161" t="str">
            <v>FRM</v>
          </cell>
          <cell r="G3161" t="str">
            <v>A</v>
          </cell>
          <cell r="H3161" t="str">
            <v>STK600</v>
          </cell>
          <cell r="I3161" t="str">
            <v>V</v>
          </cell>
          <cell r="R3161">
            <v>42</v>
          </cell>
          <cell r="S3161">
            <v>29947</v>
          </cell>
          <cell r="T3161" t="str">
            <v>M</v>
          </cell>
          <cell r="W3161">
            <v>1811227055056</v>
          </cell>
          <cell r="X3161">
            <v>771082751</v>
          </cell>
          <cell r="Y3161" t="str">
            <v>adrian27sabau@gmail.com</v>
          </cell>
          <cell r="Z3161">
            <v>751144443</v>
          </cell>
          <cell r="AA3161" t="str">
            <v>BIHOR</v>
          </cell>
          <cell r="AB3161" t="str">
            <v>VEST</v>
          </cell>
          <cell r="AC3161" t="str">
            <v>ROU</v>
          </cell>
          <cell r="AD3161" t="str">
            <v>YAMAHA</v>
          </cell>
          <cell r="AE3161" t="str">
            <v>600/4T</v>
          </cell>
          <cell r="AI3161" t="str">
            <v>DA</v>
          </cell>
          <cell r="AK3161" t="str">
            <v>DA</v>
          </cell>
          <cell r="AL3161" t="str">
            <v>0I</v>
          </cell>
          <cell r="AM3161" t="str">
            <v>POZITIV</v>
          </cell>
          <cell r="HI3161">
            <v>1</v>
          </cell>
          <cell r="HV3161">
            <v>1</v>
          </cell>
          <cell r="HZ3161">
            <v>1</v>
          </cell>
          <cell r="IC3161" t="str">
            <v>da?</v>
          </cell>
        </row>
        <row r="3162">
          <cell r="A3162">
            <v>1350</v>
          </cell>
          <cell r="C3162" t="str">
            <v>SABAU</v>
          </cell>
          <cell r="D3162" t="str">
            <v>BOGDAN MIHAI</v>
          </cell>
          <cell r="E3162" t="str">
            <v>MASTER BIKE CLUJ</v>
          </cell>
          <cell r="F3162" t="str">
            <v>FRM</v>
          </cell>
          <cell r="G3162" t="str">
            <v>C</v>
          </cell>
          <cell r="H3162" t="str">
            <v>HOBBY</v>
          </cell>
          <cell r="I3162" t="str">
            <v>TT</v>
          </cell>
          <cell r="R3162">
            <v>25</v>
          </cell>
          <cell r="S3162">
            <v>36239</v>
          </cell>
          <cell r="T3162" t="str">
            <v>M</v>
          </cell>
          <cell r="W3162">
            <v>1990320011848</v>
          </cell>
          <cell r="X3162">
            <v>723055565</v>
          </cell>
          <cell r="Z3162">
            <v>740497376</v>
          </cell>
          <cell r="AA3162" t="str">
            <v>ALBA</v>
          </cell>
          <cell r="AB3162" t="str">
            <v>VEST</v>
          </cell>
          <cell r="AC3162" t="str">
            <v>ROU</v>
          </cell>
          <cell r="AD3162" t="str">
            <v>GAS GAS</v>
          </cell>
          <cell r="AE3162" t="str">
            <v>300/2T</v>
          </cell>
        </row>
        <row r="3163">
          <cell r="A3163">
            <v>3570</v>
          </cell>
          <cell r="C3163" t="str">
            <v>SABO</v>
          </cell>
          <cell r="D3163" t="str">
            <v>BRIGITTA</v>
          </cell>
          <cell r="E3163" t="str">
            <v>LION RACING TEAM SEBIS</v>
          </cell>
          <cell r="F3163" t="str">
            <v>FRM</v>
          </cell>
          <cell r="G3163" t="str">
            <v>C</v>
          </cell>
          <cell r="H3163" t="str">
            <v>ATV</v>
          </cell>
          <cell r="I3163" t="str">
            <v>TT</v>
          </cell>
          <cell r="R3163">
            <v>49</v>
          </cell>
          <cell r="S3163">
            <v>27381</v>
          </cell>
          <cell r="T3163" t="str">
            <v>M</v>
          </cell>
          <cell r="W3163">
            <v>2741218301985</v>
          </cell>
          <cell r="X3163">
            <v>722503805</v>
          </cell>
          <cell r="Z3163">
            <v>761613377</v>
          </cell>
          <cell r="AA3163" t="str">
            <v>SATU MARE</v>
          </cell>
          <cell r="AB3163" t="str">
            <v>VEST</v>
          </cell>
          <cell r="AC3163" t="str">
            <v>ROU</v>
          </cell>
          <cell r="DC3163">
            <v>566</v>
          </cell>
          <cell r="DD3163">
            <v>125</v>
          </cell>
          <cell r="DE3163">
            <v>125</v>
          </cell>
          <cell r="GZ3163">
            <v>1</v>
          </cell>
          <cell r="HT3163">
            <v>1</v>
          </cell>
          <cell r="HZ3163">
            <v>1</v>
          </cell>
          <cell r="IC3163" t="str">
            <v>DA</v>
          </cell>
        </row>
        <row r="3164">
          <cell r="A3164">
            <v>3100</v>
          </cell>
          <cell r="C3164" t="str">
            <v>SABOU</v>
          </cell>
          <cell r="D3164" t="str">
            <v>DAN DUMITRU</v>
          </cell>
          <cell r="E3164" t="str">
            <v>ATV SOMESENI PLUS</v>
          </cell>
          <cell r="F3164" t="str">
            <v>FRM</v>
          </cell>
          <cell r="G3164" t="str">
            <v>C</v>
          </cell>
          <cell r="H3164" t="str">
            <v>ATV</v>
          </cell>
          <cell r="I3164" t="str">
            <v>TT</v>
          </cell>
          <cell r="K3164" t="str">
            <v>Ec</v>
          </cell>
          <cell r="L3164">
            <v>1000</v>
          </cell>
          <cell r="M3164">
            <v>45493</v>
          </cell>
          <cell r="N3164">
            <v>45657</v>
          </cell>
          <cell r="R3164">
            <v>32</v>
          </cell>
          <cell r="S3164">
            <v>33414</v>
          </cell>
          <cell r="T3164" t="str">
            <v>M</v>
          </cell>
          <cell r="W3164">
            <v>1910625314029</v>
          </cell>
          <cell r="X3164">
            <v>748111433</v>
          </cell>
          <cell r="Z3164">
            <v>758395044</v>
          </cell>
          <cell r="AA3164" t="str">
            <v>SALAJ</v>
          </cell>
          <cell r="AB3164" t="str">
            <v>VEST</v>
          </cell>
          <cell r="AC3164" t="str">
            <v>ROU</v>
          </cell>
          <cell r="AD3164" t="str">
            <v>CAN AM</v>
          </cell>
          <cell r="AE3164" t="str">
            <v>1000/4T</v>
          </cell>
          <cell r="AF3164">
            <v>45313</v>
          </cell>
          <cell r="AG3164">
            <v>45314</v>
          </cell>
          <cell r="AH3164" t="str">
            <v>OP</v>
          </cell>
          <cell r="AI3164" t="str">
            <v>DA</v>
          </cell>
          <cell r="AK3164" t="str">
            <v>DA</v>
          </cell>
          <cell r="AL3164" t="str">
            <v>BIII</v>
          </cell>
          <cell r="AN3164">
            <v>300</v>
          </cell>
          <cell r="AQ3164">
            <v>300</v>
          </cell>
          <cell r="AS3164" t="str">
            <v>2-21476486</v>
          </cell>
          <cell r="AT3164" t="str">
            <v>C</v>
          </cell>
          <cell r="AZ3164">
            <v>209</v>
          </cell>
          <cell r="BA3164" t="str">
            <v>L</v>
          </cell>
          <cell r="BB3164">
            <v>0</v>
          </cell>
        </row>
        <row r="3165">
          <cell r="A3165">
            <v>1351</v>
          </cell>
          <cell r="C3165" t="str">
            <v xml:space="preserve">SABOU </v>
          </cell>
          <cell r="D3165" t="str">
            <v>CALIN</v>
          </cell>
          <cell r="E3165" t="str">
            <v>DIRT BIKE RIDERS BAIA MARE</v>
          </cell>
          <cell r="F3165" t="str">
            <v>FRM</v>
          </cell>
          <cell r="G3165" t="str">
            <v>C</v>
          </cell>
          <cell r="H3165" t="str">
            <v>HOBBY</v>
          </cell>
          <cell r="I3165" t="str">
            <v>TT</v>
          </cell>
          <cell r="R3165">
            <v>41</v>
          </cell>
          <cell r="S3165">
            <v>30067</v>
          </cell>
          <cell r="T3165" t="str">
            <v>M</v>
          </cell>
          <cell r="W3165">
            <v>1820426245068</v>
          </cell>
          <cell r="X3165">
            <v>731349658</v>
          </cell>
          <cell r="Z3165">
            <v>723379987</v>
          </cell>
          <cell r="AA3165" t="str">
            <v>MARAMURES</v>
          </cell>
          <cell r="AB3165" t="str">
            <v>VEST</v>
          </cell>
          <cell r="AC3165" t="str">
            <v>ROU</v>
          </cell>
          <cell r="AD3165" t="str">
            <v>KTM</v>
          </cell>
          <cell r="AE3165" t="str">
            <v>300/2T</v>
          </cell>
          <cell r="BO3165">
            <v>202</v>
          </cell>
          <cell r="BP3165">
            <v>125</v>
          </cell>
          <cell r="BQ3165">
            <v>125</v>
          </cell>
          <cell r="GW3165">
            <v>1</v>
          </cell>
          <cell r="HT3165">
            <v>1</v>
          </cell>
          <cell r="HZ3165">
            <v>1</v>
          </cell>
          <cell r="IC3165" t="str">
            <v>DA</v>
          </cell>
        </row>
        <row r="3166">
          <cell r="A3166">
            <v>1352</v>
          </cell>
          <cell r="C3166" t="str">
            <v>SACEANU</v>
          </cell>
          <cell r="D3166" t="str">
            <v>MARIAN</v>
          </cell>
          <cell r="E3166" t="str">
            <v>MASTER BIKE CLUJ</v>
          </cell>
          <cell r="F3166" t="str">
            <v>FRM</v>
          </cell>
          <cell r="G3166" t="str">
            <v>C</v>
          </cell>
          <cell r="H3166" t="str">
            <v>HOBBY</v>
          </cell>
          <cell r="I3166" t="str">
            <v>TT</v>
          </cell>
          <cell r="R3166">
            <v>55</v>
          </cell>
          <cell r="S3166">
            <v>25038</v>
          </cell>
          <cell r="T3166" t="str">
            <v>M</v>
          </cell>
          <cell r="W3166">
            <v>1680719340020</v>
          </cell>
          <cell r="X3166">
            <v>722559900</v>
          </cell>
          <cell r="Z3166">
            <v>769964282</v>
          </cell>
          <cell r="AA3166" t="str">
            <v>TELEORMAN</v>
          </cell>
          <cell r="AB3166" t="str">
            <v>EST</v>
          </cell>
          <cell r="AC3166" t="str">
            <v>ROU</v>
          </cell>
          <cell r="AD3166" t="str">
            <v>BETA</v>
          </cell>
          <cell r="AE3166" t="str">
            <v>300/2T</v>
          </cell>
          <cell r="AI3166" t="str">
            <v>DA</v>
          </cell>
          <cell r="AK3166" t="str">
            <v>DA</v>
          </cell>
          <cell r="AL3166" t="str">
            <v>0I</v>
          </cell>
          <cell r="AM3166" t="str">
            <v>POZITIV</v>
          </cell>
          <cell r="CN3166">
            <v>430</v>
          </cell>
          <cell r="CO3166" t="str">
            <v>L</v>
          </cell>
          <cell r="CP3166">
            <v>0</v>
          </cell>
          <cell r="GW3166">
            <v>1</v>
          </cell>
          <cell r="HT3166">
            <v>1</v>
          </cell>
          <cell r="HZ3166">
            <v>1</v>
          </cell>
          <cell r="IC3166" t="str">
            <v>DA</v>
          </cell>
        </row>
        <row r="3167">
          <cell r="A3167">
            <v>2230</v>
          </cell>
          <cell r="C3167" t="str">
            <v>SADOWSKI</v>
          </cell>
          <cell r="D3167" t="str">
            <v>MAREK</v>
          </cell>
          <cell r="E3167" t="str">
            <v>HAITA DEVA</v>
          </cell>
          <cell r="F3167" t="str">
            <v>FRM</v>
          </cell>
          <cell r="G3167" t="str">
            <v>C</v>
          </cell>
          <cell r="H3167" t="str">
            <v>HOBBY</v>
          </cell>
          <cell r="I3167" t="str">
            <v>TT</v>
          </cell>
          <cell r="R3167">
            <v>45</v>
          </cell>
          <cell r="S3167">
            <v>28676</v>
          </cell>
          <cell r="T3167" t="str">
            <v>M</v>
          </cell>
          <cell r="W3167" t="str">
            <v>CGK169871</v>
          </cell>
          <cell r="X3167">
            <v>48503091905</v>
          </cell>
          <cell r="Y3167" t="str">
            <v>sadek203@wp.pl</v>
          </cell>
          <cell r="AA3167" t="str">
            <v>POLONIA</v>
          </cell>
          <cell r="AB3167" t="str">
            <v>POL</v>
          </cell>
          <cell r="AC3167" t="str">
            <v>POL</v>
          </cell>
          <cell r="AD3167" t="str">
            <v>TM</v>
          </cell>
          <cell r="BR3167">
            <v>559</v>
          </cell>
          <cell r="BS3167">
            <v>30</v>
          </cell>
          <cell r="BT3167">
            <v>25</v>
          </cell>
          <cell r="GW3167">
            <v>1</v>
          </cell>
          <cell r="HT3167">
            <v>1</v>
          </cell>
          <cell r="HZ3167">
            <v>1</v>
          </cell>
          <cell r="IC3167" t="str">
            <v>DA</v>
          </cell>
        </row>
        <row r="3168">
          <cell r="A3168">
            <v>2620</v>
          </cell>
          <cell r="C3168" t="str">
            <v>SADOWSKI</v>
          </cell>
          <cell r="D3168" t="str">
            <v>MAREK</v>
          </cell>
          <cell r="E3168" t="str">
            <v>POLONIA</v>
          </cell>
          <cell r="F3168" t="str">
            <v>PZM</v>
          </cell>
          <cell r="G3168" t="str">
            <v>A</v>
          </cell>
          <cell r="H3168" t="str">
            <v>VET</v>
          </cell>
          <cell r="I3168" t="str">
            <v>TT</v>
          </cell>
          <cell r="R3168">
            <v>50</v>
          </cell>
          <cell r="S3168">
            <v>26933</v>
          </cell>
          <cell r="T3168" t="str">
            <v>M</v>
          </cell>
          <cell r="X3168">
            <v>48605346518</v>
          </cell>
          <cell r="Y3168" t="str">
            <v>markens@op.pl</v>
          </cell>
          <cell r="AA3168" t="str">
            <v>POLONIA</v>
          </cell>
          <cell r="AB3168" t="str">
            <v>POL</v>
          </cell>
          <cell r="AC3168" t="str">
            <v>POL</v>
          </cell>
          <cell r="AD3168" t="str">
            <v xml:space="preserve">GAS GAS </v>
          </cell>
        </row>
        <row r="3169">
          <cell r="A3169">
            <v>2420</v>
          </cell>
          <cell r="C3169" t="str">
            <v>SAFTA</v>
          </cell>
          <cell r="D3169" t="str">
            <v>VIOLIN MARIAN</v>
          </cell>
          <cell r="E3169" t="str">
            <v>MASTER BIKE CLUJ</v>
          </cell>
          <cell r="F3169" t="str">
            <v>FRM</v>
          </cell>
          <cell r="G3169" t="str">
            <v>B</v>
          </cell>
          <cell r="H3169" t="str">
            <v>EXPERT</v>
          </cell>
          <cell r="I3169" t="str">
            <v>TT</v>
          </cell>
          <cell r="R3169">
            <v>35</v>
          </cell>
          <cell r="S3169">
            <v>32478</v>
          </cell>
          <cell r="T3169" t="str">
            <v>M</v>
          </cell>
          <cell r="W3169">
            <v>1881201124946</v>
          </cell>
          <cell r="X3169">
            <v>744955788</v>
          </cell>
          <cell r="AA3169" t="str">
            <v>CLUJ</v>
          </cell>
          <cell r="AB3169" t="str">
            <v>VEST</v>
          </cell>
          <cell r="AC3169" t="str">
            <v>ROU</v>
          </cell>
          <cell r="AD3169" t="str">
            <v>KTM</v>
          </cell>
          <cell r="AE3169" t="str">
            <v>300/2T</v>
          </cell>
          <cell r="CH3169">
            <v>119</v>
          </cell>
          <cell r="CI3169">
            <v>125</v>
          </cell>
          <cell r="CJ3169">
            <v>125</v>
          </cell>
          <cell r="GW3169">
            <v>1</v>
          </cell>
          <cell r="HT3169">
            <v>1</v>
          </cell>
          <cell r="HZ3169">
            <v>1</v>
          </cell>
          <cell r="IC3169" t="str">
            <v>DA</v>
          </cell>
        </row>
        <row r="3170">
          <cell r="A3170">
            <v>1977</v>
          </cell>
          <cell r="C3170" t="str">
            <v>SAGAN</v>
          </cell>
          <cell r="D3170" t="str">
            <v>MILAN</v>
          </cell>
          <cell r="E3170" t="str">
            <v>SLOVACIA</v>
          </cell>
          <cell r="F3170" t="str">
            <v>SMF</v>
          </cell>
          <cell r="G3170" t="str">
            <v>B</v>
          </cell>
          <cell r="H3170" t="str">
            <v>EXPERT</v>
          </cell>
          <cell r="I3170" t="str">
            <v>TT</v>
          </cell>
          <cell r="R3170">
            <v>44</v>
          </cell>
          <cell r="S3170">
            <v>29179</v>
          </cell>
          <cell r="T3170" t="str">
            <v>M</v>
          </cell>
          <cell r="W3170" t="str">
            <v>EK195766</v>
          </cell>
          <cell r="X3170">
            <v>421948653383</v>
          </cell>
          <cell r="Y3170" t="str">
            <v>milan.sagan@gmail.com</v>
          </cell>
          <cell r="AA3170" t="str">
            <v>SLOVACIA</v>
          </cell>
          <cell r="AB3170" t="str">
            <v>SVK</v>
          </cell>
          <cell r="AC3170" t="str">
            <v>SVK</v>
          </cell>
          <cell r="AE3170" t="str">
            <v>250/2T</v>
          </cell>
        </row>
        <row r="3171">
          <cell r="A3171">
            <v>2068</v>
          </cell>
          <cell r="C3171" t="str">
            <v>SAGOLLA</v>
          </cell>
          <cell r="D3171" t="str">
            <v>JÜRGEN</v>
          </cell>
          <cell r="E3171" t="str">
            <v>HAITA DEVA</v>
          </cell>
          <cell r="F3171" t="str">
            <v>FRM</v>
          </cell>
          <cell r="G3171" t="str">
            <v>B</v>
          </cell>
          <cell r="H3171" t="str">
            <v>EXPERT</v>
          </cell>
          <cell r="I3171" t="str">
            <v>TT</v>
          </cell>
          <cell r="R3171">
            <v>34</v>
          </cell>
          <cell r="S3171">
            <v>32972</v>
          </cell>
          <cell r="T3171" t="str">
            <v>M</v>
          </cell>
          <cell r="W3171" t="str">
            <v>L7FWN86CZ</v>
          </cell>
          <cell r="X3171" t="str">
            <v>+4917670369620</v>
          </cell>
          <cell r="Y3171" t="str">
            <v>juergen0011@gmx.de</v>
          </cell>
          <cell r="AA3171" t="str">
            <v>GERMANIA</v>
          </cell>
          <cell r="AB3171" t="str">
            <v>DEU</v>
          </cell>
          <cell r="AC3171" t="str">
            <v>GER</v>
          </cell>
          <cell r="AD3171" t="str">
            <v>KTM</v>
          </cell>
        </row>
        <row r="3172">
          <cell r="A3172">
            <v>1353</v>
          </cell>
          <cell r="B3172">
            <v>323</v>
          </cell>
          <cell r="C3172" t="str">
            <v>SAICO</v>
          </cell>
          <cell r="D3172" t="str">
            <v>KAROLY GEORGE</v>
          </cell>
          <cell r="E3172" t="str">
            <v>MASTER BIKE CLUJ</v>
          </cell>
          <cell r="F3172" t="str">
            <v>FRM</v>
          </cell>
          <cell r="G3172" t="str">
            <v>A</v>
          </cell>
          <cell r="H3172" t="str">
            <v>ATV</v>
          </cell>
          <cell r="I3172" t="str">
            <v>TT</v>
          </cell>
          <cell r="R3172">
            <v>38</v>
          </cell>
          <cell r="S3172">
            <v>31374</v>
          </cell>
          <cell r="T3172" t="str">
            <v>M</v>
          </cell>
          <cell r="W3172">
            <v>1851123011162</v>
          </cell>
          <cell r="X3172">
            <v>747999947</v>
          </cell>
          <cell r="Z3172">
            <v>743674960</v>
          </cell>
          <cell r="AA3172" t="str">
            <v>CLUJ</v>
          </cell>
          <cell r="AB3172" t="str">
            <v>VEST</v>
          </cell>
          <cell r="AC3172" t="str">
            <v>ROU</v>
          </cell>
          <cell r="AD3172" t="str">
            <v>HUSQVARNA</v>
          </cell>
          <cell r="AE3172" t="str">
            <v>300/2T</v>
          </cell>
        </row>
        <row r="3173">
          <cell r="A3173">
            <v>2542</v>
          </cell>
          <cell r="C3173" t="str">
            <v>SALA</v>
          </cell>
          <cell r="D3173" t="str">
            <v>DANIELE</v>
          </cell>
          <cell r="E3173" t="str">
            <v>ITALIA</v>
          </cell>
          <cell r="F3173" t="str">
            <v>FMI</v>
          </cell>
          <cell r="G3173" t="str">
            <v>A</v>
          </cell>
          <cell r="H3173" t="str">
            <v>PRO</v>
          </cell>
          <cell r="I3173" t="str">
            <v>TT</v>
          </cell>
          <cell r="M3173" t="str">
            <v>SP</v>
          </cell>
          <cell r="N3173" t="str">
            <v>SP</v>
          </cell>
          <cell r="R3173">
            <v>124</v>
          </cell>
          <cell r="T3173" t="str">
            <v>M</v>
          </cell>
          <cell r="AA3173" t="str">
            <v>ITALIA</v>
          </cell>
          <cell r="AB3173" t="str">
            <v>ITA</v>
          </cell>
          <cell r="AC3173" t="str">
            <v>ITA</v>
          </cell>
        </row>
        <row r="3174">
          <cell r="A3174">
            <v>3119</v>
          </cell>
          <cell r="C3174" t="str">
            <v>SALAC</v>
          </cell>
          <cell r="D3174" t="str">
            <v>ANDREI</v>
          </cell>
          <cell r="E3174" t="str">
            <v>HE MARAMURES</v>
          </cell>
          <cell r="F3174" t="str">
            <v>FRM</v>
          </cell>
          <cell r="G3174" t="str">
            <v>C</v>
          </cell>
          <cell r="H3174" t="str">
            <v>SSV</v>
          </cell>
          <cell r="I3174" t="str">
            <v>TT</v>
          </cell>
          <cell r="Q3174" t="str">
            <v>C</v>
          </cell>
          <cell r="R3174">
            <v>26</v>
          </cell>
          <cell r="S3174">
            <v>35775</v>
          </cell>
          <cell r="T3174" t="str">
            <v>M</v>
          </cell>
          <cell r="W3174">
            <v>1971211060015</v>
          </cell>
          <cell r="X3174">
            <v>757247514</v>
          </cell>
          <cell r="Z3174">
            <v>741763981</v>
          </cell>
          <cell r="AA3174" t="str">
            <v>BISTRITA - NASAUD</v>
          </cell>
          <cell r="AB3174" t="str">
            <v>VEST</v>
          </cell>
          <cell r="AC3174" t="str">
            <v>ROU</v>
          </cell>
          <cell r="AD3174" t="str">
            <v>POLARIS</v>
          </cell>
          <cell r="AE3174" t="str">
            <v>1000/4T</v>
          </cell>
          <cell r="AZ3174">
            <v>415</v>
          </cell>
          <cell r="BA3174">
            <v>125</v>
          </cell>
          <cell r="BB3174">
            <v>125</v>
          </cell>
          <cell r="GZ3174">
            <v>1</v>
          </cell>
          <cell r="HT3174">
            <v>1</v>
          </cell>
          <cell r="HZ3174">
            <v>1</v>
          </cell>
          <cell r="IC3174" t="str">
            <v>DA</v>
          </cell>
        </row>
        <row r="3175">
          <cell r="A3175">
            <v>2421</v>
          </cell>
          <cell r="C3175" t="str">
            <v>SALAGEAN</v>
          </cell>
          <cell r="D3175" t="str">
            <v>BOGDAN AUREL</v>
          </cell>
          <cell r="E3175" t="str">
            <v>MASTER BIKE CLUJ</v>
          </cell>
          <cell r="F3175" t="str">
            <v>FRM</v>
          </cell>
          <cell r="G3175" t="str">
            <v>B</v>
          </cell>
          <cell r="H3175" t="str">
            <v>EXPERT</v>
          </cell>
          <cell r="I3175" t="str">
            <v>TT</v>
          </cell>
          <cell r="R3175">
            <v>33</v>
          </cell>
          <cell r="S3175">
            <v>33062</v>
          </cell>
          <cell r="T3175" t="str">
            <v>M</v>
          </cell>
          <cell r="W3175">
            <v>1900708124935</v>
          </cell>
          <cell r="X3175">
            <v>740435220</v>
          </cell>
          <cell r="Z3175" t="str">
            <v>PODAR</v>
          </cell>
          <cell r="AA3175" t="str">
            <v>CLUJ</v>
          </cell>
          <cell r="AB3175" t="str">
            <v>VEST</v>
          </cell>
          <cell r="AC3175" t="str">
            <v>ROU</v>
          </cell>
          <cell r="AD3175" t="str">
            <v>KTM</v>
          </cell>
          <cell r="AE3175" t="str">
            <v>300/2T</v>
          </cell>
          <cell r="CH3175">
            <v>117</v>
          </cell>
          <cell r="CI3175">
            <v>125</v>
          </cell>
          <cell r="CJ3175">
            <v>125</v>
          </cell>
          <cell r="GW3175">
            <v>1</v>
          </cell>
          <cell r="HT3175">
            <v>1</v>
          </cell>
          <cell r="HZ3175">
            <v>1</v>
          </cell>
          <cell r="IC3175" t="str">
            <v>DA</v>
          </cell>
        </row>
        <row r="3176">
          <cell r="A3176">
            <v>3404</v>
          </cell>
          <cell r="C3176" t="str">
            <v>SALAJAN</v>
          </cell>
          <cell r="D3176" t="str">
            <v>ALEXANDRU PAUL</v>
          </cell>
          <cell r="G3176" t="str">
            <v>C</v>
          </cell>
          <cell r="H3176" t="str">
            <v>HOBBY</v>
          </cell>
          <cell r="I3176" t="str">
            <v>TT</v>
          </cell>
          <cell r="R3176">
            <v>124</v>
          </cell>
          <cell r="T3176" t="str">
            <v>M</v>
          </cell>
          <cell r="AB3176" t="e">
            <v>#N/A</v>
          </cell>
        </row>
        <row r="3177">
          <cell r="A3177">
            <v>2422</v>
          </cell>
          <cell r="C3177" t="str">
            <v>SALAJAN</v>
          </cell>
          <cell r="D3177" t="str">
            <v>ANDA MARIA</v>
          </cell>
          <cell r="E3177" t="str">
            <v>MASTER BIKE CLUJ</v>
          </cell>
          <cell r="F3177" t="str">
            <v>FRM</v>
          </cell>
          <cell r="G3177" t="str">
            <v>A</v>
          </cell>
          <cell r="H3177" t="str">
            <v>FETE</v>
          </cell>
          <cell r="I3177" t="str">
            <v>TT</v>
          </cell>
          <cell r="R3177">
            <v>33</v>
          </cell>
          <cell r="S3177">
            <v>33049</v>
          </cell>
          <cell r="T3177" t="str">
            <v>F</v>
          </cell>
          <cell r="W3177">
            <v>2900625314014</v>
          </cell>
          <cell r="X3177">
            <v>744227022</v>
          </cell>
          <cell r="Z3177" t="str">
            <v>SALAJAN MARIUS</v>
          </cell>
          <cell r="AA3177" t="str">
            <v>SALAJ</v>
          </cell>
          <cell r="AB3177" t="str">
            <v>VEST</v>
          </cell>
          <cell r="AC3177" t="str">
            <v>ROU</v>
          </cell>
          <cell r="AD3177" t="str">
            <v>GAS GAS</v>
          </cell>
          <cell r="AE3177" t="str">
            <v>300/2T</v>
          </cell>
          <cell r="CH3177">
            <v>601</v>
          </cell>
          <cell r="CI3177">
            <v>125</v>
          </cell>
          <cell r="CJ3177">
            <v>125</v>
          </cell>
          <cell r="CW3177">
            <v>605</v>
          </cell>
          <cell r="CX3177">
            <v>175</v>
          </cell>
          <cell r="CY3177">
            <v>125</v>
          </cell>
          <cell r="EH3177">
            <v>224</v>
          </cell>
          <cell r="EI3177">
            <v>125</v>
          </cell>
          <cell r="EJ3177">
            <v>125</v>
          </cell>
          <cell r="ET3177">
            <v>604</v>
          </cell>
          <cell r="EU3177">
            <v>125</v>
          </cell>
          <cell r="EV3177">
            <v>125</v>
          </cell>
          <cell r="GW3177">
            <v>1</v>
          </cell>
          <cell r="HT3177">
            <v>1</v>
          </cell>
          <cell r="HZ3177">
            <v>1</v>
          </cell>
          <cell r="IC3177" t="str">
            <v>DA</v>
          </cell>
        </row>
        <row r="3178">
          <cell r="A3178">
            <v>1354</v>
          </cell>
          <cell r="C3178" t="str">
            <v>SALAJAN</v>
          </cell>
          <cell r="D3178" t="str">
            <v>MARIUS GABRIEL</v>
          </cell>
          <cell r="E3178" t="str">
            <v>MASTER BIKE CLUJ</v>
          </cell>
          <cell r="F3178" t="str">
            <v>FRM</v>
          </cell>
          <cell r="G3178" t="str">
            <v>B</v>
          </cell>
          <cell r="H3178" t="str">
            <v>EXPERT</v>
          </cell>
          <cell r="I3178" t="str">
            <v>TT</v>
          </cell>
          <cell r="R3178">
            <v>43</v>
          </cell>
          <cell r="S3178">
            <v>29631</v>
          </cell>
          <cell r="T3178" t="str">
            <v>M</v>
          </cell>
          <cell r="W3178">
            <v>1810214313706</v>
          </cell>
          <cell r="X3178">
            <v>744561981</v>
          </cell>
          <cell r="Y3178" t="str">
            <v>marius_arcada@yahoo.com</v>
          </cell>
          <cell r="Z3178">
            <v>744227022</v>
          </cell>
          <cell r="AA3178" t="str">
            <v>SALAJ</v>
          </cell>
          <cell r="AB3178" t="str">
            <v>VEST</v>
          </cell>
          <cell r="AC3178" t="str">
            <v>ROU</v>
          </cell>
          <cell r="AD3178" t="str">
            <v>HUSQVARNA</v>
          </cell>
          <cell r="AE3178" t="str">
            <v>300/2T</v>
          </cell>
          <cell r="CH3178">
            <v>114</v>
          </cell>
          <cell r="CI3178">
            <v>125</v>
          </cell>
          <cell r="CJ3178">
            <v>125</v>
          </cell>
          <cell r="ET3178">
            <v>344</v>
          </cell>
          <cell r="EU3178">
            <v>125</v>
          </cell>
          <cell r="EV3178">
            <v>125</v>
          </cell>
          <cell r="FF3178">
            <v>104</v>
          </cell>
          <cell r="FG3178">
            <v>125</v>
          </cell>
          <cell r="FH3178">
            <v>125</v>
          </cell>
          <cell r="GW3178">
            <v>1</v>
          </cell>
          <cell r="GZ3178">
            <v>1</v>
          </cell>
          <cell r="HT3178">
            <v>1</v>
          </cell>
          <cell r="HZ3178">
            <v>1</v>
          </cell>
          <cell r="IC3178" t="str">
            <v>DA</v>
          </cell>
        </row>
        <row r="3179">
          <cell r="A3179">
            <v>1355</v>
          </cell>
          <cell r="C3179" t="str">
            <v>SALICEAN</v>
          </cell>
          <cell r="D3179" t="str">
            <v>IONUT VIOREL</v>
          </cell>
          <cell r="E3179" t="str">
            <v>MASTER BIKE CLUJ</v>
          </cell>
          <cell r="F3179" t="str">
            <v>FRM</v>
          </cell>
          <cell r="G3179" t="str">
            <v>B</v>
          </cell>
          <cell r="H3179" t="str">
            <v>EXPERT</v>
          </cell>
          <cell r="I3179" t="str">
            <v>TT</v>
          </cell>
          <cell r="R3179">
            <v>30</v>
          </cell>
          <cell r="S3179">
            <v>34197</v>
          </cell>
          <cell r="T3179" t="str">
            <v>M</v>
          </cell>
          <cell r="W3179">
            <v>1930816125791</v>
          </cell>
          <cell r="X3179">
            <v>740025791</v>
          </cell>
          <cell r="Z3179">
            <v>751788500</v>
          </cell>
          <cell r="AA3179" t="str">
            <v>CLUJ</v>
          </cell>
          <cell r="AB3179" t="str">
            <v>VEST</v>
          </cell>
          <cell r="AC3179" t="str">
            <v>ROU</v>
          </cell>
          <cell r="AD3179" t="str">
            <v>HUSQVARNA</v>
          </cell>
          <cell r="AE3179" t="str">
            <v>300/2T</v>
          </cell>
        </row>
        <row r="3180">
          <cell r="A3180">
            <v>2155</v>
          </cell>
          <cell r="C3180" t="str">
            <v>SALMONAT</v>
          </cell>
          <cell r="D3180" t="str">
            <v>KEVIN</v>
          </cell>
          <cell r="E3180" t="str">
            <v>HAITA DEVA</v>
          </cell>
          <cell r="F3180" t="str">
            <v>FRM</v>
          </cell>
          <cell r="G3180" t="str">
            <v>C</v>
          </cell>
          <cell r="H3180" t="str">
            <v>HOBBY</v>
          </cell>
          <cell r="I3180" t="str">
            <v>TT</v>
          </cell>
          <cell r="R3180">
            <v>28</v>
          </cell>
          <cell r="S3180">
            <v>34817</v>
          </cell>
          <cell r="T3180" t="str">
            <v>M</v>
          </cell>
          <cell r="W3180" t="str">
            <v>LCTW221P1</v>
          </cell>
          <cell r="X3180" t="str">
            <v>+4915221697890</v>
          </cell>
          <cell r="Y3180" t="str">
            <v>kevinsalmonat@gmail.de</v>
          </cell>
          <cell r="AA3180" t="str">
            <v>GERMANIA</v>
          </cell>
          <cell r="AB3180" t="str">
            <v>DEU</v>
          </cell>
          <cell r="AC3180" t="str">
            <v>GER</v>
          </cell>
          <cell r="AD3180" t="str">
            <v>KTM</v>
          </cell>
        </row>
        <row r="3181">
          <cell r="A3181">
            <v>2546</v>
          </cell>
          <cell r="C3181" t="str">
            <v>SALT</v>
          </cell>
          <cell r="D3181" t="str">
            <v>CHRISTOPHER DANIEL</v>
          </cell>
          <cell r="E3181" t="str">
            <v xml:space="preserve">LUPO RACING </v>
          </cell>
          <cell r="F3181" t="str">
            <v>FRM</v>
          </cell>
          <cell r="G3181" t="str">
            <v>A</v>
          </cell>
          <cell r="H3181" t="str">
            <v>VET</v>
          </cell>
          <cell r="I3181" t="str">
            <v>TT</v>
          </cell>
          <cell r="R3181">
            <v>54</v>
          </cell>
          <cell r="S3181">
            <v>25498</v>
          </cell>
          <cell r="T3181" t="str">
            <v>M</v>
          </cell>
          <cell r="U3181" t="str">
            <v>RELEASE 2023</v>
          </cell>
          <cell r="W3181" t="str">
            <v>P.GBR.559867554</v>
          </cell>
          <cell r="X3181">
            <v>447956623484</v>
          </cell>
          <cell r="Y3181" t="str">
            <v>saltychris@hotmail.co.uk</v>
          </cell>
          <cell r="AA3181" t="str">
            <v>ANGLIA</v>
          </cell>
          <cell r="AB3181" t="str">
            <v>GBR</v>
          </cell>
          <cell r="AC3181" t="str">
            <v>GBR</v>
          </cell>
          <cell r="AD3181" t="str">
            <v>KTM</v>
          </cell>
          <cell r="AE3181" t="str">
            <v>300/2T</v>
          </cell>
          <cell r="AI3181" t="str">
            <v>DA</v>
          </cell>
          <cell r="AK3181" t="str">
            <v>DA</v>
          </cell>
          <cell r="IC3181" t="str">
            <v>L</v>
          </cell>
        </row>
        <row r="3182">
          <cell r="A3182">
            <v>1356</v>
          </cell>
          <cell r="C3182" t="str">
            <v>SANDEA</v>
          </cell>
          <cell r="D3182" t="str">
            <v>IOAN ADRIAN</v>
          </cell>
          <cell r="E3182" t="str">
            <v>BLACK RYDERS SIBIU</v>
          </cell>
          <cell r="F3182" t="str">
            <v>FRM</v>
          </cell>
          <cell r="G3182" t="str">
            <v>C</v>
          </cell>
          <cell r="H3182" t="str">
            <v>HOBBY</v>
          </cell>
          <cell r="I3182" t="str">
            <v>TT</v>
          </cell>
          <cell r="R3182">
            <v>34</v>
          </cell>
          <cell r="S3182">
            <v>32743</v>
          </cell>
          <cell r="T3182" t="str">
            <v>M</v>
          </cell>
          <cell r="W3182">
            <v>1890823324828</v>
          </cell>
          <cell r="X3182">
            <v>746397665</v>
          </cell>
          <cell r="Y3182" t="str">
            <v>yoni_skendy_89@yahoo.com</v>
          </cell>
          <cell r="Z3182">
            <v>748165343</v>
          </cell>
          <cell r="AA3182" t="str">
            <v>SIBIU</v>
          </cell>
          <cell r="AB3182" t="str">
            <v>VEST</v>
          </cell>
          <cell r="AC3182" t="str">
            <v>ROU</v>
          </cell>
          <cell r="AD3182" t="str">
            <v>SHERCO</v>
          </cell>
          <cell r="AE3182" t="str">
            <v>300/2T</v>
          </cell>
          <cell r="CN3182">
            <v>387</v>
          </cell>
          <cell r="CO3182">
            <v>125</v>
          </cell>
          <cell r="CP3182">
            <v>125</v>
          </cell>
          <cell r="GW3182">
            <v>1</v>
          </cell>
          <cell r="HT3182">
            <v>1</v>
          </cell>
          <cell r="HZ3182">
            <v>1</v>
          </cell>
          <cell r="IC3182" t="str">
            <v>DA</v>
          </cell>
        </row>
        <row r="3183">
          <cell r="A3183">
            <v>1357</v>
          </cell>
          <cell r="C3183" t="str">
            <v xml:space="preserve">SANDINI </v>
          </cell>
          <cell r="D3183" t="str">
            <v>RICCARDO</v>
          </cell>
          <cell r="E3183" t="str">
            <v>FREE BIKE TEAM</v>
          </cell>
          <cell r="F3183" t="str">
            <v>FRM</v>
          </cell>
          <cell r="G3183" t="str">
            <v>C</v>
          </cell>
          <cell r="H3183" t="str">
            <v>HOBBY</v>
          </cell>
          <cell r="I3183" t="str">
            <v>TT</v>
          </cell>
          <cell r="R3183">
            <v>48</v>
          </cell>
          <cell r="S3183">
            <v>27691</v>
          </cell>
          <cell r="T3183" t="str">
            <v>M</v>
          </cell>
          <cell r="U3183" t="str">
            <v>RELEASE 2022</v>
          </cell>
          <cell r="W3183" t="str">
            <v>AV.4023035</v>
          </cell>
          <cell r="X3183">
            <v>3387371713</v>
          </cell>
          <cell r="AA3183" t="str">
            <v>ITALIA</v>
          </cell>
          <cell r="AB3183" t="str">
            <v>ITA</v>
          </cell>
          <cell r="AC3183" t="str">
            <v>ITA</v>
          </cell>
          <cell r="AD3183" t="str">
            <v>SHERCO</v>
          </cell>
          <cell r="AE3183" t="str">
            <v>250/2T</v>
          </cell>
          <cell r="AI3183" t="str">
            <v>DA</v>
          </cell>
          <cell r="AK3183" t="str">
            <v>DA</v>
          </cell>
          <cell r="BR3183">
            <v>456</v>
          </cell>
          <cell r="BS3183" t="str">
            <v>L</v>
          </cell>
          <cell r="BT3183">
            <v>0</v>
          </cell>
          <cell r="FL3183">
            <v>383</v>
          </cell>
          <cell r="FM3183" t="str">
            <v>L</v>
          </cell>
          <cell r="FN3183">
            <v>0</v>
          </cell>
          <cell r="GW3183">
            <v>1</v>
          </cell>
          <cell r="HT3183">
            <v>1</v>
          </cell>
          <cell r="HZ3183">
            <v>1</v>
          </cell>
          <cell r="IC3183" t="str">
            <v>DA</v>
          </cell>
        </row>
        <row r="3184">
          <cell r="A3184">
            <v>3756</v>
          </cell>
          <cell r="C3184" t="str">
            <v>SANDOR</v>
          </cell>
          <cell r="D3184" t="str">
            <v>FUZI</v>
          </cell>
          <cell r="E3184" t="str">
            <v>UNGARIA</v>
          </cell>
          <cell r="F3184" t="str">
            <v>MAMS</v>
          </cell>
          <cell r="G3184" t="str">
            <v>C</v>
          </cell>
          <cell r="H3184" t="str">
            <v>HOBBY</v>
          </cell>
          <cell r="I3184" t="str">
            <v>TT</v>
          </cell>
          <cell r="R3184">
            <v>124</v>
          </cell>
          <cell r="T3184" t="str">
            <v>M</v>
          </cell>
          <cell r="AA3184" t="str">
            <v>UNGARIA</v>
          </cell>
          <cell r="AB3184" t="str">
            <v>HUN</v>
          </cell>
          <cell r="AC3184" t="str">
            <v>HUN</v>
          </cell>
          <cell r="AD3184" t="str">
            <v>KTM</v>
          </cell>
          <cell r="AE3184" t="str">
            <v>300/2T</v>
          </cell>
        </row>
        <row r="3185">
          <cell r="A3185">
            <v>3131</v>
          </cell>
          <cell r="C3185" t="str">
            <v>SANDOR</v>
          </cell>
          <cell r="D3185" t="str">
            <v>TAMAS</v>
          </cell>
          <cell r="E3185" t="str">
            <v>DITRIDERS DITRĂU</v>
          </cell>
          <cell r="F3185" t="str">
            <v>FRM</v>
          </cell>
          <cell r="G3185" t="str">
            <v>C</v>
          </cell>
          <cell r="H3185" t="str">
            <v>SSV</v>
          </cell>
          <cell r="I3185" t="str">
            <v>TT</v>
          </cell>
          <cell r="Q3185" t="str">
            <v>C</v>
          </cell>
          <cell r="R3185">
            <v>34</v>
          </cell>
          <cell r="S3185">
            <v>32910</v>
          </cell>
          <cell r="T3185" t="str">
            <v>M</v>
          </cell>
          <cell r="W3185">
            <v>1900206194035</v>
          </cell>
          <cell r="X3185">
            <v>745633513</v>
          </cell>
          <cell r="AA3185" t="str">
            <v>HARGHITA</v>
          </cell>
          <cell r="AB3185" t="str">
            <v>EST</v>
          </cell>
          <cell r="AC3185" t="str">
            <v>ROU</v>
          </cell>
          <cell r="AD3185" t="str">
            <v>CAN AM</v>
          </cell>
          <cell r="AE3185" t="str">
            <v>900/4T</v>
          </cell>
          <cell r="GZ3185">
            <v>1</v>
          </cell>
          <cell r="HT3185">
            <v>1</v>
          </cell>
          <cell r="HZ3185">
            <v>1</v>
          </cell>
          <cell r="IC3185" t="str">
            <v>DA</v>
          </cell>
        </row>
        <row r="3186">
          <cell r="A3186">
            <v>3733</v>
          </cell>
          <cell r="C3186" t="str">
            <v>SANDOVAL</v>
          </cell>
          <cell r="D3186" t="str">
            <v>TRENT</v>
          </cell>
          <cell r="E3186" t="str">
            <v>DITRIDERS DITRĂU</v>
          </cell>
          <cell r="F3186" t="str">
            <v>FRM</v>
          </cell>
          <cell r="G3186" t="str">
            <v>A</v>
          </cell>
          <cell r="H3186" t="str">
            <v>VET</v>
          </cell>
          <cell r="I3186" t="str">
            <v>TT</v>
          </cell>
          <cell r="R3186">
            <v>51</v>
          </cell>
          <cell r="S3186">
            <v>26716</v>
          </cell>
          <cell r="T3186" t="str">
            <v>M</v>
          </cell>
          <cell r="W3186">
            <v>218838720</v>
          </cell>
          <cell r="X3186" t="str">
            <v>702-278-9818</v>
          </cell>
          <cell r="AA3186" t="str">
            <v>AMERICA</v>
          </cell>
          <cell r="AB3186" t="str">
            <v>USA</v>
          </cell>
          <cell r="AC3186" t="str">
            <v>USA</v>
          </cell>
          <cell r="AD3186" t="str">
            <v>KTM</v>
          </cell>
          <cell r="AE3186" t="str">
            <v>300/2T</v>
          </cell>
          <cell r="DI3186">
            <v>508</v>
          </cell>
          <cell r="DJ3186">
            <v>30</v>
          </cell>
          <cell r="DK3186">
            <v>25</v>
          </cell>
          <cell r="DL3186" t="str">
            <v>$</v>
          </cell>
          <cell r="DM3186" t="str">
            <v>r130lei</v>
          </cell>
          <cell r="GW3186">
            <v>1</v>
          </cell>
          <cell r="HT3186">
            <v>1</v>
          </cell>
          <cell r="HZ3186">
            <v>1</v>
          </cell>
          <cell r="IC3186" t="str">
            <v>DA</v>
          </cell>
        </row>
        <row r="3187">
          <cell r="A3187">
            <v>3101</v>
          </cell>
          <cell r="C3187" t="str">
            <v>SANDRU</v>
          </cell>
          <cell r="D3187" t="str">
            <v>ANDREI</v>
          </cell>
          <cell r="E3187" t="str">
            <v>ACS ODOBESTI</v>
          </cell>
          <cell r="F3187" t="str">
            <v>FRM</v>
          </cell>
          <cell r="G3187" t="str">
            <v>C</v>
          </cell>
          <cell r="H3187" t="str">
            <v>ATV</v>
          </cell>
          <cell r="I3187" t="str">
            <v>TT</v>
          </cell>
          <cell r="L3187">
            <v>1000</v>
          </cell>
          <cell r="R3187">
            <v>26</v>
          </cell>
          <cell r="S3187">
            <v>35639</v>
          </cell>
          <cell r="T3187" t="str">
            <v>M</v>
          </cell>
          <cell r="W3187">
            <v>1970728100157</v>
          </cell>
          <cell r="X3187">
            <v>786292654</v>
          </cell>
          <cell r="Z3187">
            <v>762225530</v>
          </cell>
          <cell r="AA3187" t="str">
            <v>BUZAU</v>
          </cell>
          <cell r="AB3187" t="str">
            <v>EST</v>
          </cell>
          <cell r="AC3187" t="str">
            <v>ROU</v>
          </cell>
          <cell r="AE3187" t="str">
            <v>1000/4T</v>
          </cell>
          <cell r="AZ3187">
            <v>203</v>
          </cell>
          <cell r="BA3187">
            <v>125</v>
          </cell>
          <cell r="BB3187">
            <v>125</v>
          </cell>
          <cell r="GZ3187">
            <v>1</v>
          </cell>
          <cell r="HT3187">
            <v>1</v>
          </cell>
          <cell r="HZ3187">
            <v>1</v>
          </cell>
          <cell r="IC3187" t="str">
            <v>DA</v>
          </cell>
        </row>
        <row r="3188">
          <cell r="A3188">
            <v>2904</v>
          </cell>
          <cell r="C3188" t="str">
            <v>SANDU</v>
          </cell>
          <cell r="D3188" t="str">
            <v>ADRIAN</v>
          </cell>
          <cell r="F3188" t="e">
            <v>#N/A</v>
          </cell>
          <cell r="G3188" t="str">
            <v>C</v>
          </cell>
          <cell r="H3188" t="str">
            <v>HOBBY</v>
          </cell>
          <cell r="I3188" t="str">
            <v>TT</v>
          </cell>
          <cell r="R3188">
            <v>124</v>
          </cell>
          <cell r="T3188" t="str">
            <v>M</v>
          </cell>
          <cell r="AB3188" t="e">
            <v>#N/A</v>
          </cell>
        </row>
        <row r="3189">
          <cell r="A3189">
            <v>2385</v>
          </cell>
          <cell r="C3189" t="str">
            <v>SANDU</v>
          </cell>
          <cell r="D3189" t="str">
            <v>CRISTIAN COSMIN</v>
          </cell>
          <cell r="E3189" t="str">
            <v>BLACK RYDERS SIBIU</v>
          </cell>
          <cell r="F3189" t="str">
            <v>FRM</v>
          </cell>
          <cell r="G3189" t="str">
            <v>B</v>
          </cell>
          <cell r="H3189" t="str">
            <v>EXPERT</v>
          </cell>
          <cell r="I3189" t="str">
            <v>TT</v>
          </cell>
          <cell r="R3189">
            <v>47</v>
          </cell>
          <cell r="S3189">
            <v>28209</v>
          </cell>
          <cell r="T3189" t="str">
            <v>M</v>
          </cell>
          <cell r="W3189">
            <v>1770325323919</v>
          </cell>
          <cell r="X3189">
            <v>744616519</v>
          </cell>
          <cell r="Z3189">
            <v>753761881</v>
          </cell>
          <cell r="AA3189" t="str">
            <v>SIBIU</v>
          </cell>
          <cell r="AB3189" t="str">
            <v>VEST</v>
          </cell>
          <cell r="AC3189" t="str">
            <v>ROU</v>
          </cell>
          <cell r="AD3189" t="str">
            <v>KTM</v>
          </cell>
          <cell r="AE3189" t="str">
            <v>300/2T</v>
          </cell>
        </row>
        <row r="3190">
          <cell r="A3190">
            <v>3897</v>
          </cell>
          <cell r="B3190">
            <v>771</v>
          </cell>
          <cell r="C3190" t="str">
            <v>SANDU</v>
          </cell>
          <cell r="D3190" t="str">
            <v>DENIS</v>
          </cell>
          <cell r="E3190" t="str">
            <v>REPUBLICA MOLDOVA</v>
          </cell>
          <cell r="F3190" t="str">
            <v>FMRM</v>
          </cell>
          <cell r="G3190" t="str">
            <v>C</v>
          </cell>
          <cell r="H3190" t="str">
            <v>A.MX1</v>
          </cell>
          <cell r="I3190" t="str">
            <v>MX</v>
          </cell>
          <cell r="M3190" t="str">
            <v>SP</v>
          </cell>
          <cell r="N3190" t="str">
            <v>SP</v>
          </cell>
          <cell r="R3190">
            <v>36</v>
          </cell>
          <cell r="S3190">
            <v>32165</v>
          </cell>
          <cell r="T3190" t="str">
            <v>M</v>
          </cell>
          <cell r="AA3190" t="str">
            <v>MOLDOVA</v>
          </cell>
          <cell r="AB3190" t="str">
            <v>MDA</v>
          </cell>
          <cell r="AC3190" t="str">
            <v>MLD</v>
          </cell>
          <cell r="FC3190">
            <v>771</v>
          </cell>
          <cell r="FD3190" t="str">
            <v>SP</v>
          </cell>
          <cell r="FE3190" t="str">
            <v>SP</v>
          </cell>
          <cell r="FR3190">
            <v>771</v>
          </cell>
          <cell r="FS3190" t="str">
            <v>SP</v>
          </cell>
          <cell r="FT3190" t="str">
            <v>SP</v>
          </cell>
          <cell r="IC3190" t="str">
            <v>SP</v>
          </cell>
        </row>
        <row r="3191">
          <cell r="A3191">
            <v>3032</v>
          </cell>
          <cell r="B3191">
            <v>85</v>
          </cell>
          <cell r="C3191" t="str">
            <v>SANDULESCU</v>
          </cell>
          <cell r="D3191" t="str">
            <v>ALIN</v>
          </cell>
          <cell r="E3191" t="str">
            <v>MYMOTO RACING TEAM</v>
          </cell>
          <cell r="F3191" t="str">
            <v>FRM</v>
          </cell>
          <cell r="G3191" t="str">
            <v>A</v>
          </cell>
          <cell r="H3191" t="str">
            <v>PRO</v>
          </cell>
          <cell r="I3191" t="str">
            <v>TT</v>
          </cell>
          <cell r="K3191" t="str">
            <v>RR</v>
          </cell>
          <cell r="N3191">
            <v>45657</v>
          </cell>
          <cell r="R3191">
            <v>38</v>
          </cell>
          <cell r="S3191">
            <v>31394</v>
          </cell>
          <cell r="T3191" t="str">
            <v>M</v>
          </cell>
          <cell r="W3191">
            <v>1851213038694</v>
          </cell>
          <cell r="X3191">
            <v>726330419</v>
          </cell>
          <cell r="Z3191">
            <v>723366667</v>
          </cell>
          <cell r="AA3191" t="str">
            <v>ARGES</v>
          </cell>
          <cell r="AB3191" t="str">
            <v>EST</v>
          </cell>
          <cell r="AC3191" t="str">
            <v>ROU</v>
          </cell>
          <cell r="AD3191" t="str">
            <v>KTM</v>
          </cell>
          <cell r="AE3191" t="str">
            <v>350/4T</v>
          </cell>
          <cell r="AF3191">
            <v>45351</v>
          </cell>
          <cell r="AG3191">
            <v>45351</v>
          </cell>
          <cell r="AH3191" t="str">
            <v>OP</v>
          </cell>
          <cell r="AI3191" t="str">
            <v>DA</v>
          </cell>
          <cell r="AK3191" t="str">
            <v>DA</v>
          </cell>
          <cell r="AL3191" t="str">
            <v>AII</v>
          </cell>
          <cell r="AM3191" t="str">
            <v>POZITIV</v>
          </cell>
          <cell r="AN3191">
            <v>300</v>
          </cell>
          <cell r="AO3191" t="str">
            <v>DA</v>
          </cell>
          <cell r="AP3191">
            <v>345</v>
          </cell>
          <cell r="AQ3191">
            <v>300</v>
          </cell>
          <cell r="AT3191" t="str">
            <v>S</v>
          </cell>
          <cell r="DM3191">
            <v>85</v>
          </cell>
          <cell r="DN3191" t="str">
            <v>L</v>
          </cell>
          <cell r="DO3191">
            <v>0</v>
          </cell>
          <cell r="EW3191">
            <v>455</v>
          </cell>
          <cell r="EX3191" t="str">
            <v>L</v>
          </cell>
          <cell r="EY3191">
            <v>0</v>
          </cell>
          <cell r="HC3191">
            <v>1</v>
          </cell>
          <cell r="HT3191">
            <v>1</v>
          </cell>
          <cell r="HZ3191">
            <v>1</v>
          </cell>
          <cell r="IC3191" t="str">
            <v>DA</v>
          </cell>
        </row>
        <row r="3192">
          <cell r="A3192">
            <v>1358</v>
          </cell>
          <cell r="C3192" t="str">
            <v>SANDULESCU</v>
          </cell>
          <cell r="D3192" t="str">
            <v>ALIS</v>
          </cell>
          <cell r="E3192" t="str">
            <v>EXTREM MOTORS ORASTIE</v>
          </cell>
          <cell r="F3192" t="str">
            <v>FRM</v>
          </cell>
          <cell r="G3192" t="str">
            <v>C</v>
          </cell>
          <cell r="H3192" t="str">
            <v>HOBBY</v>
          </cell>
          <cell r="I3192" t="str">
            <v>TT</v>
          </cell>
          <cell r="R3192">
            <v>56</v>
          </cell>
          <cell r="S3192">
            <v>24914</v>
          </cell>
          <cell r="T3192" t="str">
            <v>M</v>
          </cell>
          <cell r="W3192">
            <v>1680317100057</v>
          </cell>
          <cell r="X3192">
            <v>753693060</v>
          </cell>
          <cell r="AA3192" t="str">
            <v>AMERICA</v>
          </cell>
          <cell r="AB3192" t="str">
            <v>USA</v>
          </cell>
          <cell r="AC3192" t="str">
            <v xml:space="preserve">USA </v>
          </cell>
          <cell r="AD3192" t="str">
            <v>KTM</v>
          </cell>
        </row>
        <row r="3193">
          <cell r="A3193">
            <v>3990</v>
          </cell>
          <cell r="C3193" t="str">
            <v>SANDULY</v>
          </cell>
          <cell r="D3193" t="str">
            <v xml:space="preserve">SZILARD </v>
          </cell>
          <cell r="E3193" t="str">
            <v>MOTOR TEHNIC</v>
          </cell>
          <cell r="F3193" t="str">
            <v>FRM</v>
          </cell>
          <cell r="G3193" t="str">
            <v>C</v>
          </cell>
          <cell r="H3193" t="str">
            <v>A.MX2</v>
          </cell>
          <cell r="I3193" t="str">
            <v>MX</v>
          </cell>
          <cell r="R3193">
            <v>32</v>
          </cell>
          <cell r="S3193">
            <v>33649</v>
          </cell>
          <cell r="T3193" t="str">
            <v>M</v>
          </cell>
          <cell r="W3193">
            <v>1920215190432</v>
          </cell>
          <cell r="X3193">
            <v>36301515634</v>
          </cell>
          <cell r="AA3193" t="str">
            <v>HARGHITA</v>
          </cell>
          <cell r="AB3193" t="str">
            <v>EST</v>
          </cell>
          <cell r="AC3193" t="str">
            <v>ROU</v>
          </cell>
          <cell r="AD3193" t="str">
            <v>YAMAHA</v>
          </cell>
          <cell r="AE3193" t="str">
            <v>250/4T</v>
          </cell>
          <cell r="FX3193">
            <v>221</v>
          </cell>
          <cell r="FY3193">
            <v>175</v>
          </cell>
          <cell r="FZ3193">
            <v>125</v>
          </cell>
          <cell r="HF3193">
            <v>1</v>
          </cell>
          <cell r="HU3193">
            <v>1</v>
          </cell>
          <cell r="HZ3193">
            <v>1</v>
          </cell>
          <cell r="IC3193" t="str">
            <v>DA</v>
          </cell>
        </row>
        <row r="3194">
          <cell r="A3194">
            <v>1359</v>
          </cell>
          <cell r="C3194" t="str">
            <v>SANMIHAIAN</v>
          </cell>
          <cell r="D3194" t="str">
            <v>TUDOR SORIN</v>
          </cell>
          <cell r="E3194" t="str">
            <v>MASTER BIKE CLUJ</v>
          </cell>
          <cell r="F3194" t="str">
            <v>FRM</v>
          </cell>
          <cell r="G3194" t="str">
            <v>C</v>
          </cell>
          <cell r="H3194" t="str">
            <v>HOBBY</v>
          </cell>
          <cell r="I3194" t="str">
            <v>TT</v>
          </cell>
          <cell r="R3194">
            <v>37</v>
          </cell>
          <cell r="S3194">
            <v>31618</v>
          </cell>
          <cell r="T3194" t="str">
            <v>M</v>
          </cell>
          <cell r="W3194">
            <v>1860725124607</v>
          </cell>
          <cell r="X3194">
            <v>742086276</v>
          </cell>
          <cell r="AA3194" t="str">
            <v>CLUJ</v>
          </cell>
          <cell r="AB3194" t="str">
            <v>VEST</v>
          </cell>
          <cell r="AC3194" t="str">
            <v>ROU</v>
          </cell>
          <cell r="AD3194" t="str">
            <v>GAS GAS</v>
          </cell>
          <cell r="AE3194" t="str">
            <v>450/4T</v>
          </cell>
        </row>
        <row r="3195">
          <cell r="A3195">
            <v>3915</v>
          </cell>
          <cell r="C3195" t="str">
            <v>SANNEN</v>
          </cell>
          <cell r="D3195" t="str">
            <v>GUNTER</v>
          </cell>
          <cell r="E3195" t="str">
            <v>BELGIA</v>
          </cell>
          <cell r="F3195" t="str">
            <v>FMB</v>
          </cell>
          <cell r="G3195" t="str">
            <v>A</v>
          </cell>
          <cell r="H3195" t="str">
            <v>PRO</v>
          </cell>
          <cell r="I3195" t="str">
            <v>TT</v>
          </cell>
          <cell r="R3195">
            <v>124</v>
          </cell>
          <cell r="T3195" t="str">
            <v>M</v>
          </cell>
          <cell r="AA3195" t="str">
            <v>BELGIA</v>
          </cell>
          <cell r="AB3195" t="str">
            <v>BEL</v>
          </cell>
          <cell r="AC3195" t="str">
            <v>BEL</v>
          </cell>
          <cell r="AD3195" t="str">
            <v>HUSQVARNA</v>
          </cell>
        </row>
        <row r="3196">
          <cell r="A3196">
            <v>1360</v>
          </cell>
          <cell r="B3196">
            <v>218</v>
          </cell>
          <cell r="C3196" t="str">
            <v>SANTUCCI</v>
          </cell>
          <cell r="D3196" t="str">
            <v>GIANMARCO</v>
          </cell>
          <cell r="E3196" t="str">
            <v>BULGARIA</v>
          </cell>
          <cell r="F3196" t="str">
            <v>BMF</v>
          </cell>
          <cell r="G3196" t="str">
            <v>C</v>
          </cell>
          <cell r="H3196" t="str">
            <v>A.MX2</v>
          </cell>
          <cell r="I3196" t="str">
            <v>MX</v>
          </cell>
          <cell r="M3196" t="str">
            <v>SP</v>
          </cell>
          <cell r="N3196" t="str">
            <v>SP</v>
          </cell>
          <cell r="Q3196" t="str">
            <v>SP</v>
          </cell>
          <cell r="R3196">
            <v>34</v>
          </cell>
          <cell r="S3196">
            <v>32925</v>
          </cell>
          <cell r="T3196" t="str">
            <v>M</v>
          </cell>
          <cell r="AA3196" t="str">
            <v>BULGARIA</v>
          </cell>
          <cell r="AB3196" t="str">
            <v>BGR</v>
          </cell>
          <cell r="AC3196" t="str">
            <v>BUL</v>
          </cell>
          <cell r="AD3196" t="str">
            <v>HUSQVARNA</v>
          </cell>
          <cell r="AE3196" t="str">
            <v>250/4T</v>
          </cell>
          <cell r="IC3196" t="str">
            <v>SP</v>
          </cell>
        </row>
        <row r="3197">
          <cell r="A3197">
            <v>3625</v>
          </cell>
          <cell r="C3197" t="str">
            <v>SANZAIANA</v>
          </cell>
          <cell r="D3197" t="str">
            <v>ANDREI</v>
          </cell>
          <cell r="E3197" t="str">
            <v>FM RACING ALBA IULIA</v>
          </cell>
          <cell r="F3197" t="str">
            <v>FRM</v>
          </cell>
          <cell r="G3197" t="str">
            <v>C</v>
          </cell>
          <cell r="H3197" t="str">
            <v>HOBBY</v>
          </cell>
          <cell r="I3197" t="str">
            <v>TT</v>
          </cell>
          <cell r="Q3197" t="str">
            <v>1C</v>
          </cell>
          <cell r="R3197">
            <v>15</v>
          </cell>
          <cell r="S3197">
            <v>39656</v>
          </cell>
          <cell r="T3197" t="str">
            <v>M</v>
          </cell>
          <cell r="W3197">
            <v>5080727011157</v>
          </cell>
          <cell r="X3197">
            <v>769864104</v>
          </cell>
          <cell r="AA3197" t="str">
            <v>ALBA</v>
          </cell>
          <cell r="AB3197" t="str">
            <v>VEST</v>
          </cell>
          <cell r="AC3197" t="str">
            <v>ROU</v>
          </cell>
          <cell r="CN3197">
            <v>353</v>
          </cell>
          <cell r="CO3197">
            <v>125</v>
          </cell>
          <cell r="CP3197">
            <v>125</v>
          </cell>
          <cell r="GW3197">
            <v>1</v>
          </cell>
          <cell r="HT3197">
            <v>1</v>
          </cell>
          <cell r="HZ3197">
            <v>1</v>
          </cell>
          <cell r="IC3197" t="str">
            <v>DA</v>
          </cell>
        </row>
        <row r="3198">
          <cell r="A3198">
            <v>1361</v>
          </cell>
          <cell r="C3198" t="str">
            <v>SAPALAS</v>
          </cell>
          <cell r="D3198" t="str">
            <v>ARTURAS</v>
          </cell>
          <cell r="E3198" t="str">
            <v>LITUANIA</v>
          </cell>
          <cell r="F3198" t="str">
            <v>LaMSF</v>
          </cell>
          <cell r="G3198" t="str">
            <v>C</v>
          </cell>
          <cell r="H3198" t="str">
            <v>HOBBY</v>
          </cell>
          <cell r="I3198" t="str">
            <v>TT</v>
          </cell>
          <cell r="R3198">
            <v>42</v>
          </cell>
          <cell r="S3198">
            <v>29958</v>
          </cell>
          <cell r="T3198" t="str">
            <v>M</v>
          </cell>
          <cell r="W3198" t="str">
            <v>LMSF21-321</v>
          </cell>
          <cell r="AA3198" t="str">
            <v>LITUANIA</v>
          </cell>
          <cell r="AB3198" t="e">
            <v>#N/A</v>
          </cell>
          <cell r="AC3198">
            <v>0</v>
          </cell>
          <cell r="AD3198" t="str">
            <v>BETA</v>
          </cell>
        </row>
        <row r="3199">
          <cell r="A3199">
            <v>2386</v>
          </cell>
          <cell r="C3199" t="str">
            <v>SĂPUNARU</v>
          </cell>
          <cell r="D3199" t="str">
            <v>ADRIAN</v>
          </cell>
          <cell r="E3199" t="str">
            <v>MASTER BIKE CLUJ</v>
          </cell>
          <cell r="F3199" t="str">
            <v>FRM</v>
          </cell>
          <cell r="G3199" t="str">
            <v>A</v>
          </cell>
          <cell r="H3199" t="str">
            <v>PRO</v>
          </cell>
          <cell r="I3199" t="str">
            <v>TT</v>
          </cell>
          <cell r="R3199">
            <v>39</v>
          </cell>
          <cell r="S3199">
            <v>31107</v>
          </cell>
          <cell r="T3199" t="str">
            <v>M</v>
          </cell>
          <cell r="W3199">
            <v>1850301271552</v>
          </cell>
          <cell r="X3199">
            <v>740043828</v>
          </cell>
          <cell r="Y3199" t="str">
            <v>adrian_ul@yahoo.com</v>
          </cell>
          <cell r="Z3199">
            <v>746318134</v>
          </cell>
          <cell r="AA3199" t="str">
            <v>NEAMT</v>
          </cell>
          <cell r="AB3199" t="str">
            <v>EST</v>
          </cell>
          <cell r="AC3199" t="str">
            <v>ROU</v>
          </cell>
          <cell r="AD3199" t="str">
            <v>HUSQVARNA</v>
          </cell>
          <cell r="AE3199" t="str">
            <v>300/2T</v>
          </cell>
        </row>
        <row r="3200">
          <cell r="A3200">
            <v>1362</v>
          </cell>
          <cell r="C3200" t="str">
            <v>SĂPUNARU</v>
          </cell>
          <cell r="D3200" t="str">
            <v>ADRIAN</v>
          </cell>
          <cell r="E3200" t="str">
            <v>MASTER BIKE CLUJ</v>
          </cell>
          <cell r="F3200" t="str">
            <v>FRM</v>
          </cell>
          <cell r="G3200" t="str">
            <v>B</v>
          </cell>
          <cell r="H3200" t="str">
            <v>EXPERT</v>
          </cell>
          <cell r="I3200" t="str">
            <v>TT</v>
          </cell>
          <cell r="R3200">
            <v>39</v>
          </cell>
          <cell r="S3200">
            <v>31107</v>
          </cell>
          <cell r="T3200" t="str">
            <v>M</v>
          </cell>
          <cell r="W3200">
            <v>1850301271552</v>
          </cell>
          <cell r="X3200">
            <v>740043828</v>
          </cell>
          <cell r="Y3200" t="str">
            <v>adrian_ul@yahoo.com</v>
          </cell>
          <cell r="AA3200" t="str">
            <v>NEAMT</v>
          </cell>
          <cell r="AB3200" t="str">
            <v>EST</v>
          </cell>
          <cell r="AC3200" t="str">
            <v>ROU</v>
          </cell>
          <cell r="AD3200" t="str">
            <v>HUSQVARNA</v>
          </cell>
          <cell r="AE3200" t="str">
            <v>300/2T</v>
          </cell>
        </row>
        <row r="3201">
          <cell r="A3201">
            <v>3149</v>
          </cell>
          <cell r="B3201">
            <v>30</v>
          </cell>
          <cell r="C3201" t="str">
            <v>VALEAN</v>
          </cell>
          <cell r="D3201" t="str">
            <v>IOAN FLORIN</v>
          </cell>
          <cell r="E3201" t="str">
            <v>TEAM 555</v>
          </cell>
          <cell r="F3201" t="str">
            <v>FRM</v>
          </cell>
          <cell r="G3201" t="str">
            <v>B</v>
          </cell>
          <cell r="H3201" t="str">
            <v>D1000</v>
          </cell>
          <cell r="I3201" t="str">
            <v>V</v>
          </cell>
          <cell r="L3201" t="str">
            <v>V</v>
          </cell>
          <cell r="M3201">
            <v>45567</v>
          </cell>
          <cell r="O3201">
            <v>45694</v>
          </cell>
          <cell r="R3201">
            <v>45</v>
          </cell>
          <cell r="S3201">
            <v>28885</v>
          </cell>
          <cell r="T3201" t="str">
            <v>M</v>
          </cell>
          <cell r="V3201">
            <v>12</v>
          </cell>
          <cell r="W3201">
            <v>1790130126190</v>
          </cell>
          <cell r="X3201">
            <v>771559665</v>
          </cell>
          <cell r="Z3201">
            <v>729267893</v>
          </cell>
          <cell r="AA3201" t="str">
            <v>CLUJ</v>
          </cell>
          <cell r="AB3201" t="str">
            <v>VEST</v>
          </cell>
          <cell r="AC3201" t="str">
            <v>ROU</v>
          </cell>
          <cell r="AD3201" t="str">
            <v>BMW</v>
          </cell>
          <cell r="AE3201" t="str">
            <v>1000/4T</v>
          </cell>
          <cell r="AF3201">
            <v>45327</v>
          </cell>
          <cell r="AG3201">
            <v>45327</v>
          </cell>
          <cell r="AH3201" t="str">
            <v>OP</v>
          </cell>
          <cell r="AI3201" t="str">
            <v>DA</v>
          </cell>
          <cell r="AK3201" t="str">
            <v>DA</v>
          </cell>
          <cell r="AL3201" t="str">
            <v>0I</v>
          </cell>
          <cell r="AM3201" t="str">
            <v>NEGATIV</v>
          </cell>
          <cell r="AN3201">
            <v>300</v>
          </cell>
          <cell r="AO3201" t="str">
            <v>DA</v>
          </cell>
          <cell r="AP3201">
            <v>300</v>
          </cell>
          <cell r="AR3201">
            <v>700</v>
          </cell>
          <cell r="AS3201">
            <v>8504280049</v>
          </cell>
          <cell r="AT3201" t="str">
            <v>C</v>
          </cell>
          <cell r="HI3201">
            <v>1</v>
          </cell>
          <cell r="HV3201">
            <v>1</v>
          </cell>
          <cell r="HZ3201">
            <v>1</v>
          </cell>
          <cell r="IC3201" t="str">
            <v>da?</v>
          </cell>
        </row>
        <row r="3202">
          <cell r="A3202">
            <v>1364</v>
          </cell>
          <cell r="C3202" t="str">
            <v xml:space="preserve">SARANDAN </v>
          </cell>
          <cell r="D3202" t="str">
            <v>CRISTIAN</v>
          </cell>
          <cell r="E3202" t="str">
            <v>LION RACING TEAM SEBIS</v>
          </cell>
          <cell r="F3202" t="str">
            <v>FRM</v>
          </cell>
          <cell r="G3202" t="str">
            <v>C</v>
          </cell>
          <cell r="H3202" t="str">
            <v>HOBBY</v>
          </cell>
          <cell r="I3202" t="str">
            <v>TT</v>
          </cell>
          <cell r="K3202" t="str">
            <v>TT</v>
          </cell>
          <cell r="N3202">
            <v>45657</v>
          </cell>
          <cell r="R3202">
            <v>43</v>
          </cell>
          <cell r="S3202">
            <v>29387</v>
          </cell>
          <cell r="T3202" t="str">
            <v>M</v>
          </cell>
          <cell r="W3202">
            <v>1800615020084</v>
          </cell>
          <cell r="X3202">
            <v>723702325</v>
          </cell>
          <cell r="Y3202" t="str">
            <v>lionracingteam@yahoo.com</v>
          </cell>
          <cell r="AA3202" t="str">
            <v>ARAD</v>
          </cell>
          <cell r="AB3202" t="str">
            <v>VEST</v>
          </cell>
          <cell r="AC3202" t="str">
            <v>ROU</v>
          </cell>
          <cell r="AD3202" t="str">
            <v>KTM</v>
          </cell>
          <cell r="AE3202" t="str">
            <v>300/2T</v>
          </cell>
          <cell r="AF3202">
            <v>45343</v>
          </cell>
          <cell r="AG3202">
            <v>45350</v>
          </cell>
          <cell r="AH3202" t="str">
            <v>OP</v>
          </cell>
          <cell r="AI3202" t="str">
            <v>DA</v>
          </cell>
          <cell r="AK3202" t="str">
            <v>DA</v>
          </cell>
          <cell r="AN3202">
            <v>375</v>
          </cell>
          <cell r="AQ3202">
            <v>300</v>
          </cell>
          <cell r="AT3202" t="str">
            <v>C</v>
          </cell>
          <cell r="CN3202">
            <v>336</v>
          </cell>
          <cell r="CO3202">
            <v>125</v>
          </cell>
          <cell r="CP3202">
            <v>125</v>
          </cell>
          <cell r="GW3202">
            <v>1</v>
          </cell>
          <cell r="HT3202">
            <v>1</v>
          </cell>
          <cell r="HZ3202">
            <v>1</v>
          </cell>
          <cell r="IC3202" t="str">
            <v>DA</v>
          </cell>
        </row>
        <row r="3203">
          <cell r="A3203">
            <v>2896</v>
          </cell>
          <cell r="C3203" t="str">
            <v>SARB</v>
          </cell>
          <cell r="D3203" t="str">
            <v>MIHAI</v>
          </cell>
          <cell r="E3203" t="str">
            <v>MASTER BIKE CLUJ</v>
          </cell>
          <cell r="F3203" t="str">
            <v>FRM</v>
          </cell>
          <cell r="G3203" t="str">
            <v>C</v>
          </cell>
          <cell r="H3203" t="str">
            <v>ATV</v>
          </cell>
          <cell r="I3203" t="str">
            <v>TT</v>
          </cell>
          <cell r="R3203">
            <v>42</v>
          </cell>
          <cell r="S3203">
            <v>29782</v>
          </cell>
          <cell r="T3203" t="str">
            <v>M</v>
          </cell>
          <cell r="W3203">
            <v>1810715124942</v>
          </cell>
          <cell r="X3203">
            <v>745648395</v>
          </cell>
          <cell r="Z3203">
            <v>740329102</v>
          </cell>
          <cell r="AA3203" t="str">
            <v>CLUJ</v>
          </cell>
          <cell r="AB3203" t="str">
            <v>VEST</v>
          </cell>
          <cell r="AC3203" t="str">
            <v>ROU</v>
          </cell>
          <cell r="AD3203" t="str">
            <v>CAN AM</v>
          </cell>
          <cell r="AE3203" t="str">
            <v>1000/4T</v>
          </cell>
        </row>
        <row r="3204">
          <cell r="A3204">
            <v>2679</v>
          </cell>
          <cell r="C3204" t="str">
            <v>SARCA</v>
          </cell>
          <cell r="D3204" t="str">
            <v>CONSTANTIN</v>
          </cell>
          <cell r="E3204" t="str">
            <v>MASTER BIKE CLUJ</v>
          </cell>
          <cell r="F3204" t="str">
            <v>FRM</v>
          </cell>
          <cell r="G3204" t="str">
            <v>C</v>
          </cell>
          <cell r="H3204" t="str">
            <v>HOBBY</v>
          </cell>
          <cell r="I3204" t="str">
            <v>TT</v>
          </cell>
          <cell r="R3204">
            <v>33</v>
          </cell>
          <cell r="S3204">
            <v>33001</v>
          </cell>
          <cell r="T3204" t="str">
            <v>M</v>
          </cell>
          <cell r="W3204">
            <v>1900508303471</v>
          </cell>
          <cell r="X3204">
            <v>751753562</v>
          </cell>
          <cell r="AA3204" t="str">
            <v>SATU MARE</v>
          </cell>
          <cell r="AB3204" t="str">
            <v>VEST</v>
          </cell>
          <cell r="AC3204" t="str">
            <v>ROU</v>
          </cell>
          <cell r="AD3204" t="str">
            <v>HUSQVARNA</v>
          </cell>
          <cell r="BO3204">
            <v>209</v>
          </cell>
          <cell r="BP3204">
            <v>125</v>
          </cell>
          <cell r="BQ3204">
            <v>125</v>
          </cell>
          <cell r="CH3204">
            <v>333</v>
          </cell>
          <cell r="CI3204">
            <v>125</v>
          </cell>
          <cell r="CJ3204">
            <v>125</v>
          </cell>
          <cell r="EH3204">
            <v>214</v>
          </cell>
          <cell r="EI3204">
            <v>125</v>
          </cell>
          <cell r="EJ3204">
            <v>125</v>
          </cell>
          <cell r="GW3204">
            <v>1</v>
          </cell>
          <cell r="HT3204">
            <v>1</v>
          </cell>
          <cell r="HZ3204">
            <v>1</v>
          </cell>
          <cell r="IC3204" t="str">
            <v>DA</v>
          </cell>
        </row>
        <row r="3205">
          <cell r="A3205">
            <v>1365</v>
          </cell>
          <cell r="C3205" t="str">
            <v>SARDO/TAMAS</v>
          </cell>
          <cell r="D3205" t="str">
            <v>ALBERTO/ILEANA</v>
          </cell>
          <cell r="E3205" t="str">
            <v>HE MARAMURES</v>
          </cell>
          <cell r="F3205" t="str">
            <v>FRM</v>
          </cell>
          <cell r="G3205" t="str">
            <v>C</v>
          </cell>
          <cell r="H3205" t="str">
            <v>SSV</v>
          </cell>
          <cell r="I3205" t="str">
            <v>TT</v>
          </cell>
          <cell r="R3205">
            <v>124</v>
          </cell>
          <cell r="T3205" t="str">
            <v>E</v>
          </cell>
          <cell r="W3205" t="str">
            <v>AS6207109/2880422241001</v>
          </cell>
          <cell r="X3205">
            <v>751902809</v>
          </cell>
          <cell r="AA3205" t="str">
            <v>MARAMURES</v>
          </cell>
          <cell r="AB3205" t="str">
            <v>VEST</v>
          </cell>
          <cell r="AC3205" t="str">
            <v>ROU</v>
          </cell>
        </row>
        <row r="3206">
          <cell r="A3206">
            <v>2300</v>
          </cell>
          <cell r="B3206">
            <v>68</v>
          </cell>
          <cell r="C3206" t="str">
            <v>SARIAY</v>
          </cell>
          <cell r="D3206" t="str">
            <v>BERKAY</v>
          </cell>
          <cell r="E3206" t="str">
            <v>TURCIA</v>
          </cell>
          <cell r="F3206" t="str">
            <v>TMF</v>
          </cell>
          <cell r="G3206" t="str">
            <v>A</v>
          </cell>
          <cell r="H3206" t="str">
            <v>65 cc</v>
          </cell>
          <cell r="I3206" t="str">
            <v>SM</v>
          </cell>
          <cell r="M3206" t="str">
            <v>SP</v>
          </cell>
          <cell r="N3206" t="str">
            <v>SP</v>
          </cell>
          <cell r="Q3206" t="str">
            <v>SP</v>
          </cell>
          <cell r="R3206">
            <v>11</v>
          </cell>
          <cell r="S3206">
            <v>41227</v>
          </cell>
          <cell r="T3206" t="str">
            <v>M</v>
          </cell>
          <cell r="AA3206" t="str">
            <v>TURCIA</v>
          </cell>
          <cell r="AB3206" t="str">
            <v>TUR</v>
          </cell>
          <cell r="AC3206" t="str">
            <v>TUR</v>
          </cell>
          <cell r="AD3206" t="str">
            <v>YAMAHA</v>
          </cell>
          <cell r="AE3206" t="str">
            <v>65/2T</v>
          </cell>
          <cell r="EE3206">
            <v>68</v>
          </cell>
          <cell r="EF3206" t="str">
            <v>SP</v>
          </cell>
          <cell r="EG3206" t="str">
            <v>SP</v>
          </cell>
          <cell r="IC3206" t="str">
            <v>SP</v>
          </cell>
        </row>
        <row r="3207">
          <cell r="A3207">
            <v>3749</v>
          </cell>
          <cell r="C3207" t="str">
            <v>SARVARI</v>
          </cell>
          <cell r="D3207" t="str">
            <v>ZSOLT</v>
          </cell>
          <cell r="E3207" t="str">
            <v>UNGARIA</v>
          </cell>
          <cell r="F3207" t="str">
            <v>MAMS</v>
          </cell>
          <cell r="G3207" t="str">
            <v>B</v>
          </cell>
          <cell r="H3207" t="str">
            <v>EXPERT</v>
          </cell>
          <cell r="I3207" t="str">
            <v>TT</v>
          </cell>
          <cell r="R3207">
            <v>124</v>
          </cell>
          <cell r="T3207" t="str">
            <v>M</v>
          </cell>
          <cell r="AA3207" t="str">
            <v>UNGARIA</v>
          </cell>
          <cell r="AB3207" t="str">
            <v>HUN</v>
          </cell>
          <cell r="AC3207" t="str">
            <v>HUN</v>
          </cell>
          <cell r="AD3207" t="str">
            <v>HUSQVARNA</v>
          </cell>
          <cell r="AE3207" t="str">
            <v>300/2T</v>
          </cell>
        </row>
        <row r="3208">
          <cell r="A3208">
            <v>1366</v>
          </cell>
          <cell r="C3208" t="str">
            <v>SARVAȘ</v>
          </cell>
          <cell r="D3208" t="str">
            <v>ANDREI</v>
          </cell>
          <cell r="E3208" t="str">
            <v>FREE BIKE TEAM</v>
          </cell>
          <cell r="F3208" t="str">
            <v>FRM</v>
          </cell>
          <cell r="G3208" t="str">
            <v>C</v>
          </cell>
          <cell r="H3208" t="str">
            <v>HOBBY</v>
          </cell>
          <cell r="I3208" t="str">
            <v>TT</v>
          </cell>
          <cell r="R3208">
            <v>40</v>
          </cell>
          <cell r="S3208">
            <v>30432</v>
          </cell>
          <cell r="T3208" t="str">
            <v>M</v>
          </cell>
          <cell r="W3208">
            <v>1830426360015</v>
          </cell>
          <cell r="X3208">
            <v>761136442</v>
          </cell>
          <cell r="Y3208" t="str">
            <v>andrei_sarvas@yahoo.com</v>
          </cell>
          <cell r="Z3208">
            <v>760841101</v>
          </cell>
          <cell r="AA3208" t="str">
            <v>BUCURESTI</v>
          </cell>
          <cell r="AB3208" t="str">
            <v>EST</v>
          </cell>
          <cell r="AC3208" t="str">
            <v>ROU</v>
          </cell>
          <cell r="AD3208" t="str">
            <v>KTM</v>
          </cell>
          <cell r="AE3208" t="str">
            <v>300/2T</v>
          </cell>
          <cell r="AI3208" t="str">
            <v>DA</v>
          </cell>
          <cell r="AK3208" t="str">
            <v>DA</v>
          </cell>
          <cell r="CN3208">
            <v>314</v>
          </cell>
          <cell r="CO3208" t="str">
            <v>L</v>
          </cell>
          <cell r="CP3208">
            <v>125</v>
          </cell>
          <cell r="DI3208">
            <v>364</v>
          </cell>
          <cell r="DJ3208" t="str">
            <v>L</v>
          </cell>
          <cell r="DK3208">
            <v>125</v>
          </cell>
          <cell r="GW3208">
            <v>1</v>
          </cell>
          <cell r="HT3208">
            <v>1</v>
          </cell>
          <cell r="HZ3208">
            <v>1</v>
          </cell>
          <cell r="IC3208" t="str">
            <v>DA</v>
          </cell>
        </row>
        <row r="3209">
          <cell r="A3209">
            <v>1367</v>
          </cell>
          <cell r="C3209" t="str">
            <v xml:space="preserve">SAS </v>
          </cell>
          <cell r="D3209" t="str">
            <v>ALEXANDRU NICOLAE</v>
          </cell>
          <cell r="E3209" t="str">
            <v>ACS ODOBESTI</v>
          </cell>
          <cell r="F3209" t="str">
            <v>FRM</v>
          </cell>
          <cell r="G3209" t="str">
            <v>C</v>
          </cell>
          <cell r="H3209" t="str">
            <v>HOBBY</v>
          </cell>
          <cell r="I3209" t="str">
            <v>TT</v>
          </cell>
          <cell r="R3209">
            <v>33</v>
          </cell>
          <cell r="S3209">
            <v>33214</v>
          </cell>
          <cell r="T3209" t="str">
            <v>M</v>
          </cell>
          <cell r="W3209">
            <v>1901207262521</v>
          </cell>
          <cell r="AA3209" t="str">
            <v>MURES</v>
          </cell>
          <cell r="AB3209" t="str">
            <v>VEST</v>
          </cell>
          <cell r="AC3209" t="str">
            <v>ROU</v>
          </cell>
          <cell r="AD3209" t="str">
            <v>KTM</v>
          </cell>
          <cell r="AE3209" t="str">
            <v>300/2T</v>
          </cell>
        </row>
        <row r="3210">
          <cell r="A3210">
            <v>3125</v>
          </cell>
          <cell r="C3210" t="str">
            <v>SASU</v>
          </cell>
          <cell r="D3210" t="str">
            <v>ADRIAN IONUT</v>
          </cell>
          <cell r="E3210" t="str">
            <v>HE MARAMURES</v>
          </cell>
          <cell r="F3210" t="str">
            <v>FRM</v>
          </cell>
          <cell r="G3210" t="str">
            <v>C</v>
          </cell>
          <cell r="H3210" t="str">
            <v>SSV</v>
          </cell>
          <cell r="I3210" t="str">
            <v>TT</v>
          </cell>
          <cell r="Q3210" t="str">
            <v>C</v>
          </cell>
          <cell r="R3210">
            <v>36</v>
          </cell>
          <cell r="S3210">
            <v>32018</v>
          </cell>
          <cell r="T3210" t="str">
            <v>M</v>
          </cell>
          <cell r="W3210">
            <v>1870829245088</v>
          </cell>
          <cell r="X3210">
            <v>745632497</v>
          </cell>
          <cell r="AA3210" t="str">
            <v>MARAMURES</v>
          </cell>
          <cell r="AB3210" t="str">
            <v>VEST</v>
          </cell>
          <cell r="AC3210" t="str">
            <v>ROU</v>
          </cell>
          <cell r="AD3210" t="str">
            <v>CAN AM</v>
          </cell>
          <cell r="AE3210" t="str">
            <v>1000/4T</v>
          </cell>
          <cell r="AZ3210">
            <v>406</v>
          </cell>
          <cell r="BA3210">
            <v>125</v>
          </cell>
          <cell r="BB3210">
            <v>125</v>
          </cell>
          <cell r="GZ3210">
            <v>1</v>
          </cell>
          <cell r="HT3210">
            <v>1</v>
          </cell>
          <cell r="HZ3210">
            <v>1</v>
          </cell>
          <cell r="IC3210" t="str">
            <v>DA</v>
          </cell>
        </row>
        <row r="3211">
          <cell r="A3211">
            <v>3685</v>
          </cell>
          <cell r="C3211" t="str">
            <v>SAUCIUC</v>
          </cell>
          <cell r="D3211" t="str">
            <v>LUCIAN</v>
          </cell>
          <cell r="E3211" t="str">
            <v>X-CAPE RACING TEAM</v>
          </cell>
          <cell r="F3211" t="str">
            <v>FRM</v>
          </cell>
          <cell r="G3211" t="str">
            <v>A</v>
          </cell>
          <cell r="H3211" t="str">
            <v>VET</v>
          </cell>
          <cell r="I3211" t="str">
            <v>TT</v>
          </cell>
          <cell r="R3211">
            <v>48</v>
          </cell>
          <cell r="S3211">
            <v>27583</v>
          </cell>
          <cell r="T3211" t="str">
            <v>M</v>
          </cell>
          <cell r="W3211">
            <v>1750708073521</v>
          </cell>
          <cell r="X3211">
            <v>744930993</v>
          </cell>
          <cell r="AA3211" t="str">
            <v>BOTOSANI</v>
          </cell>
          <cell r="AB3211" t="str">
            <v>EST</v>
          </cell>
          <cell r="AC3211" t="str">
            <v>ROU</v>
          </cell>
          <cell r="CQ3211">
            <v>107</v>
          </cell>
          <cell r="CR3211">
            <v>125</v>
          </cell>
          <cell r="CS3211">
            <v>125</v>
          </cell>
          <cell r="GZ3211">
            <v>1</v>
          </cell>
          <cell r="HT3211">
            <v>1</v>
          </cell>
          <cell r="HZ3211">
            <v>1</v>
          </cell>
          <cell r="IC3211" t="str">
            <v>DA</v>
          </cell>
        </row>
        <row r="3212">
          <cell r="A3212">
            <v>3860</v>
          </cell>
          <cell r="C3212" t="str">
            <v>SAULI</v>
          </cell>
          <cell r="D3212" t="str">
            <v>FABIO</v>
          </cell>
          <cell r="E3212" t="str">
            <v>ATH RACING FLORESTI</v>
          </cell>
          <cell r="F3212" t="str">
            <v>FRM</v>
          </cell>
          <cell r="G3212" t="str">
            <v>A</v>
          </cell>
          <cell r="H3212" t="str">
            <v>ATV</v>
          </cell>
          <cell r="I3212" t="str">
            <v>TT</v>
          </cell>
          <cell r="R3212">
            <v>51</v>
          </cell>
          <cell r="S3212">
            <v>26652</v>
          </cell>
          <cell r="T3212" t="str">
            <v>M</v>
          </cell>
          <cell r="W3212" t="str">
            <v>YA8788315</v>
          </cell>
          <cell r="X3212">
            <v>3487414716</v>
          </cell>
          <cell r="AA3212" t="str">
            <v>ITALIA</v>
          </cell>
          <cell r="AB3212" t="str">
            <v>ITA</v>
          </cell>
          <cell r="AC3212" t="str">
            <v>ITA</v>
          </cell>
          <cell r="AD3212" t="str">
            <v>CAN AM</v>
          </cell>
          <cell r="AE3212" t="str">
            <v>800/4T</v>
          </cell>
          <cell r="EQ3212">
            <v>25</v>
          </cell>
          <cell r="ER3212">
            <v>50</v>
          </cell>
          <cell r="ES3212">
            <v>50</v>
          </cell>
          <cell r="GZ3212">
            <v>1</v>
          </cell>
          <cell r="HT3212">
            <v>1</v>
          </cell>
          <cell r="HZ3212">
            <v>1</v>
          </cell>
          <cell r="IC3212" t="str">
            <v>DA</v>
          </cell>
        </row>
        <row r="3213">
          <cell r="A3213">
            <v>2801</v>
          </cell>
          <cell r="C3213" t="str">
            <v>SAULI</v>
          </cell>
          <cell r="D3213" t="str">
            <v>FABIO</v>
          </cell>
          <cell r="E3213" t="str">
            <v>ATH RACING FLORESTI</v>
          </cell>
          <cell r="F3213" t="str">
            <v>FRM</v>
          </cell>
          <cell r="G3213" t="str">
            <v>A</v>
          </cell>
          <cell r="H3213" t="str">
            <v>PRO</v>
          </cell>
          <cell r="I3213" t="str">
            <v>TT</v>
          </cell>
          <cell r="R3213">
            <v>51</v>
          </cell>
          <cell r="S3213">
            <v>26652</v>
          </cell>
          <cell r="T3213" t="str">
            <v>M</v>
          </cell>
          <cell r="W3213" t="str">
            <v>YA8788315</v>
          </cell>
          <cell r="X3213">
            <v>3487411716</v>
          </cell>
          <cell r="AA3213" t="str">
            <v>ITALIA</v>
          </cell>
          <cell r="AB3213" t="str">
            <v>ITA</v>
          </cell>
          <cell r="AC3213" t="str">
            <v>ITA</v>
          </cell>
        </row>
        <row r="3214">
          <cell r="A3214">
            <v>2902</v>
          </cell>
          <cell r="C3214" t="str">
            <v>SAVA</v>
          </cell>
          <cell r="D3214" t="str">
            <v>RAZVAN</v>
          </cell>
          <cell r="E3214" t="str">
            <v>MASTER BIKE CLUJ</v>
          </cell>
          <cell r="F3214" t="str">
            <v>FRM</v>
          </cell>
          <cell r="G3214" t="str">
            <v>C</v>
          </cell>
          <cell r="H3214" t="str">
            <v>HOBBY</v>
          </cell>
          <cell r="I3214" t="str">
            <v>TT</v>
          </cell>
          <cell r="R3214">
            <v>24</v>
          </cell>
          <cell r="S3214">
            <v>36416</v>
          </cell>
          <cell r="T3214" t="str">
            <v>M</v>
          </cell>
          <cell r="W3214">
            <v>1990913100143</v>
          </cell>
          <cell r="X3214">
            <v>738952453</v>
          </cell>
          <cell r="Z3214">
            <v>763623745</v>
          </cell>
          <cell r="AA3214" t="str">
            <v>BUZAU</v>
          </cell>
          <cell r="AB3214" t="str">
            <v>EST</v>
          </cell>
          <cell r="AC3214" t="str">
            <v>ROU</v>
          </cell>
          <cell r="AD3214" t="str">
            <v>BETA</v>
          </cell>
          <cell r="EZ3214">
            <v>311</v>
          </cell>
          <cell r="FA3214">
            <v>125</v>
          </cell>
          <cell r="FB3214">
            <v>125</v>
          </cell>
          <cell r="GZ3214">
            <v>1</v>
          </cell>
          <cell r="HT3214">
            <v>1</v>
          </cell>
          <cell r="HZ3214">
            <v>1</v>
          </cell>
          <cell r="IC3214" t="str">
            <v>DA</v>
          </cell>
        </row>
        <row r="3215">
          <cell r="A3215">
            <v>3648</v>
          </cell>
          <cell r="C3215" t="str">
            <v>SAVA</v>
          </cell>
          <cell r="D3215" t="str">
            <v>ROBERT</v>
          </cell>
          <cell r="E3215" t="str">
            <v>FREE BIKE TEAM</v>
          </cell>
          <cell r="F3215" t="str">
            <v>FRM</v>
          </cell>
          <cell r="G3215" t="str">
            <v>C</v>
          </cell>
          <cell r="H3215" t="str">
            <v>HOBBY</v>
          </cell>
          <cell r="I3215" t="str">
            <v>TT</v>
          </cell>
          <cell r="R3215">
            <v>34</v>
          </cell>
          <cell r="S3215">
            <v>32755</v>
          </cell>
          <cell r="T3215" t="str">
            <v>M</v>
          </cell>
          <cell r="W3215">
            <v>1890904226195</v>
          </cell>
          <cell r="X3215">
            <v>757842811</v>
          </cell>
          <cell r="AA3215" t="str">
            <v>VALCEA</v>
          </cell>
          <cell r="AB3215" t="str">
            <v>VEST</v>
          </cell>
          <cell r="AC3215" t="str">
            <v>ROU</v>
          </cell>
          <cell r="CN3215">
            <v>415</v>
          </cell>
          <cell r="CO3215">
            <v>125</v>
          </cell>
          <cell r="CP3215">
            <v>125</v>
          </cell>
          <cell r="GW3215">
            <v>1</v>
          </cell>
          <cell r="HT3215">
            <v>1</v>
          </cell>
          <cell r="HZ3215">
            <v>1</v>
          </cell>
          <cell r="IC3215" t="str">
            <v>DA</v>
          </cell>
        </row>
        <row r="3216">
          <cell r="A3216">
            <v>4048</v>
          </cell>
          <cell r="C3216" t="str">
            <v>SAVIANU</v>
          </cell>
          <cell r="D3216" t="str">
            <v>RADU</v>
          </cell>
          <cell r="E3216" t="str">
            <v>HE MARAMURES</v>
          </cell>
          <cell r="F3216" t="str">
            <v>FRM</v>
          </cell>
          <cell r="G3216" t="str">
            <v>C</v>
          </cell>
          <cell r="H3216" t="str">
            <v>SSV</v>
          </cell>
          <cell r="I3216" t="str">
            <v>TT</v>
          </cell>
          <cell r="R3216">
            <v>35</v>
          </cell>
          <cell r="S3216">
            <v>32282</v>
          </cell>
          <cell r="T3216" t="str">
            <v>M</v>
          </cell>
          <cell r="W3216">
            <v>1880519245039</v>
          </cell>
          <cell r="X3216">
            <v>742936667</v>
          </cell>
          <cell r="AA3216" t="str">
            <v>MARAMURES</v>
          </cell>
          <cell r="AB3216" t="str">
            <v>VEST</v>
          </cell>
          <cell r="AC3216" t="str">
            <v>ROU</v>
          </cell>
          <cell r="AZ3216">
            <v>409</v>
          </cell>
          <cell r="BA3216">
            <v>125</v>
          </cell>
          <cell r="BB3216">
            <v>125</v>
          </cell>
        </row>
        <row r="3217">
          <cell r="A3217">
            <v>1368</v>
          </cell>
          <cell r="C3217" t="str">
            <v>SAVU</v>
          </cell>
          <cell r="D3217" t="str">
            <v>CLAUDIU DORIAN</v>
          </cell>
          <cell r="E3217" t="str">
            <v>BLACK RYDERS SIBIU</v>
          </cell>
          <cell r="F3217" t="str">
            <v>FRM</v>
          </cell>
          <cell r="G3217" t="str">
            <v>C</v>
          </cell>
          <cell r="H3217" t="str">
            <v>HOBBY</v>
          </cell>
          <cell r="I3217" t="str">
            <v>TT</v>
          </cell>
          <cell r="R3217">
            <v>20</v>
          </cell>
          <cell r="S3217">
            <v>37893</v>
          </cell>
          <cell r="T3217" t="str">
            <v>M</v>
          </cell>
          <cell r="W3217">
            <v>5030929261306</v>
          </cell>
          <cell r="X3217">
            <v>747830533</v>
          </cell>
          <cell r="Z3217">
            <v>758893059</v>
          </cell>
          <cell r="AA3217" t="str">
            <v>SIBIU</v>
          </cell>
          <cell r="AB3217" t="str">
            <v>VEST</v>
          </cell>
          <cell r="AC3217" t="str">
            <v>ROU</v>
          </cell>
          <cell r="AD3217" t="str">
            <v>GAS GAS</v>
          </cell>
          <cell r="AE3217" t="str">
            <v>300/2T</v>
          </cell>
        </row>
        <row r="3218">
          <cell r="A3218">
            <v>1369</v>
          </cell>
          <cell r="C3218" t="str">
            <v>SAVU</v>
          </cell>
          <cell r="D3218" t="str">
            <v>DENIS ALEXANDRU</v>
          </cell>
          <cell r="E3218" t="str">
            <v>MASTER BIKE CLUJ</v>
          </cell>
          <cell r="F3218" t="str">
            <v>FRM</v>
          </cell>
          <cell r="G3218" t="str">
            <v>B</v>
          </cell>
          <cell r="H3218" t="str">
            <v>EXPERT</v>
          </cell>
          <cell r="I3218" t="str">
            <v>TT</v>
          </cell>
          <cell r="R3218">
            <v>24</v>
          </cell>
          <cell r="S3218">
            <v>36397</v>
          </cell>
          <cell r="T3218" t="str">
            <v>M</v>
          </cell>
          <cell r="W3218">
            <v>1990825323967</v>
          </cell>
          <cell r="X3218">
            <v>753995990</v>
          </cell>
          <cell r="Y3218" t="str">
            <v>savudenis40@gmail.com</v>
          </cell>
          <cell r="Z3218">
            <v>758893059</v>
          </cell>
          <cell r="AA3218" t="str">
            <v>SIBIU</v>
          </cell>
          <cell r="AB3218" t="str">
            <v>VEST</v>
          </cell>
          <cell r="AC3218" t="str">
            <v>ROU</v>
          </cell>
          <cell r="AD3218" t="str">
            <v>KTM</v>
          </cell>
          <cell r="AE3218" t="str">
            <v>300/2T</v>
          </cell>
          <cell r="AI3218" t="str">
            <v>DA</v>
          </cell>
          <cell r="AK3218" t="str">
            <v>DA</v>
          </cell>
          <cell r="AL3218" t="str">
            <v>AII</v>
          </cell>
          <cell r="AM3218" t="str">
            <v>NEGATIV</v>
          </cell>
          <cell r="CN3218">
            <v>116</v>
          </cell>
          <cell r="CO3218">
            <v>125</v>
          </cell>
          <cell r="CP3218">
            <v>125</v>
          </cell>
          <cell r="GW3218">
            <v>1</v>
          </cell>
          <cell r="HT3218">
            <v>1</v>
          </cell>
          <cell r="HZ3218">
            <v>1</v>
          </cell>
          <cell r="IC3218" t="str">
            <v>DA</v>
          </cell>
        </row>
        <row r="3219">
          <cell r="A3219">
            <v>1370</v>
          </cell>
          <cell r="C3219" t="str">
            <v>SCARLAT</v>
          </cell>
          <cell r="D3219" t="str">
            <v>MARIUS</v>
          </cell>
          <cell r="E3219" t="str">
            <v>GO RACING</v>
          </cell>
          <cell r="F3219" t="str">
            <v>FRM</v>
          </cell>
          <cell r="G3219" t="str">
            <v>B</v>
          </cell>
          <cell r="H3219" t="str">
            <v>EXPERT</v>
          </cell>
          <cell r="I3219" t="str">
            <v>TT</v>
          </cell>
          <cell r="K3219" t="str">
            <v>TT</v>
          </cell>
          <cell r="N3219">
            <v>45657</v>
          </cell>
          <cell r="R3219">
            <v>34</v>
          </cell>
          <cell r="S3219">
            <v>32795</v>
          </cell>
          <cell r="T3219" t="str">
            <v>M</v>
          </cell>
          <cell r="W3219">
            <v>1891014226721</v>
          </cell>
          <cell r="X3219">
            <v>760259414</v>
          </cell>
          <cell r="Y3219" t="str">
            <v>scarlatmarius@gmail.com</v>
          </cell>
          <cell r="Z3219">
            <v>752231244</v>
          </cell>
          <cell r="AA3219" t="str">
            <v>IASI</v>
          </cell>
          <cell r="AB3219" t="str">
            <v>EST</v>
          </cell>
          <cell r="AC3219" t="str">
            <v>ROU</v>
          </cell>
          <cell r="AD3219" t="str">
            <v>BETA</v>
          </cell>
          <cell r="AE3219" t="str">
            <v>300/2T</v>
          </cell>
          <cell r="AF3219">
            <v>45351</v>
          </cell>
          <cell r="AG3219">
            <v>45351</v>
          </cell>
          <cell r="AH3219" t="str">
            <v>OP</v>
          </cell>
          <cell r="AI3219" t="str">
            <v>DA</v>
          </cell>
          <cell r="AK3219" t="str">
            <v>DA</v>
          </cell>
          <cell r="AL3219" t="str">
            <v>0I</v>
          </cell>
          <cell r="AM3219" t="str">
            <v>POZITIV</v>
          </cell>
          <cell r="AN3219">
            <v>450</v>
          </cell>
          <cell r="AQ3219">
            <v>300</v>
          </cell>
          <cell r="AT3219" t="str">
            <v>S</v>
          </cell>
        </row>
        <row r="3220">
          <cell r="A3220">
            <v>2023</v>
          </cell>
          <cell r="C3220" t="str">
            <v>SCHADLER</v>
          </cell>
          <cell r="D3220" t="str">
            <v>ANDREAS</v>
          </cell>
          <cell r="E3220" t="str">
            <v>HAITA DEVA</v>
          </cell>
          <cell r="F3220" t="str">
            <v>FRM</v>
          </cell>
          <cell r="G3220" t="str">
            <v>B</v>
          </cell>
          <cell r="H3220" t="str">
            <v>EXPERT</v>
          </cell>
          <cell r="I3220" t="str">
            <v>TT</v>
          </cell>
          <cell r="R3220">
            <v>37</v>
          </cell>
          <cell r="S3220">
            <v>31762</v>
          </cell>
          <cell r="T3220" t="str">
            <v>M</v>
          </cell>
          <cell r="W3220" t="str">
            <v>P7012866</v>
          </cell>
          <cell r="X3220" t="str">
            <v>06645439709</v>
          </cell>
          <cell r="Y3220" t="str">
            <v>andreas-schadler@gmx.at</v>
          </cell>
          <cell r="AA3220" t="str">
            <v>AUSTRIA</v>
          </cell>
          <cell r="AB3220" t="str">
            <v>AUT</v>
          </cell>
          <cell r="AC3220" t="str">
            <v>AUT</v>
          </cell>
          <cell r="BR3220">
            <v>120</v>
          </cell>
          <cell r="BS3220">
            <v>30</v>
          </cell>
          <cell r="BT3220">
            <v>25</v>
          </cell>
          <cell r="GW3220">
            <v>1</v>
          </cell>
          <cell r="HT3220">
            <v>1</v>
          </cell>
          <cell r="HZ3220">
            <v>1</v>
          </cell>
          <cell r="IC3220" t="str">
            <v>DA</v>
          </cell>
        </row>
        <row r="3221">
          <cell r="A3221">
            <v>3293</v>
          </cell>
          <cell r="C3221" t="str">
            <v>SCHARL</v>
          </cell>
          <cell r="D3221" t="str">
            <v>LUKAS</v>
          </cell>
          <cell r="E3221" t="str">
            <v>MOTOR TEHNIC</v>
          </cell>
          <cell r="F3221" t="str">
            <v>FRM</v>
          </cell>
          <cell r="G3221" t="str">
            <v>B</v>
          </cell>
          <cell r="H3221" t="str">
            <v>EXPERT</v>
          </cell>
          <cell r="I3221" t="str">
            <v>TT</v>
          </cell>
          <cell r="R3221">
            <v>27</v>
          </cell>
          <cell r="S3221">
            <v>35486</v>
          </cell>
          <cell r="T3221" t="str">
            <v>M</v>
          </cell>
          <cell r="W3221" t="str">
            <v>LF4ML1VPH</v>
          </cell>
          <cell r="X3221">
            <v>4917639309669</v>
          </cell>
          <cell r="AA3221" t="str">
            <v>GERMANIA</v>
          </cell>
          <cell r="AB3221" t="str">
            <v>DEU</v>
          </cell>
          <cell r="AC3221" t="str">
            <v>GER</v>
          </cell>
          <cell r="BR3221">
            <v>176</v>
          </cell>
          <cell r="BS3221">
            <v>30</v>
          </cell>
          <cell r="BT3221">
            <v>25</v>
          </cell>
          <cell r="GW3221">
            <v>1</v>
          </cell>
          <cell r="HT3221">
            <v>1</v>
          </cell>
          <cell r="HZ3221">
            <v>1</v>
          </cell>
          <cell r="IC3221" t="str">
            <v>DA</v>
          </cell>
        </row>
        <row r="3222">
          <cell r="A3222">
            <v>2020</v>
          </cell>
          <cell r="C3222" t="str">
            <v>SCHAUMBURGER</v>
          </cell>
          <cell r="D3222" t="str">
            <v>JULIAN</v>
          </cell>
          <cell r="E3222" t="str">
            <v>AUSTRIA</v>
          </cell>
          <cell r="F3222" t="str">
            <v>AMF</v>
          </cell>
          <cell r="G3222" t="str">
            <v>B</v>
          </cell>
          <cell r="H3222" t="str">
            <v>EXPERT</v>
          </cell>
          <cell r="I3222" t="str">
            <v>TT</v>
          </cell>
          <cell r="R3222">
            <v>23</v>
          </cell>
          <cell r="S3222">
            <v>36658</v>
          </cell>
          <cell r="T3222" t="str">
            <v>M</v>
          </cell>
          <cell r="W3222" t="str">
            <v>U3715095</v>
          </cell>
          <cell r="X3222" t="str">
            <v>+436641856222</v>
          </cell>
          <cell r="Y3222" t="str">
            <v>julian.schaumburger@hotmail.com</v>
          </cell>
          <cell r="AA3222" t="str">
            <v>AUSTRIA</v>
          </cell>
          <cell r="AB3222" t="str">
            <v>AUT</v>
          </cell>
          <cell r="AC3222" t="str">
            <v>AUT</v>
          </cell>
          <cell r="AD3222" t="str">
            <v>KTM</v>
          </cell>
        </row>
        <row r="3223">
          <cell r="A3223">
            <v>2251</v>
          </cell>
          <cell r="C3223" t="str">
            <v>SCHEIBENPFLUG</v>
          </cell>
          <cell r="D3223" t="str">
            <v>MARTIN</v>
          </cell>
          <cell r="E3223" t="str">
            <v>HAITA DEVA</v>
          </cell>
          <cell r="F3223" t="str">
            <v>FRM</v>
          </cell>
          <cell r="G3223" t="str">
            <v>D</v>
          </cell>
          <cell r="H3223" t="str">
            <v>HOBBY-S</v>
          </cell>
          <cell r="I3223" t="str">
            <v>TT</v>
          </cell>
          <cell r="R3223">
            <v>52</v>
          </cell>
          <cell r="S3223">
            <v>26329</v>
          </cell>
          <cell r="T3223" t="str">
            <v>M</v>
          </cell>
          <cell r="W3223" t="str">
            <v>U 5664115</v>
          </cell>
          <cell r="X3223" t="str">
            <v>+436766386181</v>
          </cell>
          <cell r="Y3223" t="str">
            <v>scheibi72@gmail.com</v>
          </cell>
          <cell r="AA3223" t="str">
            <v>AUSTRIA</v>
          </cell>
          <cell r="AB3223" t="str">
            <v>AUT</v>
          </cell>
          <cell r="AC3223" t="str">
            <v>AUT</v>
          </cell>
          <cell r="AD3223" t="str">
            <v>HUSQVARNA</v>
          </cell>
        </row>
        <row r="3224">
          <cell r="A3224">
            <v>2180</v>
          </cell>
          <cell r="C3224" t="str">
            <v>SCHEIBINGER</v>
          </cell>
          <cell r="D3224" t="str">
            <v>STEFAN</v>
          </cell>
          <cell r="E3224" t="str">
            <v>HAITA DEVA</v>
          </cell>
          <cell r="F3224" t="str">
            <v>FRM</v>
          </cell>
          <cell r="G3224" t="str">
            <v>C</v>
          </cell>
          <cell r="H3224" t="str">
            <v>HOBBY</v>
          </cell>
          <cell r="I3224" t="str">
            <v>TT</v>
          </cell>
          <cell r="R3224">
            <v>37</v>
          </cell>
          <cell r="S3224">
            <v>31832</v>
          </cell>
          <cell r="T3224" t="str">
            <v>M</v>
          </cell>
          <cell r="W3224" t="str">
            <v>LFXZ0720C</v>
          </cell>
          <cell r="X3224" t="str">
            <v>01755857817</v>
          </cell>
          <cell r="Y3224" t="str">
            <v>stefan_scheibinger@gmx.de</v>
          </cell>
          <cell r="AA3224" t="str">
            <v>GERMANIA</v>
          </cell>
          <cell r="AB3224" t="str">
            <v>DEU</v>
          </cell>
          <cell r="AC3224" t="str">
            <v>GER</v>
          </cell>
          <cell r="AD3224" t="str">
            <v>HUSQVARNA</v>
          </cell>
        </row>
        <row r="3225">
          <cell r="A3225">
            <v>3319</v>
          </cell>
          <cell r="C3225" t="str">
            <v>SCHELLNEGGER</v>
          </cell>
          <cell r="D3225" t="str">
            <v>CHRISTIAN</v>
          </cell>
          <cell r="E3225" t="str">
            <v>MOTOR TEHNIC</v>
          </cell>
          <cell r="F3225" t="str">
            <v>FRM</v>
          </cell>
          <cell r="G3225" t="str">
            <v>C</v>
          </cell>
          <cell r="H3225" t="str">
            <v>HOBBY</v>
          </cell>
          <cell r="I3225" t="str">
            <v>TT</v>
          </cell>
          <cell r="R3225">
            <v>48</v>
          </cell>
          <cell r="S3225">
            <v>27600</v>
          </cell>
          <cell r="T3225" t="str">
            <v>M</v>
          </cell>
          <cell r="W3225">
            <v>11120224</v>
          </cell>
          <cell r="X3225">
            <v>436641520327</v>
          </cell>
          <cell r="AA3225" t="str">
            <v>AUSTRIA</v>
          </cell>
          <cell r="AB3225" t="str">
            <v>AUT</v>
          </cell>
          <cell r="AC3225" t="str">
            <v>AUT</v>
          </cell>
          <cell r="AD3225" t="str">
            <v>HUSQVARNA</v>
          </cell>
          <cell r="BR3225">
            <v>245</v>
          </cell>
          <cell r="BS3225">
            <v>40</v>
          </cell>
          <cell r="BT3225">
            <v>25</v>
          </cell>
          <cell r="FL3225">
            <v>335</v>
          </cell>
          <cell r="FM3225">
            <v>30</v>
          </cell>
          <cell r="FN3225">
            <v>30</v>
          </cell>
          <cell r="GW3225">
            <v>1</v>
          </cell>
          <cell r="HT3225">
            <v>1</v>
          </cell>
          <cell r="HZ3225">
            <v>1</v>
          </cell>
          <cell r="IC3225" t="str">
            <v>DA</v>
          </cell>
        </row>
        <row r="3226">
          <cell r="A3226">
            <v>2142</v>
          </cell>
          <cell r="C3226" t="str">
            <v>SCHENK</v>
          </cell>
          <cell r="D3226" t="str">
            <v>DARIAN</v>
          </cell>
          <cell r="E3226" t="str">
            <v>HAITA DEVA</v>
          </cell>
          <cell r="F3226" t="str">
            <v>FRM</v>
          </cell>
          <cell r="G3226" t="str">
            <v>C</v>
          </cell>
          <cell r="H3226" t="str">
            <v>HOBBY</v>
          </cell>
          <cell r="I3226" t="str">
            <v>TT</v>
          </cell>
          <cell r="R3226">
            <v>31</v>
          </cell>
          <cell r="S3226">
            <v>33814</v>
          </cell>
          <cell r="T3226" t="str">
            <v>M</v>
          </cell>
          <cell r="W3226" t="str">
            <v>C7JG3V7TN</v>
          </cell>
          <cell r="X3226" t="str">
            <v>+4915174311621</v>
          </cell>
          <cell r="Y3226" t="str">
            <v>darian.schenk@googlemail.com</v>
          </cell>
          <cell r="AA3226" t="str">
            <v>GERMANIA</v>
          </cell>
          <cell r="AB3226" t="str">
            <v>DEU</v>
          </cell>
          <cell r="AC3226" t="str">
            <v>GER</v>
          </cell>
          <cell r="AD3226" t="str">
            <v>GAS GAS</v>
          </cell>
          <cell r="BR3226">
            <v>377</v>
          </cell>
          <cell r="BS3226">
            <v>30</v>
          </cell>
          <cell r="BT3226">
            <v>25</v>
          </cell>
          <cell r="GW3226">
            <v>1</v>
          </cell>
          <cell r="HT3226">
            <v>1</v>
          </cell>
          <cell r="HZ3226">
            <v>1</v>
          </cell>
          <cell r="IC3226" t="str">
            <v>DA</v>
          </cell>
        </row>
        <row r="3227">
          <cell r="A3227">
            <v>2164</v>
          </cell>
          <cell r="C3227" t="str">
            <v>SCHEUCHENPFLUG</v>
          </cell>
          <cell r="D3227" t="str">
            <v>PETER</v>
          </cell>
          <cell r="E3227" t="str">
            <v>AUSTRIA</v>
          </cell>
          <cell r="F3227" t="str">
            <v>AMF</v>
          </cell>
          <cell r="G3227" t="str">
            <v>C</v>
          </cell>
          <cell r="H3227" t="str">
            <v>HOBBY</v>
          </cell>
          <cell r="I3227" t="str">
            <v>TT</v>
          </cell>
          <cell r="R3227">
            <v>50</v>
          </cell>
          <cell r="S3227">
            <v>27080</v>
          </cell>
          <cell r="T3227" t="str">
            <v>M</v>
          </cell>
          <cell r="W3227" t="str">
            <v>P7636117</v>
          </cell>
          <cell r="X3227" t="str">
            <v>0043664808941153</v>
          </cell>
          <cell r="Y3227" t="str">
            <v>p.Scheuchenpflug@eckel.at</v>
          </cell>
          <cell r="AA3227" t="str">
            <v>AUSTRIA</v>
          </cell>
          <cell r="AB3227" t="str">
            <v>AUT</v>
          </cell>
          <cell r="AC3227" t="str">
            <v>AUT</v>
          </cell>
          <cell r="AD3227" t="str">
            <v>SHERCO</v>
          </cell>
        </row>
        <row r="3228">
          <cell r="A3228">
            <v>3688</v>
          </cell>
          <cell r="C3228" t="str">
            <v>SCHEULEAC</v>
          </cell>
          <cell r="D3228" t="str">
            <v>STEFAN</v>
          </cell>
          <cell r="E3228" t="str">
            <v>X-CAPE RACING TEAM</v>
          </cell>
          <cell r="F3228" t="str">
            <v>FRM</v>
          </cell>
          <cell r="G3228" t="str">
            <v>A</v>
          </cell>
          <cell r="H3228" t="str">
            <v>ATV</v>
          </cell>
          <cell r="I3228" t="str">
            <v>TT</v>
          </cell>
          <cell r="R3228">
            <v>34</v>
          </cell>
          <cell r="S3228">
            <v>32778</v>
          </cell>
          <cell r="T3228" t="str">
            <v>M</v>
          </cell>
          <cell r="W3228">
            <v>1890927336524</v>
          </cell>
          <cell r="X3228">
            <v>746356010</v>
          </cell>
          <cell r="AA3228" t="str">
            <v>SUCEAVA</v>
          </cell>
          <cell r="AB3228" t="str">
            <v>EST</v>
          </cell>
          <cell r="AC3228" t="str">
            <v>ROU</v>
          </cell>
          <cell r="CQ3228">
            <v>12</v>
          </cell>
          <cell r="CR3228">
            <v>125</v>
          </cell>
          <cell r="CS3228">
            <v>125</v>
          </cell>
          <cell r="GZ3228">
            <v>1</v>
          </cell>
          <cell r="HT3228">
            <v>1</v>
          </cell>
          <cell r="HZ3228">
            <v>1</v>
          </cell>
          <cell r="IC3228" t="str">
            <v>DA</v>
          </cell>
        </row>
        <row r="3229">
          <cell r="A3229">
            <v>3458</v>
          </cell>
          <cell r="C3229" t="str">
            <v>SCHIEDER</v>
          </cell>
          <cell r="D3229" t="str">
            <v>THOMAS</v>
          </cell>
          <cell r="E3229" t="str">
            <v>GERMANIA</v>
          </cell>
          <cell r="F3229" t="str">
            <v>DMSB</v>
          </cell>
          <cell r="G3229" t="str">
            <v>C</v>
          </cell>
          <cell r="H3229" t="str">
            <v>HOBBY</v>
          </cell>
          <cell r="I3229" t="str">
            <v>TT</v>
          </cell>
          <cell r="R3229">
            <v>50</v>
          </cell>
          <cell r="S3229">
            <v>26822</v>
          </cell>
          <cell r="T3229" t="str">
            <v>M</v>
          </cell>
          <cell r="W3229" t="str">
            <v>L5HM86TMG</v>
          </cell>
          <cell r="X3229">
            <v>491739510410</v>
          </cell>
          <cell r="AA3229" t="str">
            <v>GERMANIA</v>
          </cell>
          <cell r="AB3229" t="str">
            <v>DEU</v>
          </cell>
          <cell r="AC3229" t="str">
            <v>GER</v>
          </cell>
          <cell r="BR3229">
            <v>424</v>
          </cell>
          <cell r="BS3229" t="str">
            <v>SP</v>
          </cell>
          <cell r="BT3229" t="str">
            <v>SP</v>
          </cell>
        </row>
        <row r="3230">
          <cell r="A3230">
            <v>2047</v>
          </cell>
          <cell r="C3230" t="str">
            <v>SCHIFFBAUER</v>
          </cell>
          <cell r="D3230" t="str">
            <v>OLIVER</v>
          </cell>
          <cell r="E3230" t="str">
            <v>HAITA DEVA</v>
          </cell>
          <cell r="F3230" t="str">
            <v>FRM</v>
          </cell>
          <cell r="G3230" t="str">
            <v>A</v>
          </cell>
          <cell r="H3230" t="str">
            <v>VET</v>
          </cell>
          <cell r="I3230" t="str">
            <v>TT</v>
          </cell>
          <cell r="R3230">
            <v>59</v>
          </cell>
          <cell r="S3230">
            <v>23509</v>
          </cell>
          <cell r="T3230" t="str">
            <v>M</v>
          </cell>
          <cell r="W3230" t="str">
            <v>L76M1HGYC</v>
          </cell>
          <cell r="X3230" t="str">
            <v>+4915757243886</v>
          </cell>
          <cell r="Y3230" t="str">
            <v>wuellesheim@t-online.de</v>
          </cell>
          <cell r="AA3230" t="str">
            <v>GERMANIA</v>
          </cell>
          <cell r="AB3230" t="str">
            <v>DEU</v>
          </cell>
          <cell r="AC3230" t="str">
            <v>GER</v>
          </cell>
          <cell r="AD3230" t="str">
            <v>KTM</v>
          </cell>
        </row>
        <row r="3231">
          <cell r="A3231">
            <v>1371</v>
          </cell>
          <cell r="C3231" t="str">
            <v>SCHILLING </v>
          </cell>
          <cell r="D3231" t="str">
            <v>SILAS PAUL</v>
          </cell>
          <cell r="E3231" t="str">
            <v>HAITA DEVA</v>
          </cell>
          <cell r="F3231" t="str">
            <v>FRM</v>
          </cell>
          <cell r="G3231" t="str">
            <v>C</v>
          </cell>
          <cell r="H3231" t="str">
            <v>HOBBY</v>
          </cell>
          <cell r="I3231" t="str">
            <v>TT</v>
          </cell>
          <cell r="R3231">
            <v>29</v>
          </cell>
          <cell r="S3231">
            <v>34566</v>
          </cell>
          <cell r="T3231" t="str">
            <v>M</v>
          </cell>
          <cell r="W3231" t="str">
            <v xml:space="preserve"> L9CK5XXP7</v>
          </cell>
          <cell r="X3231">
            <v>1525212980</v>
          </cell>
          <cell r="AA3231" t="str">
            <v>GERMANIA</v>
          </cell>
          <cell r="AB3231" t="str">
            <v>DEU</v>
          </cell>
          <cell r="AC3231" t="str">
            <v>GER</v>
          </cell>
          <cell r="AD3231" t="str">
            <v>KTM</v>
          </cell>
          <cell r="AE3231" t="str">
            <v>300/2T</v>
          </cell>
        </row>
        <row r="3232">
          <cell r="A3232">
            <v>2286</v>
          </cell>
          <cell r="C3232" t="str">
            <v>SCHIMIDTMAYR</v>
          </cell>
          <cell r="D3232" t="str">
            <v>WILFRIED</v>
          </cell>
          <cell r="E3232" t="str">
            <v>AUSTRIA</v>
          </cell>
          <cell r="F3232" t="str">
            <v>AMF</v>
          </cell>
          <cell r="G3232" t="str">
            <v>B</v>
          </cell>
          <cell r="H3232" t="str">
            <v>EXPERT</v>
          </cell>
          <cell r="I3232" t="str">
            <v>TT</v>
          </cell>
          <cell r="R3232">
            <v>34</v>
          </cell>
          <cell r="S3232">
            <v>32900</v>
          </cell>
          <cell r="T3232" t="str">
            <v>M</v>
          </cell>
          <cell r="W3232">
            <v>11547077</v>
          </cell>
          <cell r="X3232">
            <v>436643033288</v>
          </cell>
          <cell r="AA3232" t="str">
            <v>AUSTRIA</v>
          </cell>
          <cell r="AB3232" t="str">
            <v>AUT</v>
          </cell>
          <cell r="AC3232" t="str">
            <v>AUT</v>
          </cell>
          <cell r="AD3232" t="str">
            <v>HUSQVARNA</v>
          </cell>
        </row>
        <row r="3233">
          <cell r="A3233">
            <v>3373</v>
          </cell>
          <cell r="C3233" t="str">
            <v>SCHIMMER</v>
          </cell>
          <cell r="D3233" t="str">
            <v>ALF</v>
          </cell>
          <cell r="E3233" t="str">
            <v>GERMANIA</v>
          </cell>
          <cell r="F3233" t="str">
            <v>DMSB</v>
          </cell>
          <cell r="G3233" t="str">
            <v>C</v>
          </cell>
          <cell r="H3233" t="str">
            <v>HOBBY</v>
          </cell>
          <cell r="I3233" t="str">
            <v>TT</v>
          </cell>
          <cell r="R3233">
            <v>52</v>
          </cell>
          <cell r="S3233">
            <v>26396</v>
          </cell>
          <cell r="T3233" t="str">
            <v>M</v>
          </cell>
          <cell r="W3233" t="str">
            <v>L6T8051K2</v>
          </cell>
          <cell r="X3233">
            <v>491723817816</v>
          </cell>
          <cell r="AA3233" t="str">
            <v>GERMANIA</v>
          </cell>
          <cell r="AB3233" t="str">
            <v>DEU</v>
          </cell>
          <cell r="AC3233" t="str">
            <v>GER</v>
          </cell>
          <cell r="BR3233">
            <v>330</v>
          </cell>
          <cell r="BS3233" t="str">
            <v>SP</v>
          </cell>
          <cell r="BT3233" t="str">
            <v>SP</v>
          </cell>
        </row>
        <row r="3234">
          <cell r="A3234">
            <v>1372</v>
          </cell>
          <cell r="C3234" t="str">
            <v>SCHINDLAUER</v>
          </cell>
          <cell r="D3234" t="str">
            <v>MICHAEL</v>
          </cell>
          <cell r="E3234" t="str">
            <v>HAI LA MIȘCARE SIBIU</v>
          </cell>
          <cell r="F3234" t="str">
            <v>FRM</v>
          </cell>
          <cell r="G3234" t="str">
            <v>C</v>
          </cell>
          <cell r="H3234" t="str">
            <v>HOBBY</v>
          </cell>
          <cell r="I3234" t="str">
            <v>TT</v>
          </cell>
          <cell r="R3234">
            <v>48</v>
          </cell>
          <cell r="S3234">
            <v>27652</v>
          </cell>
          <cell r="T3234" t="str">
            <v>M</v>
          </cell>
          <cell r="W3234">
            <v>11509937</v>
          </cell>
          <cell r="X3234">
            <v>66414523850</v>
          </cell>
          <cell r="AA3234" t="str">
            <v>AUSTRIA</v>
          </cell>
          <cell r="AB3234" t="str">
            <v>AUT</v>
          </cell>
          <cell r="AC3234" t="str">
            <v>AUT</v>
          </cell>
          <cell r="AD3234" t="str">
            <v>BETA</v>
          </cell>
          <cell r="BR3234">
            <v>493</v>
          </cell>
          <cell r="BS3234">
            <v>30</v>
          </cell>
          <cell r="BT3234">
            <v>25</v>
          </cell>
          <cell r="GW3234">
            <v>1</v>
          </cell>
          <cell r="HT3234">
            <v>1</v>
          </cell>
          <cell r="HZ3234">
            <v>1</v>
          </cell>
          <cell r="IC3234" t="str">
            <v>DA</v>
          </cell>
        </row>
        <row r="3235">
          <cell r="A3235">
            <v>1373</v>
          </cell>
          <cell r="C3235" t="str">
            <v>SCHINKINGER</v>
          </cell>
          <cell r="D3235" t="str">
            <v>MARKUS</v>
          </cell>
          <cell r="E3235" t="str">
            <v>AUSTRIA</v>
          </cell>
          <cell r="F3235" t="str">
            <v>AMF</v>
          </cell>
          <cell r="G3235" t="str">
            <v>B</v>
          </cell>
          <cell r="H3235" t="str">
            <v>EXPERT</v>
          </cell>
          <cell r="I3235" t="str">
            <v>TT</v>
          </cell>
          <cell r="R3235">
            <v>36</v>
          </cell>
          <cell r="S3235">
            <v>31957</v>
          </cell>
          <cell r="T3235" t="str">
            <v>M</v>
          </cell>
          <cell r="W3235">
            <v>12260593</v>
          </cell>
          <cell r="X3235">
            <v>67683779293</v>
          </cell>
          <cell r="AA3235" t="str">
            <v>AUSTRIA</v>
          </cell>
          <cell r="AB3235" t="str">
            <v>AUT</v>
          </cell>
          <cell r="AC3235" t="str">
            <v>AUT</v>
          </cell>
          <cell r="AD3235" t="str">
            <v>HUSQVARNA</v>
          </cell>
          <cell r="BR3235">
            <v>209</v>
          </cell>
          <cell r="BS3235" t="str">
            <v>SP</v>
          </cell>
          <cell r="BT3235" t="str">
            <v>SP</v>
          </cell>
        </row>
        <row r="3236">
          <cell r="A3236">
            <v>1374</v>
          </cell>
          <cell r="C3236" t="str">
            <v>SCHIOPU</v>
          </cell>
          <cell r="D3236" t="str">
            <v>IULIAN LUCIAN</v>
          </cell>
          <cell r="E3236" t="str">
            <v>MASTER BIKE CLUJ</v>
          </cell>
          <cell r="F3236" t="str">
            <v>FRM</v>
          </cell>
          <cell r="G3236" t="str">
            <v>A</v>
          </cell>
          <cell r="H3236" t="str">
            <v>VET</v>
          </cell>
          <cell r="I3236" t="str">
            <v>TT</v>
          </cell>
          <cell r="K3236" t="str">
            <v>HE</v>
          </cell>
          <cell r="N3236">
            <v>45657</v>
          </cell>
          <cell r="R3236">
            <v>48</v>
          </cell>
          <cell r="S3236">
            <v>27782</v>
          </cell>
          <cell r="T3236" t="str">
            <v>M</v>
          </cell>
          <cell r="W3236">
            <v>1760123343226</v>
          </cell>
          <cell r="X3236">
            <v>751077443</v>
          </cell>
          <cell r="Y3236" t="str">
            <v>lucianschioouster@gmail.com</v>
          </cell>
          <cell r="Z3236">
            <v>771201270</v>
          </cell>
          <cell r="AA3236" t="str">
            <v>BUCURESTI</v>
          </cell>
          <cell r="AB3236" t="str">
            <v>EST</v>
          </cell>
          <cell r="AC3236" t="str">
            <v>ROU</v>
          </cell>
          <cell r="AD3236" t="str">
            <v>SHERCO</v>
          </cell>
          <cell r="AE3236" t="str">
            <v>250/2T</v>
          </cell>
          <cell r="AF3236">
            <v>45307</v>
          </cell>
          <cell r="AG3236">
            <v>45307</v>
          </cell>
          <cell r="AH3236" t="str">
            <v>OP</v>
          </cell>
          <cell r="AI3236" t="str">
            <v>DA</v>
          </cell>
          <cell r="AK3236" t="str">
            <v>DA</v>
          </cell>
          <cell r="AL3236" t="str">
            <v>AII</v>
          </cell>
          <cell r="AM3236" t="str">
            <v>POZITIV</v>
          </cell>
          <cell r="AN3236">
            <v>300</v>
          </cell>
          <cell r="AQ3236">
            <v>300</v>
          </cell>
          <cell r="AS3236" t="str">
            <v>2-21476486</v>
          </cell>
          <cell r="AT3236" t="str">
            <v>S</v>
          </cell>
          <cell r="BI3236">
            <v>512</v>
          </cell>
          <cell r="BJ3236" t="str">
            <v>L</v>
          </cell>
          <cell r="BK3236">
            <v>0</v>
          </cell>
          <cell r="CE3236">
            <v>206</v>
          </cell>
          <cell r="CF3236" t="str">
            <v>L</v>
          </cell>
          <cell r="CG3236">
            <v>0</v>
          </cell>
          <cell r="CN3236">
            <v>111</v>
          </cell>
          <cell r="CO3236" t="str">
            <v>L</v>
          </cell>
          <cell r="CP3236">
            <v>0</v>
          </cell>
          <cell r="DI3236">
            <v>301</v>
          </cell>
          <cell r="DJ3236" t="str">
            <v>L</v>
          </cell>
          <cell r="DK3236">
            <v>0</v>
          </cell>
          <cell r="DL3236" t="str">
            <v>-</v>
          </cell>
          <cell r="EB3236">
            <v>224</v>
          </cell>
          <cell r="EC3236" t="str">
            <v>L</v>
          </cell>
          <cell r="ED3236">
            <v>0</v>
          </cell>
          <cell r="ET3236">
            <v>114</v>
          </cell>
          <cell r="EU3236" t="str">
            <v>L</v>
          </cell>
          <cell r="EV3236">
            <v>0</v>
          </cell>
          <cell r="FL3236">
            <v>160</v>
          </cell>
          <cell r="FM3236" t="str">
            <v>L</v>
          </cell>
          <cell r="FN3236">
            <v>0</v>
          </cell>
          <cell r="GW3236">
            <v>1</v>
          </cell>
          <cell r="HT3236">
            <v>1</v>
          </cell>
          <cell r="HZ3236">
            <v>1</v>
          </cell>
          <cell r="IC3236" t="str">
            <v>DA</v>
          </cell>
        </row>
        <row r="3237">
          <cell r="A3237">
            <v>2608</v>
          </cell>
          <cell r="C3237" t="str">
            <v>SCHIPPER</v>
          </cell>
          <cell r="D3237" t="str">
            <v>HENDRIK MARTIN</v>
          </cell>
          <cell r="E3237" t="str">
            <v>DITRIDERS DITRĂU</v>
          </cell>
          <cell r="F3237" t="str">
            <v>FRM</v>
          </cell>
          <cell r="G3237" t="str">
            <v>C</v>
          </cell>
          <cell r="H3237" t="str">
            <v>HOBBY</v>
          </cell>
          <cell r="I3237" t="str">
            <v>TT</v>
          </cell>
          <cell r="R3237">
            <v>24</v>
          </cell>
          <cell r="S3237">
            <v>36353</v>
          </cell>
          <cell r="T3237" t="str">
            <v>M</v>
          </cell>
          <cell r="W3237" t="str">
            <v>NUDFPKDG2</v>
          </cell>
          <cell r="X3237">
            <v>31658971418</v>
          </cell>
          <cell r="Y3237" t="str">
            <v>schipper@srtech.nl</v>
          </cell>
          <cell r="AA3237" t="str">
            <v>OLANDA</v>
          </cell>
          <cell r="AB3237" t="str">
            <v>NLD</v>
          </cell>
          <cell r="AC3237" t="str">
            <v>NED</v>
          </cell>
          <cell r="AD3237" t="str">
            <v xml:space="preserve">KTM </v>
          </cell>
        </row>
        <row r="3238">
          <cell r="A3238">
            <v>1375</v>
          </cell>
          <cell r="C3238" t="str">
            <v>SCHIRMER</v>
          </cell>
          <cell r="D3238" t="str">
            <v>MICHAEL</v>
          </cell>
          <cell r="E3238" t="str">
            <v>HAITA DEVA</v>
          </cell>
          <cell r="F3238" t="str">
            <v>FRM</v>
          </cell>
          <cell r="G3238" t="str">
            <v>B</v>
          </cell>
          <cell r="H3238" t="str">
            <v>EXPERT</v>
          </cell>
          <cell r="I3238" t="str">
            <v>TT</v>
          </cell>
          <cell r="R3238">
            <v>57</v>
          </cell>
          <cell r="S3238">
            <v>24457</v>
          </cell>
          <cell r="T3238" t="str">
            <v>M</v>
          </cell>
          <cell r="W3238" t="str">
            <v>L2ZYJOPP8</v>
          </cell>
          <cell r="AA3238" t="str">
            <v>GERMANIA</v>
          </cell>
          <cell r="AB3238" t="str">
            <v>DEU</v>
          </cell>
          <cell r="AC3238" t="str">
            <v>GER</v>
          </cell>
        </row>
        <row r="3239">
          <cell r="A3239">
            <v>3520</v>
          </cell>
          <cell r="C3239" t="str">
            <v>SCHIRO</v>
          </cell>
          <cell r="D3239" t="str">
            <v>TIZIANO</v>
          </cell>
          <cell r="E3239" t="str">
            <v>MOTOR TEHNIC</v>
          </cell>
          <cell r="F3239" t="str">
            <v>FRM</v>
          </cell>
          <cell r="G3239" t="str">
            <v>D</v>
          </cell>
          <cell r="H3239" t="str">
            <v>HOBBY-S</v>
          </cell>
          <cell r="I3239" t="str">
            <v>TT</v>
          </cell>
          <cell r="R3239">
            <v>31</v>
          </cell>
          <cell r="S3239">
            <v>33898</v>
          </cell>
          <cell r="T3239" t="str">
            <v>M</v>
          </cell>
          <cell r="W3239" t="str">
            <v>E4150472</v>
          </cell>
          <cell r="X3239">
            <v>774057716</v>
          </cell>
          <cell r="AA3239" t="str">
            <v>ELVETIA</v>
          </cell>
          <cell r="AB3239" t="str">
            <v>CHE</v>
          </cell>
          <cell r="AC3239" t="str">
            <v>CHE</v>
          </cell>
          <cell r="BR3239">
            <v>640</v>
          </cell>
          <cell r="BS3239">
            <v>30</v>
          </cell>
          <cell r="BT3239">
            <v>25</v>
          </cell>
          <cell r="GW3239">
            <v>1</v>
          </cell>
          <cell r="HT3239">
            <v>1</v>
          </cell>
          <cell r="HZ3239">
            <v>1</v>
          </cell>
          <cell r="IC3239" t="str">
            <v>DA</v>
          </cell>
        </row>
        <row r="3240">
          <cell r="A3240">
            <v>2122</v>
          </cell>
          <cell r="C3240" t="str">
            <v>SCHLAF</v>
          </cell>
          <cell r="D3240" t="str">
            <v>STEFAN</v>
          </cell>
          <cell r="E3240" t="str">
            <v>AUSTRIA</v>
          </cell>
          <cell r="F3240" t="str">
            <v>AMF</v>
          </cell>
          <cell r="G3240" t="str">
            <v>C</v>
          </cell>
          <cell r="H3240" t="str">
            <v>HOBBY</v>
          </cell>
          <cell r="I3240" t="str">
            <v>TT</v>
          </cell>
          <cell r="M3240" t="str">
            <v>SP</v>
          </cell>
          <cell r="N3240" t="str">
            <v>SP</v>
          </cell>
          <cell r="R3240">
            <v>49</v>
          </cell>
          <cell r="S3240">
            <v>27296</v>
          </cell>
          <cell r="T3240" t="str">
            <v>M</v>
          </cell>
          <cell r="W3240" t="str">
            <v>U4654445</v>
          </cell>
          <cell r="X3240" t="str">
            <v>+4366473708462</v>
          </cell>
          <cell r="Y3240" t="str">
            <v>stefan.schlaf@gmail.com</v>
          </cell>
          <cell r="AA3240" t="str">
            <v>AUSTRIA</v>
          </cell>
          <cell r="AB3240" t="str">
            <v>AUT</v>
          </cell>
          <cell r="AC3240" t="str">
            <v>AUT</v>
          </cell>
          <cell r="AD3240" t="str">
            <v>BETA</v>
          </cell>
          <cell r="BR3240">
            <v>474</v>
          </cell>
          <cell r="BS3240" t="str">
            <v>SP</v>
          </cell>
          <cell r="BT3240" t="str">
            <v>SP</v>
          </cell>
          <cell r="EB3240">
            <v>212</v>
          </cell>
          <cell r="EC3240" t="str">
            <v>SP</v>
          </cell>
          <cell r="ED3240" t="str">
            <v>SP</v>
          </cell>
          <cell r="FL3240">
            <v>302</v>
          </cell>
          <cell r="FM3240" t="str">
            <v>SP</v>
          </cell>
          <cell r="FN3240" t="str">
            <v>SP</v>
          </cell>
        </row>
        <row r="3241">
          <cell r="A3241">
            <v>1376</v>
          </cell>
          <cell r="C3241" t="str">
            <v>SCHLEY</v>
          </cell>
          <cell r="D3241" t="str">
            <v xml:space="preserve">THOMAS </v>
          </cell>
          <cell r="E3241" t="str">
            <v>GERMANIA</v>
          </cell>
          <cell r="F3241" t="str">
            <v>DMSB</v>
          </cell>
          <cell r="G3241" t="str">
            <v>B</v>
          </cell>
          <cell r="H3241" t="str">
            <v>EXPERT</v>
          </cell>
          <cell r="I3241" t="str">
            <v>TT</v>
          </cell>
          <cell r="R3241">
            <v>32</v>
          </cell>
          <cell r="S3241">
            <v>33377</v>
          </cell>
          <cell r="T3241" t="str">
            <v>M</v>
          </cell>
          <cell r="W3241" t="str">
            <v xml:space="preserve"> L751CFVTJ4</v>
          </cell>
          <cell r="X3241">
            <v>1788993116</v>
          </cell>
          <cell r="AA3241" t="str">
            <v>GERMANIA</v>
          </cell>
          <cell r="AB3241" t="str">
            <v>DEU</v>
          </cell>
          <cell r="AC3241" t="str">
            <v>GER</v>
          </cell>
          <cell r="BR3241">
            <v>254</v>
          </cell>
          <cell r="BS3241" t="str">
            <v>SP</v>
          </cell>
          <cell r="BT3241" t="str">
            <v>SP</v>
          </cell>
        </row>
        <row r="3242">
          <cell r="A3242">
            <v>1999</v>
          </cell>
          <cell r="C3242" t="str">
            <v>SCHLOSSER</v>
          </cell>
          <cell r="D3242" t="str">
            <v>STEFAN</v>
          </cell>
          <cell r="E3242" t="str">
            <v>CEHIA</v>
          </cell>
          <cell r="F3242" t="str">
            <v>ACCR</v>
          </cell>
          <cell r="G3242" t="str">
            <v>C</v>
          </cell>
          <cell r="H3242" t="str">
            <v>HOBBY</v>
          </cell>
          <cell r="I3242" t="str">
            <v>TT</v>
          </cell>
          <cell r="M3242" t="str">
            <v>SP</v>
          </cell>
          <cell r="N3242" t="str">
            <v>SP</v>
          </cell>
          <cell r="R3242">
            <v>49</v>
          </cell>
          <cell r="S3242">
            <v>27429</v>
          </cell>
          <cell r="T3242" t="str">
            <v>M</v>
          </cell>
          <cell r="W3242">
            <v>41617764</v>
          </cell>
          <cell r="X3242">
            <v>603108608</v>
          </cell>
          <cell r="Y3242" t="str">
            <v>schlosser@gsstav.cz</v>
          </cell>
          <cell r="AA3242" t="str">
            <v>CEHIA</v>
          </cell>
          <cell r="AB3242" t="str">
            <v>CZE</v>
          </cell>
          <cell r="AC3242" t="str">
            <v>CZE</v>
          </cell>
          <cell r="AD3242" t="str">
            <v>HUSQVARNA</v>
          </cell>
          <cell r="AE3242" t="str">
            <v>300/2T</v>
          </cell>
          <cell r="BR3242">
            <v>351</v>
          </cell>
          <cell r="BS3242" t="str">
            <v>SP</v>
          </cell>
          <cell r="BT3242" t="str">
            <v>SP</v>
          </cell>
          <cell r="FL3242">
            <v>310</v>
          </cell>
          <cell r="FM3242" t="str">
            <v>SP</v>
          </cell>
          <cell r="FN3242" t="str">
            <v>SP</v>
          </cell>
        </row>
        <row r="3243">
          <cell r="A3243">
            <v>2239</v>
          </cell>
          <cell r="C3243" t="str">
            <v>SCHMÄING</v>
          </cell>
          <cell r="D3243" t="str">
            <v>DESIRÉE</v>
          </cell>
          <cell r="E3243" t="str">
            <v>HAITA DEVA</v>
          </cell>
          <cell r="F3243" t="str">
            <v>FRM</v>
          </cell>
          <cell r="G3243" t="str">
            <v>D</v>
          </cell>
          <cell r="H3243" t="str">
            <v>HOBBY-S</v>
          </cell>
          <cell r="I3243" t="str">
            <v>TT</v>
          </cell>
          <cell r="R3243">
            <v>39</v>
          </cell>
          <cell r="S3243">
            <v>31059</v>
          </cell>
          <cell r="T3243" t="str">
            <v>F</v>
          </cell>
          <cell r="W3243" t="str">
            <v>L808JFRN</v>
          </cell>
          <cell r="X3243" t="str">
            <v>015771415715</v>
          </cell>
          <cell r="Y3243" t="str">
            <v>schmaeing.desiree@gmail.com</v>
          </cell>
          <cell r="AA3243" t="str">
            <v>GERMANIA</v>
          </cell>
          <cell r="AB3243" t="str">
            <v>DEU</v>
          </cell>
          <cell r="AC3243" t="str">
            <v>GER</v>
          </cell>
          <cell r="AD3243" t="str">
            <v>BETA</v>
          </cell>
        </row>
        <row r="3244">
          <cell r="A3244">
            <v>3305</v>
          </cell>
          <cell r="C3244" t="str">
            <v>SCHMIDHUBER</v>
          </cell>
          <cell r="D3244" t="str">
            <v>KURT</v>
          </cell>
          <cell r="E3244" t="str">
            <v>AUSTRIA</v>
          </cell>
          <cell r="F3244" t="str">
            <v>AMF</v>
          </cell>
          <cell r="G3244" t="str">
            <v>B</v>
          </cell>
          <cell r="H3244" t="str">
            <v>EXPERT</v>
          </cell>
          <cell r="I3244" t="str">
            <v>TT</v>
          </cell>
          <cell r="R3244">
            <v>39</v>
          </cell>
          <cell r="S3244">
            <v>30983</v>
          </cell>
          <cell r="T3244" t="str">
            <v>M</v>
          </cell>
          <cell r="W3244" t="str">
            <v>U4686727</v>
          </cell>
          <cell r="X3244">
            <v>436649259844</v>
          </cell>
          <cell r="AA3244" t="str">
            <v>AUSTRIA</v>
          </cell>
          <cell r="AB3244" t="str">
            <v>AUT</v>
          </cell>
          <cell r="AC3244" t="str">
            <v>AUT</v>
          </cell>
          <cell r="BR3244">
            <v>211</v>
          </cell>
        </row>
        <row r="3245">
          <cell r="A3245">
            <v>1377</v>
          </cell>
          <cell r="C3245" t="str">
            <v>SCHMIDT</v>
          </cell>
          <cell r="D3245" t="str">
            <v>FELIX</v>
          </cell>
          <cell r="E3245" t="str">
            <v>HAITA DEVA</v>
          </cell>
          <cell r="F3245" t="str">
            <v>FRM</v>
          </cell>
          <cell r="G3245" t="str">
            <v>C</v>
          </cell>
          <cell r="H3245" t="str">
            <v>HOBBY</v>
          </cell>
          <cell r="I3245" t="str">
            <v>TT</v>
          </cell>
          <cell r="R3245">
            <v>29</v>
          </cell>
          <cell r="S3245">
            <v>34752</v>
          </cell>
          <cell r="T3245" t="str">
            <v>M</v>
          </cell>
          <cell r="W3245" t="str">
            <v xml:space="preserve"> L9581VFYP</v>
          </cell>
          <cell r="X3245">
            <v>1752408898</v>
          </cell>
          <cell r="Y3245" t="str">
            <v xml:space="preserve"> schmidli@gmx.de</v>
          </cell>
          <cell r="AA3245" t="str">
            <v>GERMANIA</v>
          </cell>
          <cell r="AB3245" t="str">
            <v>DEU</v>
          </cell>
          <cell r="AC3245" t="str">
            <v>GER</v>
          </cell>
          <cell r="BR3245">
            <v>341</v>
          </cell>
          <cell r="BS3245">
            <v>30</v>
          </cell>
          <cell r="BT3245">
            <v>25</v>
          </cell>
          <cell r="GW3245">
            <v>1</v>
          </cell>
          <cell r="HT3245">
            <v>1</v>
          </cell>
          <cell r="HZ3245">
            <v>1</v>
          </cell>
          <cell r="IC3245" t="str">
            <v>DA</v>
          </cell>
        </row>
        <row r="3246">
          <cell r="A3246">
            <v>3717</v>
          </cell>
          <cell r="C3246" t="str">
            <v>SCHMIDT</v>
          </cell>
          <cell r="D3246" t="str">
            <v>LEON</v>
          </cell>
          <cell r="E3246" t="str">
            <v>MOTOKRON RACING TEAM</v>
          </cell>
          <cell r="F3246" t="str">
            <v>FRM</v>
          </cell>
          <cell r="G3246" t="str">
            <v>C</v>
          </cell>
          <cell r="H3246" t="str">
            <v>HOBBY</v>
          </cell>
          <cell r="I3246" t="str">
            <v>TT</v>
          </cell>
          <cell r="R3246">
            <v>22</v>
          </cell>
          <cell r="S3246">
            <v>37267</v>
          </cell>
          <cell r="T3246" t="str">
            <v>M</v>
          </cell>
          <cell r="W3246" t="str">
            <v>L5WF1YGCJ</v>
          </cell>
          <cell r="X3246">
            <v>491753241620</v>
          </cell>
          <cell r="AA3246" t="str">
            <v>GERMANIA</v>
          </cell>
          <cell r="AB3246" t="str">
            <v>DEU</v>
          </cell>
          <cell r="AC3246" t="str">
            <v>GER</v>
          </cell>
          <cell r="AD3246" t="str">
            <v xml:space="preserve">KTM </v>
          </cell>
          <cell r="CW3246">
            <v>360</v>
          </cell>
          <cell r="CX3246">
            <v>50</v>
          </cell>
          <cell r="CY3246">
            <v>20</v>
          </cell>
          <cell r="EB3246">
            <v>247</v>
          </cell>
          <cell r="EC3246">
            <v>30</v>
          </cell>
          <cell r="ED3246">
            <v>25</v>
          </cell>
          <cell r="GW3246">
            <v>1</v>
          </cell>
          <cell r="HT3246">
            <v>1</v>
          </cell>
          <cell r="HZ3246">
            <v>1</v>
          </cell>
          <cell r="IC3246" t="str">
            <v>DA</v>
          </cell>
        </row>
        <row r="3247">
          <cell r="A3247">
            <v>1378</v>
          </cell>
          <cell r="C3247" t="str">
            <v>SCHMIDT</v>
          </cell>
          <cell r="D3247" t="str">
            <v>RICO</v>
          </cell>
          <cell r="E3247" t="str">
            <v>HAITA DEVA</v>
          </cell>
          <cell r="F3247" t="str">
            <v>FRM</v>
          </cell>
          <cell r="G3247" t="str">
            <v>C</v>
          </cell>
          <cell r="H3247" t="str">
            <v>HOBBY</v>
          </cell>
          <cell r="I3247" t="str">
            <v>TT</v>
          </cell>
          <cell r="R3247">
            <v>49</v>
          </cell>
          <cell r="S3247">
            <v>27160</v>
          </cell>
          <cell r="T3247" t="str">
            <v>M</v>
          </cell>
          <cell r="W3247" t="str">
            <v>LCMK10LFW</v>
          </cell>
          <cell r="X3247">
            <v>1739356084</v>
          </cell>
          <cell r="AA3247" t="str">
            <v>GERMANIA</v>
          </cell>
          <cell r="AB3247" t="str">
            <v>DEU</v>
          </cell>
          <cell r="AC3247" t="str">
            <v>GER</v>
          </cell>
          <cell r="BR3247">
            <v>502</v>
          </cell>
          <cell r="BS3247">
            <v>30</v>
          </cell>
          <cell r="BT3247">
            <v>25</v>
          </cell>
          <cell r="GW3247">
            <v>1</v>
          </cell>
          <cell r="HT3247">
            <v>1</v>
          </cell>
          <cell r="HZ3247">
            <v>1</v>
          </cell>
          <cell r="IC3247" t="str">
            <v>DA</v>
          </cell>
        </row>
        <row r="3248">
          <cell r="A3248">
            <v>2106</v>
          </cell>
          <cell r="C3248" t="str">
            <v>SCHMIEDEL</v>
          </cell>
          <cell r="D3248" t="str">
            <v>JAN</v>
          </cell>
          <cell r="E3248" t="str">
            <v>HAITA DEVA</v>
          </cell>
          <cell r="F3248" t="str">
            <v>FRM</v>
          </cell>
          <cell r="G3248" t="str">
            <v>C</v>
          </cell>
          <cell r="H3248" t="str">
            <v>HOBBY</v>
          </cell>
          <cell r="I3248" t="str">
            <v>TT</v>
          </cell>
          <cell r="R3248">
            <v>5</v>
          </cell>
          <cell r="S3248">
            <v>43225</v>
          </cell>
          <cell r="T3248" t="str">
            <v>M</v>
          </cell>
          <cell r="W3248" t="str">
            <v>C4YLMOLX1</v>
          </cell>
          <cell r="X3248" t="str">
            <v>0041763493495</v>
          </cell>
          <cell r="Y3248" t="str">
            <v>janschmiedel@gmx.ch</v>
          </cell>
          <cell r="AA3248" t="str">
            <v>GERMANIA</v>
          </cell>
          <cell r="AB3248" t="str">
            <v>DEU</v>
          </cell>
          <cell r="AC3248" t="str">
            <v>GER</v>
          </cell>
          <cell r="AD3248" t="str">
            <v>BETA</v>
          </cell>
        </row>
        <row r="3249">
          <cell r="A3249">
            <v>1379</v>
          </cell>
          <cell r="C3249" t="str">
            <v>SCHMITZ</v>
          </cell>
          <cell r="D3249" t="str">
            <v>DINO</v>
          </cell>
          <cell r="E3249" t="str">
            <v>HAITA DEVA</v>
          </cell>
          <cell r="F3249" t="str">
            <v>FRM</v>
          </cell>
          <cell r="G3249" t="str">
            <v>C</v>
          </cell>
          <cell r="H3249" t="str">
            <v>HOBBY</v>
          </cell>
          <cell r="I3249" t="str">
            <v>TT</v>
          </cell>
          <cell r="R3249">
            <v>33</v>
          </cell>
          <cell r="S3249">
            <v>33152</v>
          </cell>
          <cell r="T3249" t="str">
            <v>M</v>
          </cell>
          <cell r="W3249" t="str">
            <v>L76934G8W</v>
          </cell>
          <cell r="AA3249" t="str">
            <v>GERMANIA</v>
          </cell>
          <cell r="AB3249" t="str">
            <v>DEU</v>
          </cell>
          <cell r="AC3249" t="str">
            <v>GER</v>
          </cell>
        </row>
        <row r="3250">
          <cell r="A3250">
            <v>3167</v>
          </cell>
          <cell r="B3250">
            <v>240</v>
          </cell>
          <cell r="C3250" t="str">
            <v>SCHNEIDER</v>
          </cell>
          <cell r="D3250" t="str">
            <v>DAVID</v>
          </cell>
          <cell r="E3250" t="str">
            <v>LION RACING TEAM SEBIS</v>
          </cell>
          <cell r="F3250" t="str">
            <v>FRM</v>
          </cell>
          <cell r="G3250" t="str">
            <v>C</v>
          </cell>
          <cell r="H3250" t="str">
            <v>HOBBY J</v>
          </cell>
          <cell r="I3250" t="str">
            <v>TT</v>
          </cell>
          <cell r="Q3250" t="str">
            <v>ok</v>
          </cell>
          <cell r="R3250">
            <v>16</v>
          </cell>
          <cell r="S3250">
            <v>39545</v>
          </cell>
          <cell r="T3250" t="str">
            <v>M</v>
          </cell>
          <cell r="W3250">
            <v>5080407020089</v>
          </cell>
          <cell r="X3250">
            <v>721523288</v>
          </cell>
          <cell r="AA3250" t="str">
            <v>ARAD</v>
          </cell>
          <cell r="AB3250" t="str">
            <v>VEST</v>
          </cell>
          <cell r="AC3250" t="str">
            <v>ROU</v>
          </cell>
          <cell r="AI3250" t="str">
            <v>DA</v>
          </cell>
          <cell r="GZ3250">
            <v>1</v>
          </cell>
          <cell r="HT3250">
            <v>1</v>
          </cell>
          <cell r="HZ3250">
            <v>1</v>
          </cell>
          <cell r="IC3250" t="str">
            <v>DA</v>
          </cell>
        </row>
        <row r="3251">
          <cell r="A3251">
            <v>2868</v>
          </cell>
          <cell r="C3251" t="str">
            <v>SCHNEIDER</v>
          </cell>
          <cell r="D3251" t="str">
            <v>JOSEF FRANZ</v>
          </cell>
          <cell r="E3251" t="str">
            <v>SIM 13 BRASOV</v>
          </cell>
          <cell r="F3251" t="str">
            <v>FRM</v>
          </cell>
          <cell r="G3251" t="str">
            <v>A</v>
          </cell>
          <cell r="H3251" t="str">
            <v>ATV/Q</v>
          </cell>
          <cell r="I3251" t="str">
            <v>TT</v>
          </cell>
          <cell r="R3251">
            <v>124</v>
          </cell>
          <cell r="AA3251" t="str">
            <v>GERMANIA</v>
          </cell>
          <cell r="AB3251" t="str">
            <v>DEU</v>
          </cell>
          <cell r="AC3251" t="str">
            <v>DEU</v>
          </cell>
          <cell r="AD3251" t="str">
            <v xml:space="preserve">POLARIS </v>
          </cell>
          <cell r="AE3251" t="str">
            <v>1000/4T</v>
          </cell>
        </row>
        <row r="3252">
          <cell r="A3252">
            <v>2137</v>
          </cell>
          <cell r="C3252" t="str">
            <v>SCHNEIDER</v>
          </cell>
          <cell r="D3252" t="str">
            <v>MARTIN</v>
          </cell>
          <cell r="E3252" t="str">
            <v>AUSTRIA</v>
          </cell>
          <cell r="F3252" t="str">
            <v>AMF</v>
          </cell>
          <cell r="G3252" t="str">
            <v>C</v>
          </cell>
          <cell r="H3252" t="str">
            <v>HOBBY</v>
          </cell>
          <cell r="I3252" t="str">
            <v>TT</v>
          </cell>
          <cell r="R3252">
            <v>50</v>
          </cell>
          <cell r="S3252">
            <v>26965</v>
          </cell>
          <cell r="T3252" t="str">
            <v>M</v>
          </cell>
          <cell r="W3252" t="str">
            <v>U 0314552</v>
          </cell>
          <cell r="X3252" t="str">
            <v>00436642822808</v>
          </cell>
          <cell r="Y3252" t="str">
            <v>schneidermax66@gmail.com</v>
          </cell>
          <cell r="AA3252" t="str">
            <v>AUSTRIA</v>
          </cell>
          <cell r="AB3252" t="str">
            <v>AUT</v>
          </cell>
          <cell r="AC3252" t="str">
            <v>AUT</v>
          </cell>
          <cell r="AD3252" t="str">
            <v>KTM</v>
          </cell>
        </row>
        <row r="3253">
          <cell r="A3253">
            <v>2029</v>
          </cell>
          <cell r="C3253" t="str">
            <v>SCHNIEDER</v>
          </cell>
          <cell r="D3253" t="str">
            <v>YANNIC</v>
          </cell>
          <cell r="E3253" t="str">
            <v>HAITA DEVA</v>
          </cell>
          <cell r="F3253" t="str">
            <v>FRM</v>
          </cell>
          <cell r="G3253" t="str">
            <v>B</v>
          </cell>
          <cell r="H3253" t="str">
            <v>EXPERT</v>
          </cell>
          <cell r="I3253" t="str">
            <v>TT</v>
          </cell>
          <cell r="R3253">
            <v>27</v>
          </cell>
          <cell r="S3253">
            <v>35436</v>
          </cell>
          <cell r="T3253" t="str">
            <v>M</v>
          </cell>
          <cell r="W3253" t="str">
            <v>L7FW35WZK</v>
          </cell>
          <cell r="X3253" t="str">
            <v>+4915156010069</v>
          </cell>
          <cell r="Y3253" t="str">
            <v>yannic.schnieder@web.de</v>
          </cell>
          <cell r="AA3253" t="str">
            <v>GERMANIA</v>
          </cell>
          <cell r="AB3253" t="str">
            <v>DEU</v>
          </cell>
          <cell r="AC3253" t="str">
            <v>GER</v>
          </cell>
          <cell r="AD3253" t="str">
            <v>KTM</v>
          </cell>
          <cell r="BR3253">
            <v>134</v>
          </cell>
          <cell r="BS3253">
            <v>30</v>
          </cell>
          <cell r="BT3253">
            <v>25</v>
          </cell>
          <cell r="GW3253">
            <v>1</v>
          </cell>
          <cell r="HT3253">
            <v>1</v>
          </cell>
          <cell r="HZ3253">
            <v>1</v>
          </cell>
          <cell r="IC3253" t="str">
            <v>DA</v>
          </cell>
        </row>
        <row r="3254">
          <cell r="A3254">
            <v>1380</v>
          </cell>
          <cell r="B3254">
            <v>361</v>
          </cell>
          <cell r="C3254" t="str">
            <v>SCHOBER</v>
          </cell>
          <cell r="D3254" t="str">
            <v>INGO</v>
          </cell>
          <cell r="E3254" t="str">
            <v>GERMANIA</v>
          </cell>
          <cell r="F3254" t="str">
            <v>DMSB</v>
          </cell>
          <cell r="G3254" t="str">
            <v>C</v>
          </cell>
          <cell r="H3254" t="str">
            <v>HOBBY</v>
          </cell>
          <cell r="I3254" t="str">
            <v>TT</v>
          </cell>
          <cell r="M3254" t="str">
            <v>SP</v>
          </cell>
          <cell r="N3254" t="str">
            <v>SP</v>
          </cell>
          <cell r="R3254">
            <v>58</v>
          </cell>
          <cell r="S3254">
            <v>24198</v>
          </cell>
          <cell r="T3254" t="str">
            <v>M</v>
          </cell>
          <cell r="W3254" t="str">
            <v>L3MLD34WX</v>
          </cell>
          <cell r="X3254">
            <v>4916097693151</v>
          </cell>
          <cell r="Z3254">
            <v>49160976791915</v>
          </cell>
          <cell r="AA3254" t="str">
            <v>GERMANIA</v>
          </cell>
          <cell r="AB3254" t="str">
            <v>DEU</v>
          </cell>
          <cell r="AC3254" t="str">
            <v>GER</v>
          </cell>
          <cell r="AD3254" t="str">
            <v>KTM</v>
          </cell>
          <cell r="AE3254" t="str">
            <v>150/2T</v>
          </cell>
          <cell r="CE3254">
            <v>217</v>
          </cell>
          <cell r="CF3254" t="str">
            <v>SP</v>
          </cell>
          <cell r="CG3254" t="str">
            <v>SP</v>
          </cell>
          <cell r="CW3254">
            <v>330</v>
          </cell>
          <cell r="CX3254" t="str">
            <v>SP</v>
          </cell>
          <cell r="CY3254" t="str">
            <v>SP</v>
          </cell>
          <cell r="EB3254">
            <v>221</v>
          </cell>
          <cell r="EC3254" t="str">
            <v>SP</v>
          </cell>
          <cell r="ED3254" t="str">
            <v>SP</v>
          </cell>
        </row>
        <row r="3255">
          <cell r="A3255">
            <v>2133</v>
          </cell>
          <cell r="C3255" t="str">
            <v>SCHOESSWENDTER</v>
          </cell>
          <cell r="D3255" t="str">
            <v>THOMAS</v>
          </cell>
          <cell r="E3255" t="str">
            <v>HAITA DEVA</v>
          </cell>
          <cell r="F3255" t="str">
            <v>FRM</v>
          </cell>
          <cell r="G3255" t="str">
            <v>C</v>
          </cell>
          <cell r="H3255" t="str">
            <v>HOBBY</v>
          </cell>
          <cell r="I3255" t="str">
            <v>TT</v>
          </cell>
          <cell r="R3255">
            <v>31</v>
          </cell>
          <cell r="S3255">
            <v>33984</v>
          </cell>
          <cell r="T3255" t="str">
            <v>M</v>
          </cell>
          <cell r="W3255" t="str">
            <v>1706746</v>
          </cell>
          <cell r="X3255" t="str">
            <v>00436644557136</v>
          </cell>
          <cell r="Y3255" t="str">
            <v>ts@salzburg.co.at</v>
          </cell>
          <cell r="AA3255" t="str">
            <v>AUSTRIA</v>
          </cell>
          <cell r="AB3255" t="str">
            <v>AUT</v>
          </cell>
          <cell r="AC3255" t="str">
            <v>AUT</v>
          </cell>
          <cell r="AD3255" t="str">
            <v>KTM</v>
          </cell>
          <cell r="BR3255">
            <v>486</v>
          </cell>
          <cell r="BS3255">
            <v>30</v>
          </cell>
          <cell r="BT3255">
            <v>25</v>
          </cell>
          <cell r="GW3255">
            <v>1</v>
          </cell>
          <cell r="HT3255">
            <v>1</v>
          </cell>
          <cell r="HZ3255">
            <v>1</v>
          </cell>
          <cell r="IC3255" t="str">
            <v>DA</v>
          </cell>
        </row>
        <row r="3256">
          <cell r="A3256">
            <v>1381</v>
          </cell>
          <cell r="C3256" t="str">
            <v>SCHOLZ</v>
          </cell>
          <cell r="D3256" t="str">
            <v>PHILIPP</v>
          </cell>
          <cell r="E3256" t="str">
            <v>GERMANIA</v>
          </cell>
          <cell r="F3256" t="str">
            <v>DMSB</v>
          </cell>
          <cell r="G3256" t="str">
            <v>A</v>
          </cell>
          <cell r="H3256" t="str">
            <v>PRO</v>
          </cell>
          <cell r="I3256" t="str">
            <v>TT</v>
          </cell>
          <cell r="R3256">
            <v>32</v>
          </cell>
          <cell r="S3256">
            <v>33412</v>
          </cell>
          <cell r="T3256" t="str">
            <v>M</v>
          </cell>
          <cell r="W3256" t="str">
            <v>LGX3356FY</v>
          </cell>
          <cell r="AA3256" t="str">
            <v>GERMANIA</v>
          </cell>
          <cell r="AB3256" t="str">
            <v>DEU</v>
          </cell>
          <cell r="AC3256" t="str">
            <v>GER</v>
          </cell>
          <cell r="AD3256" t="str">
            <v>KTM</v>
          </cell>
        </row>
        <row r="3257">
          <cell r="A3257">
            <v>3377</v>
          </cell>
          <cell r="C3257" t="str">
            <v>SCHONE</v>
          </cell>
          <cell r="D3257" t="str">
            <v>EMERSON</v>
          </cell>
          <cell r="E3257" t="str">
            <v>MOTOR TEHNIC</v>
          </cell>
          <cell r="F3257" t="str">
            <v>FRM</v>
          </cell>
          <cell r="G3257" t="str">
            <v>C</v>
          </cell>
          <cell r="H3257" t="str">
            <v>HOBBY</v>
          </cell>
          <cell r="I3257" t="str">
            <v>TT</v>
          </cell>
          <cell r="R3257">
            <v>51</v>
          </cell>
          <cell r="S3257">
            <v>26540</v>
          </cell>
          <cell r="T3257" t="str">
            <v>M</v>
          </cell>
          <cell r="W3257" t="str">
            <v>R46T789</v>
          </cell>
          <cell r="AA3257" t="str">
            <v>GERMANIA</v>
          </cell>
          <cell r="AB3257" t="str">
            <v>DEU</v>
          </cell>
          <cell r="AC3257" t="str">
            <v>GER</v>
          </cell>
          <cell r="BR3257">
            <v>344</v>
          </cell>
          <cell r="BS3257">
            <v>30</v>
          </cell>
          <cell r="BT3257">
            <v>25</v>
          </cell>
          <cell r="GW3257">
            <v>1</v>
          </cell>
          <cell r="HT3257">
            <v>1</v>
          </cell>
          <cell r="HZ3257">
            <v>1</v>
          </cell>
          <cell r="IC3257" t="str">
            <v>DA</v>
          </cell>
        </row>
        <row r="3258">
          <cell r="A3258">
            <v>1382</v>
          </cell>
          <cell r="C3258" t="str">
            <v>SCHONEMANN</v>
          </cell>
          <cell r="D3258" t="str">
            <v>FRANK</v>
          </cell>
          <cell r="E3258" t="str">
            <v>AMC BOGDAN SIBIU</v>
          </cell>
          <cell r="F3258" t="str">
            <v>FRM</v>
          </cell>
          <cell r="G3258" t="str">
            <v>B</v>
          </cell>
          <cell r="H3258" t="str">
            <v>EXPERT</v>
          </cell>
          <cell r="I3258" t="str">
            <v>TT</v>
          </cell>
          <cell r="R3258">
            <v>41</v>
          </cell>
          <cell r="S3258">
            <v>30216</v>
          </cell>
          <cell r="T3258" t="str">
            <v>M</v>
          </cell>
          <cell r="W3258" t="str">
            <v>LCMVCJ2R7</v>
          </cell>
          <cell r="X3258">
            <v>491733836166</v>
          </cell>
          <cell r="AA3258" t="str">
            <v>GERMANIA</v>
          </cell>
          <cell r="AB3258" t="str">
            <v>DEU</v>
          </cell>
          <cell r="AC3258" t="str">
            <v>GER</v>
          </cell>
          <cell r="AD3258" t="str">
            <v>BETA</v>
          </cell>
          <cell r="BR3258">
            <v>105</v>
          </cell>
          <cell r="BS3258">
            <v>30</v>
          </cell>
          <cell r="BT3258">
            <v>25</v>
          </cell>
          <cell r="GW3258">
            <v>1</v>
          </cell>
          <cell r="HT3258">
            <v>1</v>
          </cell>
          <cell r="HZ3258">
            <v>1</v>
          </cell>
          <cell r="IC3258" t="str">
            <v>DA</v>
          </cell>
        </row>
        <row r="3259">
          <cell r="A3259">
            <v>3291</v>
          </cell>
          <cell r="C3259" t="str">
            <v>SCHORK</v>
          </cell>
          <cell r="D3259" t="str">
            <v>NICOLAI</v>
          </cell>
          <cell r="E3259" t="str">
            <v>GERMANIA</v>
          </cell>
          <cell r="F3259" t="str">
            <v>DMSB</v>
          </cell>
          <cell r="G3259" t="str">
            <v>B</v>
          </cell>
          <cell r="H3259" t="str">
            <v>EXPERT</v>
          </cell>
          <cell r="I3259" t="str">
            <v>TT</v>
          </cell>
          <cell r="R3259">
            <v>29</v>
          </cell>
          <cell r="S3259">
            <v>34590</v>
          </cell>
          <cell r="T3259" t="str">
            <v>M</v>
          </cell>
          <cell r="W3259" t="str">
            <v>L2N4JNZHF</v>
          </cell>
          <cell r="X3259">
            <v>16095553667</v>
          </cell>
          <cell r="AA3259" t="str">
            <v>GERMANIA</v>
          </cell>
          <cell r="AB3259" t="str">
            <v>DEU</v>
          </cell>
          <cell r="AC3259" t="str">
            <v>GER</v>
          </cell>
          <cell r="BR3259">
            <v>172</v>
          </cell>
          <cell r="BS3259" t="str">
            <v>SP</v>
          </cell>
          <cell r="BT3259" t="str">
            <v>SP</v>
          </cell>
        </row>
        <row r="3260">
          <cell r="A3260">
            <v>3397</v>
          </cell>
          <cell r="C3260" t="str">
            <v>SCHREIBER</v>
          </cell>
          <cell r="D3260" t="str">
            <v>KURT</v>
          </cell>
          <cell r="E3260" t="str">
            <v>AMC BOGDAN SIBIU</v>
          </cell>
          <cell r="F3260" t="str">
            <v>FRM</v>
          </cell>
          <cell r="G3260" t="str">
            <v>C</v>
          </cell>
          <cell r="H3260" t="str">
            <v>HOBBY</v>
          </cell>
          <cell r="I3260" t="str">
            <v>TT</v>
          </cell>
          <cell r="R3260">
            <v>47</v>
          </cell>
          <cell r="S3260">
            <v>28136</v>
          </cell>
          <cell r="T3260" t="str">
            <v>M</v>
          </cell>
          <cell r="W3260">
            <v>11425083</v>
          </cell>
          <cell r="X3260">
            <v>436641266481</v>
          </cell>
          <cell r="AA3260" t="str">
            <v>AUSTRIA</v>
          </cell>
          <cell r="AB3260" t="str">
            <v>AUT</v>
          </cell>
          <cell r="AC3260" t="str">
            <v>AUT</v>
          </cell>
          <cell r="BR3260">
            <v>389</v>
          </cell>
          <cell r="BS3260">
            <v>30</v>
          </cell>
          <cell r="BT3260">
            <v>25</v>
          </cell>
          <cell r="GW3260">
            <v>1</v>
          </cell>
          <cell r="HT3260">
            <v>1</v>
          </cell>
          <cell r="HZ3260">
            <v>1</v>
          </cell>
          <cell r="IC3260" t="str">
            <v>DA</v>
          </cell>
        </row>
        <row r="3261">
          <cell r="A3261">
            <v>3380</v>
          </cell>
          <cell r="C3261" t="str">
            <v>SCHREINER</v>
          </cell>
          <cell r="D3261" t="str">
            <v>THOMAS</v>
          </cell>
          <cell r="E3261" t="str">
            <v>AMC BOGDAN SIBIU</v>
          </cell>
          <cell r="F3261" t="str">
            <v>FRM</v>
          </cell>
          <cell r="G3261" t="str">
            <v>C</v>
          </cell>
          <cell r="H3261" t="str">
            <v>HOBBY</v>
          </cell>
          <cell r="I3261" t="str">
            <v>TT</v>
          </cell>
          <cell r="R3261">
            <v>40</v>
          </cell>
          <cell r="S3261">
            <v>30455</v>
          </cell>
          <cell r="T3261" t="str">
            <v>M</v>
          </cell>
          <cell r="W3261" t="str">
            <v>L7XM7NM5K8</v>
          </cell>
          <cell r="X3261">
            <v>491778793766</v>
          </cell>
          <cell r="AA3261" t="str">
            <v>GERMANIA</v>
          </cell>
          <cell r="AB3261" t="str">
            <v>DEU</v>
          </cell>
          <cell r="AC3261" t="str">
            <v>GER</v>
          </cell>
          <cell r="BR3261">
            <v>337</v>
          </cell>
          <cell r="BS3261">
            <v>30</v>
          </cell>
          <cell r="BT3261">
            <v>25</v>
          </cell>
          <cell r="GW3261">
            <v>1</v>
          </cell>
          <cell r="HT3261">
            <v>1</v>
          </cell>
          <cell r="HZ3261">
            <v>1</v>
          </cell>
          <cell r="IC3261" t="str">
            <v>DA</v>
          </cell>
        </row>
        <row r="3262">
          <cell r="A3262">
            <v>3433</v>
          </cell>
          <cell r="C3262" t="str">
            <v>SCHRIMER</v>
          </cell>
          <cell r="D3262" t="str">
            <v>CHRISTIAN</v>
          </cell>
          <cell r="E3262" t="str">
            <v>AMC BOGDAN SIBIU</v>
          </cell>
          <cell r="F3262" t="str">
            <v>FRM</v>
          </cell>
          <cell r="G3262" t="str">
            <v>C</v>
          </cell>
          <cell r="H3262" t="str">
            <v>HOBBY</v>
          </cell>
          <cell r="I3262" t="str">
            <v>TT</v>
          </cell>
          <cell r="R3262">
            <v>30</v>
          </cell>
          <cell r="S3262">
            <v>34375</v>
          </cell>
          <cell r="T3262" t="str">
            <v>M</v>
          </cell>
          <cell r="W3262" t="str">
            <v>115M716T7C</v>
          </cell>
          <cell r="X3262">
            <v>4915165167049</v>
          </cell>
          <cell r="AA3262" t="str">
            <v>GERMANIA</v>
          </cell>
          <cell r="AB3262" t="str">
            <v>DEU</v>
          </cell>
          <cell r="AC3262" t="str">
            <v>GER</v>
          </cell>
          <cell r="BR3262">
            <v>463</v>
          </cell>
          <cell r="BS3262">
            <v>30</v>
          </cell>
          <cell r="BT3262">
            <v>25</v>
          </cell>
          <cell r="GW3262">
            <v>1</v>
          </cell>
          <cell r="HT3262">
            <v>1</v>
          </cell>
          <cell r="HZ3262">
            <v>1</v>
          </cell>
          <cell r="IC3262" t="str">
            <v>DA</v>
          </cell>
        </row>
        <row r="3263">
          <cell r="A3263">
            <v>2961</v>
          </cell>
          <cell r="C3263" t="str">
            <v>SCHRODER</v>
          </cell>
          <cell r="D3263" t="str">
            <v xml:space="preserve">SIMON  </v>
          </cell>
          <cell r="E3263" t="str">
            <v>HAITA DEVA</v>
          </cell>
          <cell r="F3263" t="str">
            <v>FRM</v>
          </cell>
          <cell r="G3263" t="str">
            <v>B</v>
          </cell>
          <cell r="H3263" t="str">
            <v>EXPERT</v>
          </cell>
          <cell r="I3263" t="str">
            <v>TT</v>
          </cell>
          <cell r="R3263">
            <v>37</v>
          </cell>
          <cell r="S3263">
            <v>31768</v>
          </cell>
          <cell r="T3263" t="str">
            <v>M</v>
          </cell>
          <cell r="W3263" t="str">
            <v>L93LHK42Z</v>
          </cell>
          <cell r="X3263">
            <v>491515326744</v>
          </cell>
          <cell r="AA3263" t="str">
            <v>GERMANIA</v>
          </cell>
          <cell r="AB3263" t="str">
            <v>DEU</v>
          </cell>
          <cell r="AC3263" t="str">
            <v>DEU</v>
          </cell>
          <cell r="AD3263" t="str">
            <v>KTM</v>
          </cell>
          <cell r="AE3263" t="str">
            <v>300/2T</v>
          </cell>
          <cell r="BR3263">
            <v>221</v>
          </cell>
          <cell r="BS3263">
            <v>30</v>
          </cell>
          <cell r="BT3263">
            <v>25</v>
          </cell>
          <cell r="GW3263">
            <v>1</v>
          </cell>
          <cell r="HT3263">
            <v>1</v>
          </cell>
          <cell r="HZ3263">
            <v>1</v>
          </cell>
          <cell r="IC3263" t="str">
            <v>DA</v>
          </cell>
        </row>
        <row r="3264">
          <cell r="A3264">
            <v>3866</v>
          </cell>
          <cell r="C3264" t="str">
            <v>SCHUBERT</v>
          </cell>
          <cell r="D3264" t="str">
            <v>ERIK GUNTER</v>
          </cell>
          <cell r="E3264" t="str">
            <v>BLACK RYDERS SIBIU</v>
          </cell>
          <cell r="F3264" t="str">
            <v>FRM</v>
          </cell>
          <cell r="G3264" t="str">
            <v>C</v>
          </cell>
          <cell r="H3264" t="str">
            <v>HOBBY</v>
          </cell>
          <cell r="I3264" t="str">
            <v>TT</v>
          </cell>
          <cell r="R3264">
            <v>42</v>
          </cell>
          <cell r="S3264">
            <v>29733</v>
          </cell>
          <cell r="T3264" t="str">
            <v>M</v>
          </cell>
          <cell r="W3264" t="str">
            <v>LCWHLTVWH</v>
          </cell>
          <cell r="X3264">
            <v>4915253231588</v>
          </cell>
          <cell r="AA3264" t="str">
            <v>GERMANIA</v>
          </cell>
          <cell r="AB3264" t="str">
            <v>DEU</v>
          </cell>
          <cell r="AC3264" t="str">
            <v>GER</v>
          </cell>
          <cell r="AD3264" t="str">
            <v>HONDA</v>
          </cell>
          <cell r="AE3264" t="str">
            <v>450/4T</v>
          </cell>
          <cell r="EN3264">
            <v>500</v>
          </cell>
          <cell r="EO3264">
            <v>125</v>
          </cell>
          <cell r="EP3264">
            <v>125</v>
          </cell>
          <cell r="GW3264">
            <v>1</v>
          </cell>
          <cell r="HT3264">
            <v>1</v>
          </cell>
          <cell r="HZ3264">
            <v>1</v>
          </cell>
          <cell r="IC3264" t="str">
            <v>DA</v>
          </cell>
        </row>
        <row r="3265">
          <cell r="A3265">
            <v>3448</v>
          </cell>
          <cell r="C3265" t="str">
            <v>SCHULZ</v>
          </cell>
          <cell r="D3265" t="str">
            <v>OLIVER</v>
          </cell>
          <cell r="E3265" t="str">
            <v>GERMANIA</v>
          </cell>
          <cell r="F3265" t="str">
            <v>DMSB</v>
          </cell>
          <cell r="G3265" t="str">
            <v>C</v>
          </cell>
          <cell r="H3265" t="str">
            <v>HOBBY</v>
          </cell>
          <cell r="I3265" t="str">
            <v>TT</v>
          </cell>
          <cell r="R3265">
            <v>58</v>
          </cell>
          <cell r="S3265">
            <v>24159</v>
          </cell>
          <cell r="T3265" t="str">
            <v>M</v>
          </cell>
          <cell r="W3265" t="str">
            <v>L870HN68M</v>
          </cell>
          <cell r="X3265">
            <v>491717243106</v>
          </cell>
          <cell r="AA3265" t="str">
            <v>GERMANIA</v>
          </cell>
          <cell r="AB3265" t="str">
            <v>DEU</v>
          </cell>
          <cell r="AC3265" t="str">
            <v>GER</v>
          </cell>
          <cell r="BR3265">
            <v>409</v>
          </cell>
          <cell r="BS3265" t="str">
            <v>SP</v>
          </cell>
          <cell r="BT3265" t="str">
            <v>SP</v>
          </cell>
        </row>
        <row r="3266">
          <cell r="A3266">
            <v>3506</v>
          </cell>
          <cell r="C3266" t="str">
            <v>SCHULZ</v>
          </cell>
          <cell r="D3266" t="str">
            <v>STEFAN</v>
          </cell>
          <cell r="E3266" t="str">
            <v>GERMANIA</v>
          </cell>
          <cell r="F3266" t="str">
            <v>DMSB</v>
          </cell>
          <cell r="G3266" t="str">
            <v>C</v>
          </cell>
          <cell r="H3266" t="str">
            <v>HOBBY</v>
          </cell>
          <cell r="I3266" t="str">
            <v>TT</v>
          </cell>
          <cell r="R3266">
            <v>35</v>
          </cell>
          <cell r="S3266">
            <v>32360</v>
          </cell>
          <cell r="T3266" t="str">
            <v>M</v>
          </cell>
          <cell r="W3266" t="str">
            <v>LCX9J7LJL</v>
          </cell>
          <cell r="X3266">
            <v>15204136695</v>
          </cell>
          <cell r="AA3266" t="str">
            <v>GERMANIA</v>
          </cell>
          <cell r="AB3266" t="str">
            <v>DEU</v>
          </cell>
          <cell r="AC3266" t="str">
            <v>GER</v>
          </cell>
          <cell r="BR3266">
            <v>485</v>
          </cell>
          <cell r="BS3266" t="str">
            <v>SP</v>
          </cell>
          <cell r="BT3266" t="str">
            <v>SP</v>
          </cell>
        </row>
        <row r="3267">
          <cell r="A3267">
            <v>3323</v>
          </cell>
          <cell r="C3267" t="str">
            <v>SCHULZE</v>
          </cell>
          <cell r="D3267" t="str">
            <v>TOBIAS</v>
          </cell>
          <cell r="E3267" t="str">
            <v>AMC BOGDAN SIBIU</v>
          </cell>
          <cell r="F3267" t="str">
            <v>FRM</v>
          </cell>
          <cell r="G3267" t="str">
            <v>C</v>
          </cell>
          <cell r="H3267" t="str">
            <v>HOBBY</v>
          </cell>
          <cell r="I3267" t="str">
            <v>TT</v>
          </cell>
          <cell r="R3267">
            <v>39</v>
          </cell>
          <cell r="S3267">
            <v>31004</v>
          </cell>
          <cell r="T3267" t="str">
            <v>M</v>
          </cell>
          <cell r="W3267" t="str">
            <v>L2187Z18G</v>
          </cell>
          <cell r="X3267">
            <v>6642274948</v>
          </cell>
          <cell r="AA3267" t="str">
            <v>GERMANIA</v>
          </cell>
          <cell r="AB3267" t="str">
            <v>DEU</v>
          </cell>
          <cell r="AC3267" t="str">
            <v>GER</v>
          </cell>
          <cell r="BR3267">
            <v>591</v>
          </cell>
          <cell r="BS3267">
            <v>30</v>
          </cell>
          <cell r="BT3267">
            <v>25</v>
          </cell>
          <cell r="GW3267">
            <v>1</v>
          </cell>
          <cell r="HT3267">
            <v>1</v>
          </cell>
          <cell r="HZ3267">
            <v>1</v>
          </cell>
          <cell r="IC3267" t="str">
            <v>DA</v>
          </cell>
        </row>
        <row r="3268">
          <cell r="A3268">
            <v>3867</v>
          </cell>
          <cell r="C3268" t="str">
            <v>SCHUSTER</v>
          </cell>
          <cell r="D3268" t="str">
            <v>HARALD RAFAEL</v>
          </cell>
          <cell r="E3268" t="str">
            <v>BLACK RYDERS SIBIU</v>
          </cell>
          <cell r="F3268" t="str">
            <v>FRM</v>
          </cell>
          <cell r="G3268" t="str">
            <v>C</v>
          </cell>
          <cell r="H3268" t="str">
            <v>HOBBY</v>
          </cell>
          <cell r="I3268" t="str">
            <v>TT</v>
          </cell>
          <cell r="K3268" t="str">
            <v>HE</v>
          </cell>
          <cell r="N3268">
            <v>45657</v>
          </cell>
          <cell r="R3268">
            <v>35</v>
          </cell>
          <cell r="S3268">
            <v>32460</v>
          </cell>
          <cell r="T3268" t="str">
            <v>M</v>
          </cell>
          <cell r="W3268">
            <v>1881113324846</v>
          </cell>
          <cell r="X3268">
            <v>740465264</v>
          </cell>
          <cell r="AA3268" t="str">
            <v>SIBIU</v>
          </cell>
          <cell r="AB3268" t="str">
            <v>VEST</v>
          </cell>
          <cell r="AC3268" t="str">
            <v>ROU</v>
          </cell>
          <cell r="AD3268" t="str">
            <v>KTM</v>
          </cell>
          <cell r="AE3268" t="str">
            <v>300/TPI</v>
          </cell>
          <cell r="AF3268" t="str">
            <v>NU</v>
          </cell>
          <cell r="AG3268">
            <v>45352</v>
          </cell>
          <cell r="AH3268" t="str">
            <v>OP</v>
          </cell>
          <cell r="AN3268">
            <v>300</v>
          </cell>
          <cell r="AQ3268">
            <v>300</v>
          </cell>
          <cell r="AT3268" t="str">
            <v>C</v>
          </cell>
          <cell r="EN3268">
            <v>506</v>
          </cell>
          <cell r="EO3268">
            <v>125</v>
          </cell>
          <cell r="EP3268">
            <v>125</v>
          </cell>
          <cell r="GW3268">
            <v>1</v>
          </cell>
          <cell r="HT3268">
            <v>1</v>
          </cell>
          <cell r="HZ3268">
            <v>1</v>
          </cell>
          <cell r="IC3268" t="str">
            <v>DA</v>
          </cell>
        </row>
        <row r="3269">
          <cell r="A3269">
            <v>2192</v>
          </cell>
          <cell r="C3269" t="str">
            <v>SCHÜTZ</v>
          </cell>
          <cell r="D3269" t="str">
            <v>PATRIC</v>
          </cell>
          <cell r="E3269" t="str">
            <v>AUSTRIA</v>
          </cell>
          <cell r="F3269" t="str">
            <v>AMF</v>
          </cell>
          <cell r="G3269" t="str">
            <v>C</v>
          </cell>
          <cell r="H3269" t="str">
            <v>HOBBY</v>
          </cell>
          <cell r="I3269" t="str">
            <v>TT</v>
          </cell>
          <cell r="R3269">
            <v>37</v>
          </cell>
          <cell r="S3269">
            <v>31681</v>
          </cell>
          <cell r="T3269" t="str">
            <v>M</v>
          </cell>
          <cell r="W3269" t="str">
            <v>3781569</v>
          </cell>
          <cell r="X3269" t="str">
            <v>+436767144130</v>
          </cell>
          <cell r="Y3269" t="str">
            <v>schuetz.patric@gmx.at</v>
          </cell>
          <cell r="AA3269" t="str">
            <v>AUSTRIA</v>
          </cell>
          <cell r="AB3269" t="str">
            <v>AUT</v>
          </cell>
          <cell r="AC3269" t="str">
            <v>AUT</v>
          </cell>
          <cell r="AD3269" t="str">
            <v>KTM</v>
          </cell>
        </row>
        <row r="3270">
          <cell r="A3270">
            <v>2113</v>
          </cell>
          <cell r="C3270" t="str">
            <v>SCHWEE</v>
          </cell>
          <cell r="D3270" t="str">
            <v>WERNER ALOIS</v>
          </cell>
          <cell r="E3270" t="str">
            <v>HAITA DEVA</v>
          </cell>
          <cell r="F3270" t="str">
            <v>FRM</v>
          </cell>
          <cell r="G3270" t="str">
            <v>D</v>
          </cell>
          <cell r="H3270" t="str">
            <v>HOBBY-S</v>
          </cell>
          <cell r="I3270" t="str">
            <v>TT</v>
          </cell>
          <cell r="R3270">
            <v>50</v>
          </cell>
          <cell r="S3270">
            <v>26960</v>
          </cell>
          <cell r="T3270" t="str">
            <v>M</v>
          </cell>
          <cell r="W3270">
            <v>19382040</v>
          </cell>
          <cell r="X3270">
            <v>436645255016</v>
          </cell>
          <cell r="AA3270" t="str">
            <v>AUSTRIA</v>
          </cell>
          <cell r="AB3270" t="str">
            <v>AUT</v>
          </cell>
          <cell r="AC3270" t="str">
            <v>AUT</v>
          </cell>
          <cell r="AD3270" t="str">
            <v>HUSQVARNA</v>
          </cell>
        </row>
        <row r="3271">
          <cell r="A3271">
            <v>3426</v>
          </cell>
          <cell r="C3271" t="str">
            <v>SCHWENDINGER</v>
          </cell>
          <cell r="D3271" t="str">
            <v>LEOLO</v>
          </cell>
          <cell r="E3271" t="str">
            <v>AMC BOGDAN SIBIU</v>
          </cell>
          <cell r="F3271" t="str">
            <v>FRM</v>
          </cell>
          <cell r="G3271" t="str">
            <v>C</v>
          </cell>
          <cell r="H3271" t="str">
            <v>HOBBY</v>
          </cell>
          <cell r="I3271" t="str">
            <v>TT</v>
          </cell>
          <cell r="R3271">
            <v>30</v>
          </cell>
          <cell r="S3271">
            <v>34184</v>
          </cell>
          <cell r="T3271" t="str">
            <v>M</v>
          </cell>
          <cell r="W3271" t="str">
            <v>L7XG9G2JL</v>
          </cell>
          <cell r="X3271">
            <v>491779710509</v>
          </cell>
          <cell r="AA3271" t="str">
            <v>GERMANIA</v>
          </cell>
          <cell r="AB3271" t="str">
            <v>DEU</v>
          </cell>
          <cell r="AC3271" t="str">
            <v>GER</v>
          </cell>
          <cell r="BR3271">
            <v>454</v>
          </cell>
          <cell r="BS3271">
            <v>30</v>
          </cell>
          <cell r="BT3271">
            <v>25</v>
          </cell>
          <cell r="GW3271">
            <v>1</v>
          </cell>
          <cell r="HT3271">
            <v>1</v>
          </cell>
          <cell r="HZ3271">
            <v>1</v>
          </cell>
          <cell r="IC3271" t="str">
            <v>DA</v>
          </cell>
        </row>
        <row r="3272">
          <cell r="A3272">
            <v>2121</v>
          </cell>
          <cell r="C3272" t="str">
            <v>SCHWENK HEINZ</v>
          </cell>
          <cell r="D3272" t="str">
            <v>MARKUS</v>
          </cell>
          <cell r="E3272" t="str">
            <v>HAITA DEVA</v>
          </cell>
          <cell r="F3272" t="str">
            <v>FRM</v>
          </cell>
          <cell r="G3272" t="str">
            <v>C</v>
          </cell>
          <cell r="H3272" t="str">
            <v>HOBBY</v>
          </cell>
          <cell r="I3272" t="str">
            <v>TT</v>
          </cell>
          <cell r="R3272">
            <v>28</v>
          </cell>
          <cell r="S3272">
            <v>34908</v>
          </cell>
          <cell r="T3272" t="str">
            <v>M</v>
          </cell>
          <cell r="W3272" t="str">
            <v>LGVNR7L4W</v>
          </cell>
          <cell r="X3272">
            <v>1783259859</v>
          </cell>
          <cell r="Y3272" t="str">
            <v>markus.schwenk13@web.de</v>
          </cell>
          <cell r="AA3272" t="str">
            <v>GERMANIA</v>
          </cell>
          <cell r="AB3272" t="str">
            <v>DEU</v>
          </cell>
          <cell r="AC3272" t="str">
            <v>GER</v>
          </cell>
          <cell r="AD3272" t="str">
            <v>KTM</v>
          </cell>
          <cell r="BR3272">
            <v>418</v>
          </cell>
          <cell r="BS3272">
            <v>30</v>
          </cell>
          <cell r="BT3272">
            <v>25</v>
          </cell>
          <cell r="GW3272">
            <v>1</v>
          </cell>
          <cell r="HT3272">
            <v>1</v>
          </cell>
          <cell r="HZ3272">
            <v>1</v>
          </cell>
          <cell r="IC3272" t="str">
            <v>DA</v>
          </cell>
        </row>
        <row r="3273">
          <cell r="A3273">
            <v>2488</v>
          </cell>
          <cell r="C3273" t="str">
            <v>SCURTU</v>
          </cell>
          <cell r="D3273" t="str">
            <v>IOSIF</v>
          </cell>
          <cell r="E3273" t="str">
            <v>MOTOKRON RACING TEAM</v>
          </cell>
          <cell r="F3273" t="str">
            <v>FRM</v>
          </cell>
          <cell r="G3273" t="str">
            <v>B</v>
          </cell>
          <cell r="H3273" t="str">
            <v xml:space="preserve">EXPERT </v>
          </cell>
          <cell r="I3273" t="str">
            <v>TT</v>
          </cell>
          <cell r="R3273">
            <v>29</v>
          </cell>
          <cell r="S3273">
            <v>34550</v>
          </cell>
          <cell r="T3273" t="str">
            <v>M</v>
          </cell>
          <cell r="W3273">
            <v>1940804081661</v>
          </cell>
          <cell r="X3273">
            <v>743822625</v>
          </cell>
          <cell r="AA3273" t="str">
            <v>BRASOV</v>
          </cell>
          <cell r="AB3273" t="str">
            <v>EST</v>
          </cell>
          <cell r="AC3273" t="str">
            <v>ROU</v>
          </cell>
          <cell r="AD3273" t="str">
            <v>HUSQVARNA</v>
          </cell>
          <cell r="AE3273" t="str">
            <v>300/2T</v>
          </cell>
          <cell r="CN3273">
            <v>130</v>
          </cell>
          <cell r="CO3273">
            <v>125</v>
          </cell>
          <cell r="CP3273">
            <v>125</v>
          </cell>
          <cell r="GW3273">
            <v>1</v>
          </cell>
          <cell r="HT3273">
            <v>1</v>
          </cell>
          <cell r="HZ3273">
            <v>1</v>
          </cell>
          <cell r="IC3273" t="str">
            <v>DA</v>
          </cell>
        </row>
        <row r="3274">
          <cell r="A3274">
            <v>1383</v>
          </cell>
          <cell r="C3274" t="str">
            <v>SCURTU</v>
          </cell>
          <cell r="D3274" t="str">
            <v>LUCIAN</v>
          </cell>
          <cell r="E3274" t="str">
            <v>MOTOKRON RACING TEAM</v>
          </cell>
          <cell r="F3274" t="str">
            <v>FRM</v>
          </cell>
          <cell r="G3274" t="str">
            <v>A</v>
          </cell>
          <cell r="H3274" t="str">
            <v>VET</v>
          </cell>
          <cell r="I3274" t="str">
            <v>TT</v>
          </cell>
          <cell r="K3274" t="str">
            <v>HE</v>
          </cell>
          <cell r="N3274">
            <v>45657</v>
          </cell>
          <cell r="R3274">
            <v>44</v>
          </cell>
          <cell r="S3274">
            <v>29036</v>
          </cell>
          <cell r="T3274" t="str">
            <v>M</v>
          </cell>
          <cell r="W3274">
            <v>1790630081981</v>
          </cell>
          <cell r="X3274">
            <v>744427959</v>
          </cell>
          <cell r="Y3274" t="str">
            <v>luc.scurtu@yahoo.com</v>
          </cell>
          <cell r="Z3274">
            <v>721082352</v>
          </cell>
          <cell r="AA3274" t="str">
            <v>BRASOV</v>
          </cell>
          <cell r="AB3274" t="str">
            <v>EST</v>
          </cell>
          <cell r="AC3274" t="str">
            <v>ROU</v>
          </cell>
          <cell r="AD3274" t="str">
            <v>HUSQVARNA</v>
          </cell>
          <cell r="AE3274" t="str">
            <v>300/2T</v>
          </cell>
          <cell r="AF3274">
            <v>45350</v>
          </cell>
          <cell r="AG3274">
            <v>45350</v>
          </cell>
          <cell r="AH3274" t="str">
            <v>OP</v>
          </cell>
          <cell r="AI3274" t="str">
            <v>DA</v>
          </cell>
          <cell r="AK3274" t="str">
            <v>DA</v>
          </cell>
          <cell r="AN3274">
            <v>300</v>
          </cell>
          <cell r="AQ3274">
            <v>300</v>
          </cell>
          <cell r="AT3274" t="str">
            <v>C</v>
          </cell>
          <cell r="BI3274">
            <v>151</v>
          </cell>
          <cell r="BJ3274" t="str">
            <v>L</v>
          </cell>
          <cell r="BK3274">
            <v>0</v>
          </cell>
          <cell r="CE3274">
            <v>106</v>
          </cell>
          <cell r="CF3274" t="str">
            <v>L</v>
          </cell>
          <cell r="CG3274">
            <v>0</v>
          </cell>
          <cell r="GW3274">
            <v>1</v>
          </cell>
          <cell r="HT3274">
            <v>1</v>
          </cell>
          <cell r="HZ3274">
            <v>1</v>
          </cell>
          <cell r="IC3274" t="str">
            <v>DA</v>
          </cell>
        </row>
        <row r="3275">
          <cell r="A3275">
            <v>2921</v>
          </cell>
          <cell r="C3275" t="str">
            <v>SCURTU</v>
          </cell>
          <cell r="D3275" t="str">
            <v>PAUL</v>
          </cell>
          <cell r="E3275" t="str">
            <v>MOTOKRON RACING TEAM</v>
          </cell>
          <cell r="F3275" t="str">
            <v>FRM</v>
          </cell>
          <cell r="G3275" t="str">
            <v>C</v>
          </cell>
          <cell r="H3275" t="str">
            <v>HOBBY</v>
          </cell>
          <cell r="I3275" t="str">
            <v>TT</v>
          </cell>
          <cell r="R3275">
            <v>27</v>
          </cell>
          <cell r="S3275">
            <v>35468</v>
          </cell>
          <cell r="T3275" t="str">
            <v>M</v>
          </cell>
          <cell r="W3275">
            <v>1970207080044</v>
          </cell>
          <cell r="X3275">
            <v>752518174</v>
          </cell>
          <cell r="AA3275" t="str">
            <v>BRASOV</v>
          </cell>
          <cell r="AB3275" t="str">
            <v>EST</v>
          </cell>
          <cell r="AC3275" t="str">
            <v>ROU</v>
          </cell>
          <cell r="AD3275" t="str">
            <v>KTM</v>
          </cell>
          <cell r="AE3275" t="str">
            <v>300/2T</v>
          </cell>
        </row>
        <row r="3276">
          <cell r="A3276">
            <v>2665</v>
          </cell>
          <cell r="C3276" t="str">
            <v xml:space="preserve">SEBASTIEN </v>
          </cell>
          <cell r="D3276" t="str">
            <v>EVEN</v>
          </cell>
          <cell r="G3276" t="str">
            <v>C</v>
          </cell>
          <cell r="H3276" t="str">
            <v>HOBBY</v>
          </cell>
          <cell r="I3276" t="str">
            <v>TT</v>
          </cell>
          <cell r="R3276">
            <v>124</v>
          </cell>
          <cell r="T3276" t="str">
            <v>M</v>
          </cell>
          <cell r="AB3276" t="e">
            <v>#N/A</v>
          </cell>
        </row>
        <row r="3277">
          <cell r="A3277">
            <v>1384</v>
          </cell>
          <cell r="B3277">
            <v>1824</v>
          </cell>
          <cell r="C3277" t="str">
            <v>SEBESTYEN</v>
          </cell>
          <cell r="D3277" t="str">
            <v>DAVID</v>
          </cell>
          <cell r="E3277" t="str">
            <v>LION RACING TEAM SEBIS</v>
          </cell>
          <cell r="F3277" t="str">
            <v>FRM</v>
          </cell>
          <cell r="G3277" t="str">
            <v>C</v>
          </cell>
          <cell r="H3277" t="str">
            <v>ATV</v>
          </cell>
          <cell r="I3277" t="str">
            <v>TT</v>
          </cell>
          <cell r="R3277">
            <v>30</v>
          </cell>
          <cell r="S3277">
            <v>34313</v>
          </cell>
          <cell r="T3277" t="str">
            <v>M</v>
          </cell>
          <cell r="W3277">
            <v>1931210303920</v>
          </cell>
          <cell r="AA3277" t="str">
            <v>SATU MARE</v>
          </cell>
          <cell r="AB3277" t="str">
            <v>VEST</v>
          </cell>
          <cell r="AC3277" t="str">
            <v>ROU</v>
          </cell>
          <cell r="AD3277" t="str">
            <v>CAN AM</v>
          </cell>
          <cell r="AE3277" t="str">
            <v>1000/4T</v>
          </cell>
        </row>
        <row r="3278">
          <cell r="A3278">
            <v>3000</v>
          </cell>
          <cell r="B3278" t="str">
            <v>111?</v>
          </cell>
          <cell r="C3278" t="str">
            <v>SECARA</v>
          </cell>
          <cell r="D3278" t="str">
            <v>NICHITA</v>
          </cell>
          <cell r="E3278" t="str">
            <v>REPUBLICA MOLDOVA</v>
          </cell>
          <cell r="F3278" t="str">
            <v>FMRM</v>
          </cell>
          <cell r="G3278" t="str">
            <v>A</v>
          </cell>
          <cell r="H3278" t="str">
            <v>65 cc</v>
          </cell>
          <cell r="I3278" t="str">
            <v>MX</v>
          </cell>
          <cell r="J3278" t="str">
            <v>SP</v>
          </cell>
          <cell r="M3278" t="str">
            <v>SP</v>
          </cell>
          <cell r="N3278" t="str">
            <v>SP</v>
          </cell>
          <cell r="Q3278" t="str">
            <v>SP</v>
          </cell>
          <cell r="R3278">
            <v>10</v>
          </cell>
          <cell r="S3278">
            <v>41407</v>
          </cell>
          <cell r="T3278" t="str">
            <v>M</v>
          </cell>
          <cell r="AA3278" t="str">
            <v>MOLDOVA</v>
          </cell>
          <cell r="AB3278" t="str">
            <v>MDA</v>
          </cell>
          <cell r="AC3278" t="str">
            <v>MLD</v>
          </cell>
          <cell r="AD3278" t="str">
            <v>KTM</v>
          </cell>
          <cell r="AE3278" t="str">
            <v>65/2T</v>
          </cell>
          <cell r="IC3278" t="str">
            <v>SP</v>
          </cell>
        </row>
        <row r="3279">
          <cell r="A3279">
            <v>1385</v>
          </cell>
          <cell r="C3279" t="str">
            <v>SECARA/UNGUR</v>
          </cell>
          <cell r="D3279" t="str">
            <v>CATALIN/TUDOREL</v>
          </cell>
          <cell r="E3279" t="str">
            <v>EXTREM MOTORS ORASTIE</v>
          </cell>
          <cell r="F3279" t="str">
            <v>FRM</v>
          </cell>
          <cell r="G3279" t="str">
            <v>C</v>
          </cell>
          <cell r="H3279" t="str">
            <v>SSV</v>
          </cell>
          <cell r="I3279" t="str">
            <v>TT</v>
          </cell>
          <cell r="R3279">
            <v>124</v>
          </cell>
          <cell r="T3279" t="str">
            <v>E</v>
          </cell>
          <cell r="W3279" t="str">
            <v>1830607055063/1591010050019</v>
          </cell>
          <cell r="X3279">
            <v>747054054</v>
          </cell>
          <cell r="Z3279">
            <v>731040110</v>
          </cell>
          <cell r="AA3279" t="str">
            <v>BIHOR</v>
          </cell>
          <cell r="AB3279" t="str">
            <v>VEST</v>
          </cell>
          <cell r="AC3279" t="str">
            <v>ROU</v>
          </cell>
          <cell r="AD3279" t="str">
            <v>CAN AM</v>
          </cell>
          <cell r="AE3279" t="str">
            <v>1000/4T</v>
          </cell>
        </row>
        <row r="3280">
          <cell r="A3280">
            <v>1386</v>
          </cell>
          <cell r="B3280">
            <v>57</v>
          </cell>
          <cell r="C3280" t="str">
            <v>SECAREANU</v>
          </cell>
          <cell r="D3280" t="str">
            <v>DANIEL</v>
          </cell>
          <cell r="E3280" t="str">
            <v>MRM BUCURESTI</v>
          </cell>
          <cell r="F3280" t="str">
            <v>FRM</v>
          </cell>
          <cell r="G3280" t="str">
            <v>C</v>
          </cell>
          <cell r="H3280" t="str">
            <v>HOBBY</v>
          </cell>
          <cell r="I3280" t="str">
            <v>TT</v>
          </cell>
          <cell r="R3280">
            <v>45</v>
          </cell>
          <cell r="S3280">
            <v>28946</v>
          </cell>
          <cell r="T3280" t="str">
            <v>M</v>
          </cell>
          <cell r="W3280">
            <v>1790401131251</v>
          </cell>
          <cell r="X3280">
            <v>742156572</v>
          </cell>
          <cell r="Z3280">
            <v>742826058</v>
          </cell>
          <cell r="AA3280" t="str">
            <v>CONSTANTA</v>
          </cell>
          <cell r="AB3280" t="str">
            <v>EST</v>
          </cell>
          <cell r="AC3280" t="str">
            <v>ROU</v>
          </cell>
          <cell r="AD3280" t="str">
            <v>BETA</v>
          </cell>
          <cell r="AE3280" t="str">
            <v>300/2T</v>
          </cell>
        </row>
        <row r="3281">
          <cell r="A3281">
            <v>1387</v>
          </cell>
          <cell r="B3281">
            <v>611</v>
          </cell>
          <cell r="C3281" t="str">
            <v>SECUL</v>
          </cell>
          <cell r="D3281" t="str">
            <v>MARIA TEODORA</v>
          </cell>
          <cell r="E3281" t="str">
            <v>X-CAPE RACING TEAM</v>
          </cell>
          <cell r="F3281" t="str">
            <v>FRM</v>
          </cell>
          <cell r="G3281" t="str">
            <v>A</v>
          </cell>
          <cell r="H3281" t="str">
            <v>FETE</v>
          </cell>
          <cell r="I3281" t="str">
            <v>TT</v>
          </cell>
          <cell r="R3281">
            <v>34</v>
          </cell>
          <cell r="S3281">
            <v>32935</v>
          </cell>
          <cell r="T3281" t="str">
            <v>F</v>
          </cell>
          <cell r="W3281">
            <v>2900303045367</v>
          </cell>
          <cell r="X3281">
            <v>746346319</v>
          </cell>
          <cell r="Y3281" t="str">
            <v>maria_secul@yahoo.com</v>
          </cell>
          <cell r="Z3281">
            <v>740076547</v>
          </cell>
          <cell r="AA3281" t="str">
            <v>BACAU</v>
          </cell>
          <cell r="AB3281" t="str">
            <v>EST</v>
          </cell>
          <cell r="AC3281" t="str">
            <v>ROU</v>
          </cell>
          <cell r="AD3281" t="str">
            <v>KTM</v>
          </cell>
          <cell r="AE3281" t="str">
            <v>250/2T</v>
          </cell>
          <cell r="AI3281" t="str">
            <v>DA</v>
          </cell>
          <cell r="AK3281" t="str">
            <v>DA</v>
          </cell>
          <cell r="AL3281" t="str">
            <v>BIII</v>
          </cell>
          <cell r="AM3281" t="str">
            <v>POZITIV</v>
          </cell>
          <cell r="CB3281">
            <v>309</v>
          </cell>
          <cell r="CC3281">
            <v>450</v>
          </cell>
          <cell r="CD3281">
            <v>125</v>
          </cell>
          <cell r="CW3281">
            <v>604</v>
          </cell>
          <cell r="CX3281" t="str">
            <v>L</v>
          </cell>
          <cell r="CY3281">
            <v>0</v>
          </cell>
          <cell r="GW3281">
            <v>1</v>
          </cell>
          <cell r="GZ3281">
            <v>1</v>
          </cell>
          <cell r="HT3281">
            <v>1</v>
          </cell>
          <cell r="HZ3281">
            <v>1</v>
          </cell>
          <cell r="IC3281" t="str">
            <v>DA</v>
          </cell>
        </row>
        <row r="3282">
          <cell r="A3282">
            <v>1967</v>
          </cell>
          <cell r="C3282" t="str">
            <v>SEDA</v>
          </cell>
          <cell r="D3282" t="str">
            <v>LUKAS</v>
          </cell>
          <cell r="E3282" t="str">
            <v>MRM BUCURESTI</v>
          </cell>
          <cell r="F3282" t="str">
            <v>FRM</v>
          </cell>
          <cell r="G3282" t="str">
            <v>B</v>
          </cell>
          <cell r="H3282" t="str">
            <v>EXPERT</v>
          </cell>
          <cell r="I3282" t="str">
            <v>TT</v>
          </cell>
          <cell r="R3282">
            <v>32</v>
          </cell>
          <cell r="S3282">
            <v>33348</v>
          </cell>
          <cell r="T3282" t="str">
            <v>M</v>
          </cell>
          <cell r="W3282">
            <v>212688351</v>
          </cell>
          <cell r="X3282">
            <v>729279223</v>
          </cell>
          <cell r="AA3282" t="str">
            <v>CEHIA</v>
          </cell>
          <cell r="AB3282" t="str">
            <v>CZE</v>
          </cell>
          <cell r="AC3282" t="str">
            <v>CZE</v>
          </cell>
          <cell r="AD3282" t="str">
            <v>GAS GAS</v>
          </cell>
        </row>
        <row r="3283">
          <cell r="A3283">
            <v>1388</v>
          </cell>
          <cell r="C3283" t="str">
            <v>SEDKOWSKI</v>
          </cell>
          <cell r="D3283" t="str">
            <v>ANDRZEJ</v>
          </cell>
          <cell r="E3283" t="str">
            <v>HAITA DEVA</v>
          </cell>
          <cell r="F3283" t="str">
            <v>FRM</v>
          </cell>
          <cell r="G3283" t="str">
            <v>B</v>
          </cell>
          <cell r="H3283" t="str">
            <v>EXPERT</v>
          </cell>
          <cell r="I3283" t="str">
            <v>TT</v>
          </cell>
          <cell r="R3283">
            <v>39</v>
          </cell>
          <cell r="S3283">
            <v>30818</v>
          </cell>
          <cell r="T3283" t="str">
            <v>M</v>
          </cell>
          <cell r="W3283">
            <v>84051600433</v>
          </cell>
          <cell r="X3283">
            <v>48509420158</v>
          </cell>
          <cell r="AA3283" t="str">
            <v>POLONIA</v>
          </cell>
          <cell r="AB3283" t="str">
            <v>POL</v>
          </cell>
          <cell r="AC3283" t="str">
            <v>POL</v>
          </cell>
          <cell r="AD3283" t="str">
            <v>SHERCO</v>
          </cell>
          <cell r="AE3283" t="str">
            <v>250/2T</v>
          </cell>
          <cell r="BR3283">
            <v>102</v>
          </cell>
          <cell r="BS3283">
            <v>30</v>
          </cell>
          <cell r="BT3283" t="str">
            <v>ARE</v>
          </cell>
          <cell r="GW3283">
            <v>1</v>
          </cell>
          <cell r="HT3283">
            <v>1</v>
          </cell>
          <cell r="HZ3283">
            <v>1</v>
          </cell>
          <cell r="IC3283" t="str">
            <v>DA</v>
          </cell>
        </row>
        <row r="3284">
          <cell r="A3284">
            <v>3205</v>
          </cell>
          <cell r="C3284" t="str">
            <v>SEIDOV</v>
          </cell>
          <cell r="D3284" t="str">
            <v>SINAN</v>
          </cell>
          <cell r="E3284" t="str">
            <v>BULGARIA</v>
          </cell>
          <cell r="F3284" t="str">
            <v>BMF</v>
          </cell>
          <cell r="G3284" t="str">
            <v>C</v>
          </cell>
          <cell r="H3284" t="str">
            <v>HOBBY</v>
          </cell>
          <cell r="I3284" t="str">
            <v>TT</v>
          </cell>
          <cell r="M3284" t="str">
            <v>SP</v>
          </cell>
          <cell r="N3284" t="str">
            <v>SP</v>
          </cell>
          <cell r="R3284">
            <v>34</v>
          </cell>
          <cell r="S3284">
            <v>32879</v>
          </cell>
          <cell r="T3284" t="str">
            <v>M</v>
          </cell>
          <cell r="W3284">
            <v>64748835</v>
          </cell>
          <cell r="X3284">
            <v>359894679159</v>
          </cell>
          <cell r="AA3284" t="str">
            <v>BULGARIA</v>
          </cell>
          <cell r="AB3284" t="str">
            <v>BGR</v>
          </cell>
          <cell r="AC3284" t="str">
            <v>BUL</v>
          </cell>
          <cell r="AD3284" t="str">
            <v>KTM</v>
          </cell>
          <cell r="BI3284">
            <v>316</v>
          </cell>
          <cell r="BJ3284" t="str">
            <v>SP</v>
          </cell>
          <cell r="BK3284" t="str">
            <v>SP</v>
          </cell>
          <cell r="GX3284">
            <v>1</v>
          </cell>
          <cell r="IB3284">
            <v>1</v>
          </cell>
          <cell r="IC3284">
            <v>1</v>
          </cell>
        </row>
        <row r="3285">
          <cell r="A3285">
            <v>1389</v>
          </cell>
          <cell r="C3285" t="str">
            <v>SEITZ</v>
          </cell>
          <cell r="D3285" t="str">
            <v>ALFONS</v>
          </cell>
          <cell r="E3285" t="str">
            <v>HAITA DEVA</v>
          </cell>
          <cell r="F3285" t="str">
            <v>FRM</v>
          </cell>
          <cell r="G3285" t="str">
            <v>B</v>
          </cell>
          <cell r="H3285" t="str">
            <v>EXPERT</v>
          </cell>
          <cell r="I3285" t="str">
            <v>TT</v>
          </cell>
          <cell r="R3285">
            <v>41</v>
          </cell>
          <cell r="S3285">
            <v>30389</v>
          </cell>
          <cell r="T3285" t="str">
            <v>M</v>
          </cell>
          <cell r="W3285" t="str">
            <v>LF5TXTWCO</v>
          </cell>
          <cell r="X3285">
            <v>17661143271</v>
          </cell>
          <cell r="AA3285" t="str">
            <v>GERMANIA</v>
          </cell>
          <cell r="AB3285" t="str">
            <v>DEU</v>
          </cell>
          <cell r="AC3285" t="str">
            <v>GER</v>
          </cell>
        </row>
        <row r="3286">
          <cell r="A3286">
            <v>1390</v>
          </cell>
          <cell r="C3286" t="str">
            <v>SEITZ</v>
          </cell>
          <cell r="D3286" t="str">
            <v>STEPHAN</v>
          </cell>
          <cell r="E3286" t="str">
            <v>HAITA DEVA</v>
          </cell>
          <cell r="F3286" t="str">
            <v>FRM</v>
          </cell>
          <cell r="G3286" t="str">
            <v>B</v>
          </cell>
          <cell r="H3286" t="str">
            <v>EXPERT</v>
          </cell>
          <cell r="I3286" t="str">
            <v>TT</v>
          </cell>
          <cell r="R3286">
            <v>35</v>
          </cell>
          <cell r="S3286">
            <v>32366</v>
          </cell>
          <cell r="T3286" t="str">
            <v>M</v>
          </cell>
          <cell r="W3286" t="str">
            <v>LF5TXW7KC</v>
          </cell>
          <cell r="X3286">
            <v>1523172583</v>
          </cell>
          <cell r="AA3286" t="str">
            <v>GERMANIA</v>
          </cell>
          <cell r="AB3286" t="str">
            <v>DEU</v>
          </cell>
          <cell r="AC3286" t="str">
            <v>GER</v>
          </cell>
        </row>
        <row r="3287">
          <cell r="A3287">
            <v>2310</v>
          </cell>
          <cell r="B3287">
            <v>301</v>
          </cell>
          <cell r="C3287" t="str">
            <v>SELEK</v>
          </cell>
          <cell r="D3287" t="str">
            <v>YIGIT ALI</v>
          </cell>
          <cell r="E3287" t="str">
            <v>TURCIA</v>
          </cell>
          <cell r="F3287" t="str">
            <v>TMF</v>
          </cell>
          <cell r="G3287" t="str">
            <v>A</v>
          </cell>
          <cell r="H3287" t="str">
            <v>MX.2</v>
          </cell>
          <cell r="I3287" t="str">
            <v>MX</v>
          </cell>
          <cell r="M3287" t="str">
            <v>SP</v>
          </cell>
          <cell r="N3287" t="str">
            <v>SP</v>
          </cell>
          <cell r="Q3287" t="str">
            <v>SP</v>
          </cell>
          <cell r="R3287">
            <v>18</v>
          </cell>
          <cell r="S3287">
            <v>38691</v>
          </cell>
          <cell r="T3287" t="str">
            <v>M</v>
          </cell>
          <cell r="AA3287" t="str">
            <v>TURCIA</v>
          </cell>
          <cell r="AB3287" t="str">
            <v>TUR</v>
          </cell>
          <cell r="AC3287" t="str">
            <v>TUR</v>
          </cell>
          <cell r="AD3287" t="str">
            <v>GAS GAS</v>
          </cell>
          <cell r="AE3287" t="str">
            <v>250/4T</v>
          </cell>
          <cell r="IC3287" t="str">
            <v>SP</v>
          </cell>
        </row>
        <row r="3288">
          <cell r="A3288">
            <v>1391</v>
          </cell>
          <cell r="C3288" t="str">
            <v>SELLA </v>
          </cell>
          <cell r="D3288" t="str">
            <v>SUFF</v>
          </cell>
          <cell r="E3288" t="str">
            <v>ISRAEL</v>
          </cell>
          <cell r="F3288" t="str">
            <v>IMSF</v>
          </cell>
          <cell r="G3288" t="str">
            <v>A</v>
          </cell>
          <cell r="H3288" t="str">
            <v>PRO</v>
          </cell>
          <cell r="I3288" t="str">
            <v>TT</v>
          </cell>
          <cell r="M3288" t="str">
            <v>SP</v>
          </cell>
          <cell r="N3288" t="str">
            <v>SP</v>
          </cell>
          <cell r="R3288">
            <v>20</v>
          </cell>
          <cell r="S3288">
            <v>37787</v>
          </cell>
          <cell r="T3288" t="str">
            <v>M</v>
          </cell>
          <cell r="W3288" t="str">
            <v>PASS ISR 39014498</v>
          </cell>
          <cell r="X3288">
            <v>972544805933</v>
          </cell>
          <cell r="Y3288" t="str">
            <v>barbie.sella@gmail.com</v>
          </cell>
          <cell r="Z3288">
            <v>544805000</v>
          </cell>
          <cell r="AA3288" t="str">
            <v>ISRAEL</v>
          </cell>
          <cell r="AB3288" t="str">
            <v>ISR</v>
          </cell>
          <cell r="AC3288" t="str">
            <v xml:space="preserve">ISR </v>
          </cell>
          <cell r="AD3288" t="str">
            <v>KTM</v>
          </cell>
          <cell r="AE3288" t="str">
            <v>300/2T</v>
          </cell>
          <cell r="BR3288">
            <v>15</v>
          </cell>
          <cell r="BS3288" t="str">
            <v>SP</v>
          </cell>
          <cell r="BT3288" t="str">
            <v>SP</v>
          </cell>
        </row>
        <row r="3289">
          <cell r="A3289">
            <v>2064</v>
          </cell>
          <cell r="C3289" t="str">
            <v>SEMCZAK</v>
          </cell>
          <cell r="D3289" t="str">
            <v>MATEUSZ</v>
          </cell>
          <cell r="E3289" t="str">
            <v>HAITA DEVA</v>
          </cell>
          <cell r="F3289" t="str">
            <v>FRM</v>
          </cell>
          <cell r="G3289" t="str">
            <v>B</v>
          </cell>
          <cell r="H3289" t="str">
            <v>EXPERT</v>
          </cell>
          <cell r="I3289" t="str">
            <v>TT</v>
          </cell>
          <cell r="R3289">
            <v>30</v>
          </cell>
          <cell r="S3289">
            <v>34113</v>
          </cell>
          <cell r="T3289" t="str">
            <v>M</v>
          </cell>
          <cell r="W3289" t="str">
            <v>CCG074300</v>
          </cell>
          <cell r="X3289" t="str">
            <v>+48500418005</v>
          </cell>
          <cell r="Y3289" t="str">
            <v>mateusz.semczak1@o2.pl</v>
          </cell>
          <cell r="AA3289" t="str">
            <v>POLONIA</v>
          </cell>
          <cell r="AB3289" t="str">
            <v>POL</v>
          </cell>
          <cell r="AC3289" t="str">
            <v>POL</v>
          </cell>
          <cell r="AD3289" t="str">
            <v>KTM</v>
          </cell>
          <cell r="BR3289">
            <v>142</v>
          </cell>
          <cell r="BS3289">
            <v>30</v>
          </cell>
          <cell r="BT3289">
            <v>25</v>
          </cell>
          <cell r="GW3289">
            <v>1</v>
          </cell>
          <cell r="HT3289">
            <v>1</v>
          </cell>
          <cell r="HZ3289">
            <v>1</v>
          </cell>
          <cell r="IC3289" t="str">
            <v>DA</v>
          </cell>
        </row>
        <row r="3290">
          <cell r="A3290">
            <v>1392</v>
          </cell>
          <cell r="C3290" t="str">
            <v>SEMEREAN</v>
          </cell>
          <cell r="D3290" t="str">
            <v>DARIUS ALEX</v>
          </cell>
          <cell r="E3290" t="str">
            <v>MASTER BIKE CLUJ</v>
          </cell>
          <cell r="F3290" t="str">
            <v>FRM</v>
          </cell>
          <cell r="G3290" t="str">
            <v>C</v>
          </cell>
          <cell r="H3290" t="str">
            <v>HOBBY</v>
          </cell>
          <cell r="I3290" t="str">
            <v>TT</v>
          </cell>
          <cell r="Q3290" t="str">
            <v>ok</v>
          </cell>
          <cell r="R3290">
            <v>19</v>
          </cell>
          <cell r="S3290">
            <v>38405</v>
          </cell>
          <cell r="T3290" t="str">
            <v>M</v>
          </cell>
          <cell r="W3290">
            <v>5050222125838</v>
          </cell>
          <cell r="X3290">
            <v>757078415</v>
          </cell>
          <cell r="Y3290" t="str">
            <v>darius.semerean2005@gmail.com</v>
          </cell>
          <cell r="Z3290">
            <v>747061502</v>
          </cell>
          <cell r="AA3290" t="str">
            <v>CLUJ</v>
          </cell>
          <cell r="AB3290" t="str">
            <v>VEST</v>
          </cell>
          <cell r="AC3290" t="str">
            <v>ROU</v>
          </cell>
          <cell r="AD3290" t="str">
            <v>GAS GAS</v>
          </cell>
          <cell r="AE3290" t="str">
            <v>250/2T</v>
          </cell>
          <cell r="BI3290">
            <v>341</v>
          </cell>
          <cell r="BJ3290">
            <v>125</v>
          </cell>
          <cell r="BK3290">
            <v>125</v>
          </cell>
          <cell r="CN3290">
            <v>436</v>
          </cell>
          <cell r="CO3290">
            <v>125</v>
          </cell>
          <cell r="CP3290">
            <v>125</v>
          </cell>
          <cell r="CW3290">
            <v>353</v>
          </cell>
          <cell r="CX3290">
            <v>125</v>
          </cell>
          <cell r="CY3290">
            <v>125</v>
          </cell>
          <cell r="GW3290">
            <v>1</v>
          </cell>
          <cell r="HT3290">
            <v>1</v>
          </cell>
          <cell r="HZ3290">
            <v>1</v>
          </cell>
          <cell r="IC3290" t="str">
            <v>DA</v>
          </cell>
        </row>
        <row r="3291">
          <cell r="A3291">
            <v>1393</v>
          </cell>
          <cell r="B3291">
            <v>36</v>
          </cell>
          <cell r="C3291" t="str">
            <v>SENCHEA</v>
          </cell>
          <cell r="D3291" t="str">
            <v>DAVID ANDREI</v>
          </cell>
          <cell r="E3291" t="str">
            <v>JITSU ZARNESTI</v>
          </cell>
          <cell r="F3291" t="str">
            <v>FRM</v>
          </cell>
          <cell r="G3291" t="str">
            <v>A</v>
          </cell>
          <cell r="H3291" t="str">
            <v xml:space="preserve">65 cc </v>
          </cell>
          <cell r="I3291" t="str">
            <v>MX</v>
          </cell>
          <cell r="M3291">
            <v>45564</v>
          </cell>
          <cell r="Q3291" t="str">
            <v>ok</v>
          </cell>
          <cell r="R3291">
            <v>11</v>
          </cell>
          <cell r="S3291">
            <v>41309</v>
          </cell>
          <cell r="T3291" t="str">
            <v>M</v>
          </cell>
          <cell r="W3291">
            <v>5130204080041</v>
          </cell>
          <cell r="X3291">
            <v>732530332</v>
          </cell>
          <cell r="Z3291">
            <v>732530332</v>
          </cell>
          <cell r="AA3291" t="str">
            <v>BRASOV</v>
          </cell>
          <cell r="AB3291" t="str">
            <v>EST</v>
          </cell>
          <cell r="AC3291" t="str">
            <v>ROU</v>
          </cell>
          <cell r="AD3291" t="str">
            <v>HUSQVARNA</v>
          </cell>
          <cell r="AE3291" t="str">
            <v>65 cc</v>
          </cell>
          <cell r="BU3291">
            <v>36</v>
          </cell>
          <cell r="BV3291" t="str">
            <v>L</v>
          </cell>
          <cell r="BW3291">
            <v>0</v>
          </cell>
          <cell r="BX3291">
            <v>200</v>
          </cell>
          <cell r="FC3291">
            <v>36</v>
          </cell>
          <cell r="FD3291" t="str">
            <v>L</v>
          </cell>
          <cell r="FE3291">
            <v>0</v>
          </cell>
          <cell r="FR3291">
            <v>36</v>
          </cell>
          <cell r="FS3291" t="str">
            <v>L</v>
          </cell>
          <cell r="FT3291">
            <v>0</v>
          </cell>
          <cell r="GD3291">
            <v>36</v>
          </cell>
          <cell r="GE3291" t="str">
            <v>L</v>
          </cell>
          <cell r="GF3291">
            <v>0</v>
          </cell>
          <cell r="HF3291">
            <v>1</v>
          </cell>
          <cell r="HU3291">
            <v>1</v>
          </cell>
          <cell r="HZ3291">
            <v>1</v>
          </cell>
          <cell r="IC3291" t="str">
            <v>DA</v>
          </cell>
        </row>
        <row r="3292">
          <cell r="A3292">
            <v>1394</v>
          </cell>
          <cell r="B3292">
            <v>36</v>
          </cell>
          <cell r="C3292" t="str">
            <v>SENCHEA</v>
          </cell>
          <cell r="D3292" t="str">
            <v>DAVID ANDREI</v>
          </cell>
          <cell r="E3292" t="str">
            <v>JITSU ZARNESTI</v>
          </cell>
          <cell r="F3292" t="str">
            <v>FRM</v>
          </cell>
          <cell r="G3292" t="str">
            <v>A</v>
          </cell>
          <cell r="H3292" t="str">
            <v>85 cc</v>
          </cell>
          <cell r="I3292" t="str">
            <v>MX</v>
          </cell>
          <cell r="J3292" t="str">
            <v>MX</v>
          </cell>
          <cell r="M3292">
            <v>45564</v>
          </cell>
          <cell r="N3292">
            <v>45657</v>
          </cell>
          <cell r="Q3292" t="str">
            <v>ok</v>
          </cell>
          <cell r="R3292">
            <v>11</v>
          </cell>
          <cell r="S3292">
            <v>41309</v>
          </cell>
          <cell r="T3292" t="str">
            <v>M</v>
          </cell>
          <cell r="V3292">
            <v>106</v>
          </cell>
          <cell r="W3292">
            <v>5130204080041</v>
          </cell>
          <cell r="X3292">
            <v>732530332</v>
          </cell>
          <cell r="Z3292">
            <v>732530332</v>
          </cell>
          <cell r="AA3292" t="str">
            <v>BRASOV</v>
          </cell>
          <cell r="AB3292" t="str">
            <v>EST</v>
          </cell>
          <cell r="AC3292" t="str">
            <v>ROU</v>
          </cell>
          <cell r="AD3292" t="str">
            <v>KTM</v>
          </cell>
          <cell r="AE3292" t="str">
            <v>85/2T</v>
          </cell>
          <cell r="AF3292">
            <v>45299</v>
          </cell>
          <cell r="AG3292">
            <v>45254</v>
          </cell>
          <cell r="AH3292" t="str">
            <v>OP</v>
          </cell>
          <cell r="AJ3292" t="str">
            <v>DA</v>
          </cell>
          <cell r="AK3292" t="str">
            <v>DA</v>
          </cell>
          <cell r="AN3292">
            <v>300</v>
          </cell>
          <cell r="AQ3292">
            <v>300</v>
          </cell>
          <cell r="AT3292" t="str">
            <v>C</v>
          </cell>
          <cell r="BC3292">
            <v>36</v>
          </cell>
          <cell r="BD3292" t="str">
            <v>L</v>
          </cell>
          <cell r="BE3292">
            <v>0</v>
          </cell>
          <cell r="FX3292">
            <v>36</v>
          </cell>
          <cell r="FY3292" t="str">
            <v>L</v>
          </cell>
          <cell r="FZ3292">
            <v>0</v>
          </cell>
          <cell r="GD3292">
            <v>36</v>
          </cell>
          <cell r="GE3292" t="str">
            <v>L</v>
          </cell>
          <cell r="GF3292">
            <v>0</v>
          </cell>
          <cell r="HF3292">
            <v>1</v>
          </cell>
          <cell r="HU3292">
            <v>1</v>
          </cell>
          <cell r="HZ3292">
            <v>1</v>
          </cell>
          <cell r="IC3292" t="str">
            <v>DA</v>
          </cell>
        </row>
        <row r="3293">
          <cell r="A3293">
            <v>3716</v>
          </cell>
          <cell r="C3293" t="str">
            <v>SENIUK</v>
          </cell>
          <cell r="D3293" t="str">
            <v>MICHAEL STEPHEN</v>
          </cell>
          <cell r="E3293" t="str">
            <v>HAI LA MIȘCARE SIBIU</v>
          </cell>
          <cell r="F3293" t="str">
            <v>FRM</v>
          </cell>
          <cell r="G3293" t="str">
            <v>C</v>
          </cell>
          <cell r="H3293" t="str">
            <v>HOBBY</v>
          </cell>
          <cell r="I3293" t="str">
            <v>TT</v>
          </cell>
          <cell r="R3293">
            <v>55</v>
          </cell>
          <cell r="S3293">
            <v>25042</v>
          </cell>
          <cell r="T3293" t="str">
            <v>M</v>
          </cell>
          <cell r="W3293" t="str">
            <v>HC514088</v>
          </cell>
          <cell r="X3293">
            <v>2503547324</v>
          </cell>
          <cell r="AA3293" t="str">
            <v>CANADA</v>
          </cell>
          <cell r="AB3293" t="str">
            <v>CAN</v>
          </cell>
          <cell r="AC3293" t="str">
            <v>CAN</v>
          </cell>
          <cell r="AD3293" t="str">
            <v>KTM</v>
          </cell>
          <cell r="CW3293">
            <v>358</v>
          </cell>
          <cell r="CX3293">
            <v>125</v>
          </cell>
          <cell r="CY3293">
            <v>125</v>
          </cell>
          <cell r="GW3293">
            <v>1</v>
          </cell>
          <cell r="HT3293">
            <v>1</v>
          </cell>
          <cell r="HZ3293">
            <v>1</v>
          </cell>
          <cell r="IC3293" t="str">
            <v>DA</v>
          </cell>
        </row>
        <row r="3294">
          <cell r="A3294">
            <v>1395</v>
          </cell>
          <cell r="B3294">
            <v>100</v>
          </cell>
          <cell r="C3294" t="str">
            <v>SENKALAYCI</v>
          </cell>
          <cell r="D3294" t="str">
            <v>BERAT</v>
          </cell>
          <cell r="E3294" t="str">
            <v>TURCIA</v>
          </cell>
          <cell r="F3294" t="str">
            <v>TMF</v>
          </cell>
          <cell r="G3294" t="str">
            <v>A</v>
          </cell>
          <cell r="H3294" t="str">
            <v>65 cc</v>
          </cell>
          <cell r="I3294" t="str">
            <v>MX</v>
          </cell>
          <cell r="M3294" t="str">
            <v>SP</v>
          </cell>
          <cell r="N3294" t="str">
            <v>SP</v>
          </cell>
          <cell r="Q3294" t="str">
            <v>SP</v>
          </cell>
          <cell r="R3294">
            <v>11</v>
          </cell>
          <cell r="S3294">
            <v>41320</v>
          </cell>
          <cell r="T3294" t="str">
            <v>M</v>
          </cell>
          <cell r="W3294">
            <v>38617596050</v>
          </cell>
          <cell r="AA3294" t="str">
            <v>TURCIA</v>
          </cell>
          <cell r="AB3294" t="str">
            <v>TUR</v>
          </cell>
          <cell r="AC3294" t="str">
            <v>TUR</v>
          </cell>
          <cell r="AD3294" t="str">
            <v>KTM</v>
          </cell>
          <cell r="AE3294" t="str">
            <v>65 CC</v>
          </cell>
          <cell r="IC3294" t="str">
            <v>SP</v>
          </cell>
        </row>
        <row r="3295">
          <cell r="A3295">
            <v>1396</v>
          </cell>
          <cell r="B3295">
            <v>111</v>
          </cell>
          <cell r="C3295" t="str">
            <v>SENKALAYCI</v>
          </cell>
          <cell r="D3295" t="str">
            <v>EMIRCAN</v>
          </cell>
          <cell r="E3295" t="str">
            <v>TURCIA</v>
          </cell>
          <cell r="F3295" t="str">
            <v>TMF</v>
          </cell>
          <cell r="G3295" t="str">
            <v>A</v>
          </cell>
          <cell r="H3295" t="str">
            <v>MX.2</v>
          </cell>
          <cell r="I3295" t="str">
            <v>MX</v>
          </cell>
          <cell r="M3295" t="str">
            <v>SP</v>
          </cell>
          <cell r="N3295" t="str">
            <v>SP</v>
          </cell>
          <cell r="R3295">
            <v>23</v>
          </cell>
          <cell r="S3295">
            <v>36858</v>
          </cell>
          <cell r="T3295" t="str">
            <v>M</v>
          </cell>
          <cell r="W3295">
            <v>40714278968</v>
          </cell>
          <cell r="AA3295" t="str">
            <v>TURCIA</v>
          </cell>
          <cell r="AB3295" t="str">
            <v>TUR</v>
          </cell>
          <cell r="AC3295" t="str">
            <v>TUR</v>
          </cell>
          <cell r="AD3295" t="str">
            <v>KTM</v>
          </cell>
          <cell r="AE3295" t="str">
            <v>250/2T</v>
          </cell>
        </row>
        <row r="3296">
          <cell r="A3296">
            <v>1397</v>
          </cell>
          <cell r="B3296">
            <v>100</v>
          </cell>
          <cell r="C3296" t="str">
            <v>SENKALAYCI</v>
          </cell>
          <cell r="D3296" t="str">
            <v>SAKIR</v>
          </cell>
          <cell r="E3296" t="str">
            <v>TURCIA</v>
          </cell>
          <cell r="F3296" t="str">
            <v>TMF</v>
          </cell>
          <cell r="G3296" t="str">
            <v>C</v>
          </cell>
          <cell r="H3296" t="str">
            <v>A.MX1</v>
          </cell>
          <cell r="I3296" t="str">
            <v>MX</v>
          </cell>
          <cell r="M3296" t="str">
            <v>SP</v>
          </cell>
          <cell r="N3296" t="str">
            <v>SP</v>
          </cell>
          <cell r="R3296">
            <v>43</v>
          </cell>
          <cell r="S3296">
            <v>29621</v>
          </cell>
          <cell r="T3296" t="str">
            <v>M</v>
          </cell>
          <cell r="W3296">
            <v>21340922340</v>
          </cell>
          <cell r="AA3296" t="str">
            <v>TURCIA</v>
          </cell>
          <cell r="AB3296" t="str">
            <v>TUR</v>
          </cell>
          <cell r="AC3296" t="str">
            <v>TUR</v>
          </cell>
          <cell r="AD3296" t="str">
            <v>KTM</v>
          </cell>
          <cell r="AE3296" t="str">
            <v>450/4T</v>
          </cell>
          <cell r="IC3296" t="str">
            <v>SP</v>
          </cell>
        </row>
        <row r="3297">
          <cell r="A3297">
            <v>1398</v>
          </cell>
          <cell r="B3297">
            <v>221</v>
          </cell>
          <cell r="C3297" t="str">
            <v>SERBAN</v>
          </cell>
          <cell r="D3297" t="str">
            <v>CATALIN FLORIN</v>
          </cell>
          <cell r="E3297" t="str">
            <v>QUAD CLUB TIMISOARA</v>
          </cell>
          <cell r="F3297" t="str">
            <v>FRM</v>
          </cell>
          <cell r="G3297" t="str">
            <v>C</v>
          </cell>
          <cell r="H3297" t="str">
            <v>HOBBY</v>
          </cell>
          <cell r="I3297" t="str">
            <v>TT</v>
          </cell>
          <cell r="K3297" t="str">
            <v>Ec</v>
          </cell>
          <cell r="N3297">
            <v>45657</v>
          </cell>
          <cell r="Q3297" t="str">
            <v>ok</v>
          </cell>
          <cell r="R3297">
            <v>18</v>
          </cell>
          <cell r="S3297">
            <v>38463</v>
          </cell>
          <cell r="T3297" t="str">
            <v>M</v>
          </cell>
          <cell r="W3297">
            <v>5050421180011</v>
          </cell>
          <cell r="X3297">
            <v>758728692</v>
          </cell>
          <cell r="Y3297" t="str">
            <v>serbanmircea78@gmail.com</v>
          </cell>
          <cell r="Z3297">
            <v>740037191</v>
          </cell>
          <cell r="AA3297" t="str">
            <v>GORJ</v>
          </cell>
          <cell r="AB3297" t="str">
            <v>VEST</v>
          </cell>
          <cell r="AC3297" t="str">
            <v>ROU</v>
          </cell>
          <cell r="AD3297" t="str">
            <v>KTM</v>
          </cell>
          <cell r="AE3297" t="str">
            <v>250/2T</v>
          </cell>
          <cell r="AF3297">
            <v>45322</v>
          </cell>
          <cell r="AG3297">
            <v>45323</v>
          </cell>
          <cell r="AH3297" t="str">
            <v>OP</v>
          </cell>
          <cell r="AI3297" t="str">
            <v>DA</v>
          </cell>
          <cell r="AK3297" t="str">
            <v>DA</v>
          </cell>
          <cell r="AL3297" t="str">
            <v>0I</v>
          </cell>
          <cell r="AM3297" t="str">
            <v>NEGATIV</v>
          </cell>
          <cell r="AN3297">
            <v>300</v>
          </cell>
          <cell r="AQ3297">
            <v>300</v>
          </cell>
          <cell r="AT3297" t="str">
            <v>S</v>
          </cell>
          <cell r="BL3297">
            <v>221</v>
          </cell>
          <cell r="BM3297" t="str">
            <v>L</v>
          </cell>
          <cell r="BN3297">
            <v>0</v>
          </cell>
          <cell r="CB3297">
            <v>316</v>
          </cell>
          <cell r="CC3297" t="str">
            <v>L</v>
          </cell>
          <cell r="CD3297">
            <v>0</v>
          </cell>
          <cell r="CT3297">
            <v>221</v>
          </cell>
          <cell r="CU3297" t="str">
            <v>L</v>
          </cell>
          <cell r="CV3297">
            <v>0</v>
          </cell>
          <cell r="DC3297">
            <v>221</v>
          </cell>
          <cell r="DD3297" t="str">
            <v>L</v>
          </cell>
          <cell r="DE3297">
            <v>0</v>
          </cell>
          <cell r="DS3297">
            <v>221</v>
          </cell>
          <cell r="DT3297" t="str">
            <v>L</v>
          </cell>
          <cell r="DU3297">
            <v>0</v>
          </cell>
          <cell r="EK3297">
            <v>221</v>
          </cell>
          <cell r="EL3297" t="str">
            <v>L</v>
          </cell>
          <cell r="EM3297">
            <v>0</v>
          </cell>
          <cell r="FF3297">
            <v>304</v>
          </cell>
          <cell r="FG3297" t="str">
            <v>L</v>
          </cell>
          <cell r="FH3297">
            <v>0</v>
          </cell>
          <cell r="FO3297">
            <v>221</v>
          </cell>
          <cell r="FP3297" t="str">
            <v>L</v>
          </cell>
          <cell r="FQ3297">
            <v>0</v>
          </cell>
          <cell r="GZ3297">
            <v>1</v>
          </cell>
          <cell r="HT3297">
            <v>1</v>
          </cell>
          <cell r="HZ3297">
            <v>1</v>
          </cell>
          <cell r="IC3297" t="str">
            <v>DA</v>
          </cell>
        </row>
        <row r="3298">
          <cell r="A3298">
            <v>3203</v>
          </cell>
          <cell r="C3298" t="str">
            <v>SERBAN</v>
          </cell>
          <cell r="D3298" t="str">
            <v xml:space="preserve">TUDOR IOAN </v>
          </cell>
          <cell r="E3298" t="str">
            <v>BLACK RYDERS SIBIU</v>
          </cell>
          <cell r="F3298" t="str">
            <v>FRM</v>
          </cell>
          <cell r="G3298" t="str">
            <v>B</v>
          </cell>
          <cell r="H3298" t="str">
            <v>EXPERT</v>
          </cell>
          <cell r="I3298" t="str">
            <v>TT</v>
          </cell>
          <cell r="R3298">
            <v>26</v>
          </cell>
          <cell r="S3298">
            <v>35671</v>
          </cell>
          <cell r="T3298" t="str">
            <v>M</v>
          </cell>
          <cell r="W3298">
            <v>1970829324795</v>
          </cell>
          <cell r="X3298">
            <v>726163690</v>
          </cell>
          <cell r="Z3298">
            <v>731499292</v>
          </cell>
          <cell r="AA3298" t="str">
            <v>SIBIU</v>
          </cell>
          <cell r="AB3298" t="str">
            <v>VEST</v>
          </cell>
          <cell r="AC3298" t="str">
            <v>ROU</v>
          </cell>
          <cell r="AD3298" t="str">
            <v>KTM</v>
          </cell>
          <cell r="BI3298">
            <v>185</v>
          </cell>
          <cell r="BJ3298">
            <v>125</v>
          </cell>
          <cell r="BK3298">
            <v>125</v>
          </cell>
          <cell r="GW3298">
            <v>1</v>
          </cell>
          <cell r="HT3298">
            <v>1</v>
          </cell>
          <cell r="HZ3298">
            <v>1</v>
          </cell>
          <cell r="IC3298" t="str">
            <v>DA</v>
          </cell>
        </row>
        <row r="3299">
          <cell r="A3299">
            <v>2387</v>
          </cell>
          <cell r="C3299" t="str">
            <v>ȘERBAN</v>
          </cell>
          <cell r="D3299" t="str">
            <v>TUDOR IOAN</v>
          </cell>
          <cell r="E3299" t="str">
            <v>BLACK RYDERS SIBIU</v>
          </cell>
          <cell r="F3299" t="str">
            <v>FRM</v>
          </cell>
          <cell r="G3299" t="str">
            <v>B</v>
          </cell>
          <cell r="H3299" t="str">
            <v>EXPERT</v>
          </cell>
          <cell r="I3299" t="str">
            <v>TT</v>
          </cell>
          <cell r="R3299">
            <v>26</v>
          </cell>
          <cell r="S3299">
            <v>35671</v>
          </cell>
          <cell r="T3299" t="str">
            <v>M</v>
          </cell>
          <cell r="W3299">
            <v>1970829324795</v>
          </cell>
          <cell r="X3299">
            <v>726163690</v>
          </cell>
          <cell r="Z3299">
            <v>731499292</v>
          </cell>
          <cell r="AA3299" t="str">
            <v>SIBIU</v>
          </cell>
          <cell r="AB3299" t="str">
            <v>VEST</v>
          </cell>
          <cell r="AC3299" t="str">
            <v>ROU</v>
          </cell>
          <cell r="AD3299" t="str">
            <v>KTM</v>
          </cell>
          <cell r="AE3299" t="str">
            <v>300/2T</v>
          </cell>
        </row>
        <row r="3300">
          <cell r="A3300">
            <v>1399</v>
          </cell>
          <cell r="C3300" t="str">
            <v>ȘERBAN</v>
          </cell>
          <cell r="D3300" t="str">
            <v>TUDOR IOAN</v>
          </cell>
          <cell r="E3300" t="str">
            <v>BLACK RYDERS SIBIU</v>
          </cell>
          <cell r="F3300" t="str">
            <v>FRM</v>
          </cell>
          <cell r="G3300" t="str">
            <v>C</v>
          </cell>
          <cell r="H3300" t="str">
            <v>HOBBY</v>
          </cell>
          <cell r="I3300" t="str">
            <v>TT</v>
          </cell>
          <cell r="R3300">
            <v>26</v>
          </cell>
          <cell r="S3300">
            <v>35671</v>
          </cell>
          <cell r="T3300" t="str">
            <v>M</v>
          </cell>
          <cell r="W3300">
            <v>1970829324795</v>
          </cell>
          <cell r="X3300">
            <v>726163690</v>
          </cell>
          <cell r="Z3300">
            <v>731499292</v>
          </cell>
          <cell r="AA3300" t="str">
            <v>SIBIU</v>
          </cell>
          <cell r="AB3300" t="str">
            <v>VEST</v>
          </cell>
          <cell r="AC3300" t="str">
            <v>ROU</v>
          </cell>
          <cell r="AD3300" t="str">
            <v>KTM</v>
          </cell>
          <cell r="AE3300" t="str">
            <v>300/2T</v>
          </cell>
        </row>
        <row r="3301">
          <cell r="A3301">
            <v>4124</v>
          </cell>
          <cell r="C3301" t="str">
            <v>SERBANICA</v>
          </cell>
          <cell r="D3301" t="str">
            <v>MADALINA</v>
          </cell>
          <cell r="E3301" t="str">
            <v>ACS ODOBESTI</v>
          </cell>
          <cell r="F3301" t="str">
            <v>FRM</v>
          </cell>
          <cell r="G3301" t="str">
            <v>C</v>
          </cell>
          <cell r="H3301" t="str">
            <v>HOBBY</v>
          </cell>
          <cell r="I3301" t="str">
            <v>TT</v>
          </cell>
          <cell r="M3301">
            <v>45566</v>
          </cell>
          <cell r="R3301">
            <v>27</v>
          </cell>
          <cell r="S3301">
            <v>35421</v>
          </cell>
          <cell r="T3301" t="str">
            <v>M</v>
          </cell>
          <cell r="W3301">
            <v>2961222100165</v>
          </cell>
          <cell r="X3301">
            <v>743166110</v>
          </cell>
          <cell r="Z3301">
            <v>725511307</v>
          </cell>
          <cell r="AA3301" t="str">
            <v>BUZAU</v>
          </cell>
          <cell r="AB3301" t="str">
            <v>EST</v>
          </cell>
          <cell r="AC3301" t="str">
            <v>ROU</v>
          </cell>
          <cell r="AD3301" t="str">
            <v>BETA</v>
          </cell>
          <cell r="AE3301" t="str">
            <v>300/2T</v>
          </cell>
          <cell r="BF3301">
            <v>502</v>
          </cell>
          <cell r="BG3301">
            <v>145</v>
          </cell>
          <cell r="BH3301">
            <v>125</v>
          </cell>
          <cell r="BI3301" t="str">
            <v>HOBBY</v>
          </cell>
        </row>
        <row r="3302">
          <cell r="A3302">
            <v>3774</v>
          </cell>
          <cell r="C3302" t="str">
            <v>SERES</v>
          </cell>
          <cell r="D3302" t="str">
            <v>ZSOLT</v>
          </cell>
          <cell r="E3302" t="str">
            <v>DITRIDERS DITRĂU</v>
          </cell>
          <cell r="F3302" t="str">
            <v>FRM</v>
          </cell>
          <cell r="G3302" t="str">
            <v>C</v>
          </cell>
          <cell r="H3302" t="str">
            <v>HOBBY</v>
          </cell>
          <cell r="I3302" t="str">
            <v>TT</v>
          </cell>
          <cell r="R3302">
            <v>47</v>
          </cell>
          <cell r="S3302">
            <v>28149</v>
          </cell>
          <cell r="T3302" t="str">
            <v>M</v>
          </cell>
          <cell r="W3302" t="str">
            <v>917068CE</v>
          </cell>
          <cell r="X3302">
            <v>36303300542</v>
          </cell>
          <cell r="AA3302" t="str">
            <v>UNGARIA</v>
          </cell>
          <cell r="AB3302" t="str">
            <v>HUN</v>
          </cell>
          <cell r="AC3302" t="str">
            <v>HUN</v>
          </cell>
          <cell r="AD3302" t="str">
            <v>KTM</v>
          </cell>
          <cell r="AE3302" t="str">
            <v>300/2T</v>
          </cell>
          <cell r="DI3302">
            <v>330</v>
          </cell>
          <cell r="DJ3302">
            <v>125</v>
          </cell>
          <cell r="DK3302">
            <v>125</v>
          </cell>
          <cell r="GW3302">
            <v>1</v>
          </cell>
          <cell r="HT3302">
            <v>1</v>
          </cell>
          <cell r="HZ3302">
            <v>1</v>
          </cell>
          <cell r="IC3302" t="str">
            <v>DA</v>
          </cell>
        </row>
        <row r="3303">
          <cell r="A3303">
            <v>3933</v>
          </cell>
          <cell r="C3303" t="str">
            <v>SERETAN MICLE</v>
          </cell>
          <cell r="D3303" t="str">
            <v>DRAGOȘ IOAN</v>
          </cell>
          <cell r="E3303" t="str">
            <v>MASTER BIKE CLUJ</v>
          </cell>
          <cell r="F3303" t="str">
            <v>FRM</v>
          </cell>
          <cell r="G3303" t="str">
            <v>B</v>
          </cell>
          <cell r="H3303" t="str">
            <v>EXPERT</v>
          </cell>
          <cell r="I3303" t="str">
            <v>TT</v>
          </cell>
          <cell r="R3303">
            <v>44</v>
          </cell>
          <cell r="S3303">
            <v>28959</v>
          </cell>
          <cell r="T3303" t="str">
            <v>M</v>
          </cell>
          <cell r="W3303">
            <v>1790414120748</v>
          </cell>
          <cell r="X3303">
            <v>745354459</v>
          </cell>
          <cell r="AA3303" t="str">
            <v>CLUJ</v>
          </cell>
          <cell r="AB3303" t="str">
            <v>VEST</v>
          </cell>
          <cell r="AC3303" t="str">
            <v>ROU</v>
          </cell>
          <cell r="AD3303" t="str">
            <v>KTM</v>
          </cell>
          <cell r="AE3303" t="str">
            <v>300/2T</v>
          </cell>
        </row>
        <row r="3304">
          <cell r="A3304">
            <v>3812</v>
          </cell>
          <cell r="C3304" t="str">
            <v>SERGIOPOULOS</v>
          </cell>
          <cell r="D3304" t="str">
            <v>VASILIS</v>
          </cell>
          <cell r="E3304" t="str">
            <v>GRECIA</v>
          </cell>
          <cell r="F3304" t="str">
            <v>AMOTOE</v>
          </cell>
          <cell r="G3304" t="str">
            <v>C</v>
          </cell>
          <cell r="H3304" t="str">
            <v>HOBBY</v>
          </cell>
          <cell r="I3304" t="str">
            <v>TT</v>
          </cell>
          <cell r="R3304">
            <v>124</v>
          </cell>
          <cell r="T3304" t="str">
            <v>M</v>
          </cell>
          <cell r="AB3304" t="e">
            <v>#N/A</v>
          </cell>
        </row>
        <row r="3305">
          <cell r="A3305">
            <v>3943</v>
          </cell>
          <cell r="C3305" t="str">
            <v>SETERAM</v>
          </cell>
          <cell r="D3305" t="str">
            <v xml:space="preserve">PHILIP </v>
          </cell>
          <cell r="E3305" t="str">
            <v>WEDO RACING</v>
          </cell>
          <cell r="F3305" t="str">
            <v>FRM</v>
          </cell>
          <cell r="G3305" t="str">
            <v>B</v>
          </cell>
          <cell r="H3305" t="str">
            <v>EXPERT</v>
          </cell>
          <cell r="I3305" t="str">
            <v>TT</v>
          </cell>
          <cell r="R3305">
            <v>37</v>
          </cell>
          <cell r="S3305">
            <v>31594</v>
          </cell>
          <cell r="T3305" t="str">
            <v>M</v>
          </cell>
          <cell r="W3305">
            <v>22416351</v>
          </cell>
          <cell r="X3305">
            <v>6642052119</v>
          </cell>
          <cell r="AA3305" t="str">
            <v>AUSTRIA</v>
          </cell>
          <cell r="AB3305" t="str">
            <v>AUT</v>
          </cell>
          <cell r="AC3305" t="str">
            <v>AUT</v>
          </cell>
          <cell r="AD3305" t="str">
            <v>BETA</v>
          </cell>
          <cell r="FL3305">
            <v>127</v>
          </cell>
          <cell r="FM3305">
            <v>30</v>
          </cell>
          <cell r="FN3305">
            <v>30</v>
          </cell>
          <cell r="GW3305">
            <v>1</v>
          </cell>
          <cell r="HT3305">
            <v>1</v>
          </cell>
          <cell r="HZ3305">
            <v>1</v>
          </cell>
          <cell r="IC3305" t="str">
            <v>DA</v>
          </cell>
        </row>
        <row r="3306">
          <cell r="A3306">
            <v>2802</v>
          </cell>
          <cell r="C3306" t="str">
            <v>SEVCIK</v>
          </cell>
          <cell r="D3306" t="str">
            <v>PETR</v>
          </cell>
          <cell r="E3306" t="str">
            <v>JITSU ZARNESTI</v>
          </cell>
          <cell r="F3306" t="str">
            <v>FRM</v>
          </cell>
          <cell r="G3306" t="str">
            <v>A</v>
          </cell>
          <cell r="H3306" t="str">
            <v>ATV</v>
          </cell>
          <cell r="I3306" t="str">
            <v>TT</v>
          </cell>
          <cell r="R3306">
            <v>41</v>
          </cell>
          <cell r="S3306">
            <v>30084</v>
          </cell>
          <cell r="T3306" t="str">
            <v>M</v>
          </cell>
          <cell r="W3306">
            <v>203016319</v>
          </cell>
          <cell r="X3306">
            <v>420777988182</v>
          </cell>
          <cell r="AA3306" t="str">
            <v>CEHIA</v>
          </cell>
          <cell r="AB3306" t="str">
            <v>CZE</v>
          </cell>
          <cell r="AC3306" t="str">
            <v>CZE</v>
          </cell>
          <cell r="AD3306" t="str">
            <v>CAN AM</v>
          </cell>
          <cell r="AE3306" t="str">
            <v>R1000</v>
          </cell>
        </row>
        <row r="3307">
          <cell r="A3307">
            <v>2812</v>
          </cell>
          <cell r="C3307" t="str">
            <v>SEVCIK</v>
          </cell>
          <cell r="D3307" t="str">
            <v>TOMAS</v>
          </cell>
          <cell r="E3307" t="str">
            <v>CEHIA</v>
          </cell>
          <cell r="F3307" t="str">
            <v>ACCR</v>
          </cell>
          <cell r="G3307" t="str">
            <v>A</v>
          </cell>
          <cell r="H3307" t="str">
            <v>ATV</v>
          </cell>
          <cell r="I3307" t="str">
            <v>TT</v>
          </cell>
          <cell r="R3307">
            <v>124</v>
          </cell>
          <cell r="T3307" t="str">
            <v>M</v>
          </cell>
          <cell r="AA3307" t="str">
            <v>CEHIA</v>
          </cell>
          <cell r="AB3307" t="str">
            <v>CZE</v>
          </cell>
          <cell r="AC3307" t="str">
            <v>CZE</v>
          </cell>
          <cell r="AD3307" t="str">
            <v>CAN AM</v>
          </cell>
          <cell r="AE3307" t="str">
            <v>1000/4T</v>
          </cell>
        </row>
        <row r="3308">
          <cell r="A3308">
            <v>2059</v>
          </cell>
          <cell r="C3308" t="str">
            <v>SEYRL</v>
          </cell>
          <cell r="D3308" t="str">
            <v>CLEMENS</v>
          </cell>
          <cell r="E3308" t="str">
            <v>AUSTRIA</v>
          </cell>
          <cell r="F3308" t="str">
            <v>AMF</v>
          </cell>
          <cell r="G3308" t="str">
            <v>B</v>
          </cell>
          <cell r="H3308" t="str">
            <v>EXPERT</v>
          </cell>
          <cell r="I3308" t="str">
            <v>TT</v>
          </cell>
          <cell r="R3308">
            <v>34</v>
          </cell>
          <cell r="S3308">
            <v>32734</v>
          </cell>
          <cell r="T3308" t="str">
            <v>M</v>
          </cell>
          <cell r="W3308" t="str">
            <v>20269969</v>
          </cell>
          <cell r="X3308" t="str">
            <v>+436644128801</v>
          </cell>
          <cell r="Y3308" t="str">
            <v>clemens.seyrl@gmail.com</v>
          </cell>
          <cell r="AA3308" t="str">
            <v>AUSTRIA</v>
          </cell>
          <cell r="AB3308" t="str">
            <v>AUT</v>
          </cell>
          <cell r="AC3308" t="str">
            <v>AUT</v>
          </cell>
          <cell r="AD3308" t="str">
            <v>HUSQVARNA</v>
          </cell>
        </row>
        <row r="3309">
          <cell r="A3309">
            <v>3747</v>
          </cell>
          <cell r="C3309" t="str">
            <v>SHAMAI</v>
          </cell>
          <cell r="D3309" t="str">
            <v>RAN</v>
          </cell>
          <cell r="E3309" t="str">
            <v>ISRAEL</v>
          </cell>
          <cell r="F3309" t="str">
            <v>IMSF</v>
          </cell>
          <cell r="G3309" t="str">
            <v>B</v>
          </cell>
          <cell r="H3309" t="str">
            <v>EXPERT</v>
          </cell>
          <cell r="I3309" t="str">
            <v>TT</v>
          </cell>
          <cell r="R3309">
            <v>16</v>
          </cell>
          <cell r="S3309">
            <v>39403</v>
          </cell>
          <cell r="T3309" t="str">
            <v>M</v>
          </cell>
          <cell r="W3309">
            <v>331615344</v>
          </cell>
          <cell r="AA3309" t="str">
            <v>ISRAEL</v>
          </cell>
          <cell r="AB3309" t="str">
            <v>ISR</v>
          </cell>
          <cell r="AC3309" t="str">
            <v>ISR</v>
          </cell>
          <cell r="AD3309" t="str">
            <v>SHERCO</v>
          </cell>
          <cell r="AE3309" t="str">
            <v>300/2T</v>
          </cell>
          <cell r="DI3309">
            <v>149</v>
          </cell>
          <cell r="DJ3309" t="str">
            <v>SP</v>
          </cell>
          <cell r="DK3309" t="str">
            <v>SP</v>
          </cell>
        </row>
        <row r="3310">
          <cell r="A3310">
            <v>1400</v>
          </cell>
          <cell r="C3310" t="str">
            <v>SHERMANN</v>
          </cell>
          <cell r="D3310" t="str">
            <v>PHILIPP</v>
          </cell>
          <cell r="E3310" t="str">
            <v>HAITA DEVA</v>
          </cell>
          <cell r="F3310" t="str">
            <v>FRM</v>
          </cell>
          <cell r="G3310" t="str">
            <v>B</v>
          </cell>
          <cell r="H3310" t="str">
            <v>EXPERT</v>
          </cell>
          <cell r="I3310" t="str">
            <v>TT</v>
          </cell>
          <cell r="R3310">
            <v>33</v>
          </cell>
          <cell r="S3310">
            <v>32990</v>
          </cell>
          <cell r="T3310" t="str">
            <v>M</v>
          </cell>
          <cell r="W3310">
            <v>21122631</v>
          </cell>
          <cell r="X3310">
            <v>6344114</v>
          </cell>
          <cell r="AA3310" t="str">
            <v>AUSTRIA</v>
          </cell>
          <cell r="AB3310" t="str">
            <v>AUT</v>
          </cell>
          <cell r="AC3310" t="str">
            <v>AUT</v>
          </cell>
        </row>
        <row r="3311">
          <cell r="A3311">
            <v>2093</v>
          </cell>
          <cell r="C3311" t="str">
            <v>SIEKIERKA</v>
          </cell>
          <cell r="D3311" t="str">
            <v>ŁUKASZ</v>
          </cell>
          <cell r="E3311" t="str">
            <v>HAITA DEVA</v>
          </cell>
          <cell r="F3311" t="str">
            <v>FRM</v>
          </cell>
          <cell r="G3311" t="str">
            <v>B</v>
          </cell>
          <cell r="H3311" t="str">
            <v>EXPERT</v>
          </cell>
          <cell r="I3311" t="str">
            <v>TT</v>
          </cell>
          <cell r="R3311">
            <v>43</v>
          </cell>
          <cell r="S3311">
            <v>29347</v>
          </cell>
          <cell r="T3311" t="str">
            <v>M</v>
          </cell>
          <cell r="W3311" t="str">
            <v>EK 1876015</v>
          </cell>
          <cell r="X3311">
            <v>48514599449</v>
          </cell>
          <cell r="Y3311" t="str">
            <v>lukasz.siekierka@gmail.com</v>
          </cell>
          <cell r="AA3311" t="str">
            <v>POLONIA</v>
          </cell>
          <cell r="AB3311" t="str">
            <v>POL</v>
          </cell>
          <cell r="AC3311" t="str">
            <v>POL</v>
          </cell>
          <cell r="AD3311" t="str">
            <v>KTM</v>
          </cell>
        </row>
        <row r="3312">
          <cell r="A3312">
            <v>1401</v>
          </cell>
          <cell r="C3312" t="str">
            <v>SIKORA</v>
          </cell>
          <cell r="D3312" t="str">
            <v>WOJCIECH</v>
          </cell>
          <cell r="E3312" t="str">
            <v>MASTER BIKE CLUJ</v>
          </cell>
          <cell r="F3312" t="str">
            <v>FRM</v>
          </cell>
          <cell r="G3312" t="str">
            <v>B</v>
          </cell>
          <cell r="H3312" t="str">
            <v>EXPERT</v>
          </cell>
          <cell r="I3312" t="str">
            <v>TT</v>
          </cell>
          <cell r="R3312">
            <v>32</v>
          </cell>
          <cell r="S3312">
            <v>33681</v>
          </cell>
          <cell r="T3312" t="str">
            <v>M</v>
          </cell>
          <cell r="W3312">
            <v>92031805893</v>
          </cell>
          <cell r="AA3312" t="str">
            <v>POLONIA</v>
          </cell>
          <cell r="AB3312" t="str">
            <v>POL</v>
          </cell>
          <cell r="AC3312" t="str">
            <v>POL</v>
          </cell>
          <cell r="AD3312" t="str">
            <v>HUSQVARNA</v>
          </cell>
        </row>
        <row r="3313">
          <cell r="A3313">
            <v>1402</v>
          </cell>
          <cell r="C3313" t="str">
            <v>SIKORSKI</v>
          </cell>
          <cell r="D3313" t="str">
            <v>LUKASZ JAKUB</v>
          </cell>
          <cell r="E3313" t="str">
            <v>HAITA DEVA</v>
          </cell>
          <cell r="F3313" t="str">
            <v>FRM</v>
          </cell>
          <cell r="G3313" t="str">
            <v>C</v>
          </cell>
          <cell r="H3313" t="str">
            <v>HOBBY</v>
          </cell>
          <cell r="I3313" t="str">
            <v>TT</v>
          </cell>
          <cell r="R3313">
            <v>40</v>
          </cell>
          <cell r="S3313">
            <v>30701</v>
          </cell>
          <cell r="T3313" t="str">
            <v>M</v>
          </cell>
          <cell r="W3313" t="str">
            <v xml:space="preserve"> AYY 131812</v>
          </cell>
          <cell r="X3313" t="str">
            <v xml:space="preserve"> (+48) 531099543</v>
          </cell>
          <cell r="Y3313" t="str">
            <v xml:space="preserve"> delikatesycewice@wp.pl</v>
          </cell>
          <cell r="AA3313" t="str">
            <v>POLONIA</v>
          </cell>
          <cell r="AB3313" t="str">
            <v>POL</v>
          </cell>
          <cell r="AC3313" t="str">
            <v>POL</v>
          </cell>
          <cell r="AD3313" t="str">
            <v>KTM</v>
          </cell>
          <cell r="AE3313" t="str">
            <v>300/2T</v>
          </cell>
        </row>
        <row r="3314">
          <cell r="A3314">
            <v>1403</v>
          </cell>
          <cell r="B3314">
            <v>856</v>
          </cell>
          <cell r="C3314" t="str">
            <v>SIMA</v>
          </cell>
          <cell r="D3314" t="str">
            <v>EMIL</v>
          </cell>
          <cell r="E3314" t="str">
            <v>LION RACING TEAM SEBIS</v>
          </cell>
          <cell r="F3314" t="str">
            <v>FRM</v>
          </cell>
          <cell r="G3314" t="str">
            <v>A</v>
          </cell>
          <cell r="H3314" t="str">
            <v>ATV</v>
          </cell>
          <cell r="I3314" t="str">
            <v>TT</v>
          </cell>
          <cell r="R3314">
            <v>46</v>
          </cell>
          <cell r="S3314">
            <v>28548</v>
          </cell>
          <cell r="T3314" t="str">
            <v>M</v>
          </cell>
          <cell r="W3314">
            <v>1780227290573</v>
          </cell>
          <cell r="X3314">
            <v>742533649</v>
          </cell>
          <cell r="Z3314">
            <v>755012507</v>
          </cell>
          <cell r="AA3314" t="str">
            <v>PRAHOVA</v>
          </cell>
          <cell r="AB3314" t="str">
            <v>EST</v>
          </cell>
          <cell r="AC3314" t="str">
            <v>ROU</v>
          </cell>
          <cell r="AD3314" t="str">
            <v>CAN</v>
          </cell>
          <cell r="AE3314">
            <v>1000</v>
          </cell>
        </row>
        <row r="3315">
          <cell r="A3315">
            <v>4049</v>
          </cell>
          <cell r="C3315" t="str">
            <v>SIMICSKO</v>
          </cell>
          <cell r="D3315" t="str">
            <v>KLAUDIA</v>
          </cell>
          <cell r="E3315" t="str">
            <v>HE MARAMURES</v>
          </cell>
          <cell r="F3315" t="str">
            <v>FRM</v>
          </cell>
          <cell r="G3315" t="str">
            <v>C</v>
          </cell>
          <cell r="H3315" t="str">
            <v>SSV</v>
          </cell>
          <cell r="I3315" t="str">
            <v>TT</v>
          </cell>
          <cell r="R3315">
            <v>22</v>
          </cell>
          <cell r="S3315">
            <v>37300</v>
          </cell>
          <cell r="T3315" t="str">
            <v>F</v>
          </cell>
          <cell r="W3315" t="str">
            <v>739565NE</v>
          </cell>
          <cell r="X3315">
            <v>36703800513</v>
          </cell>
          <cell r="AA3315" t="str">
            <v>UNGARIA</v>
          </cell>
          <cell r="AB3315" t="str">
            <v>HUN</v>
          </cell>
          <cell r="AC3315" t="str">
            <v>HUN</v>
          </cell>
          <cell r="AZ3315">
            <v>422</v>
          </cell>
          <cell r="BA3315">
            <v>125</v>
          </cell>
          <cell r="BB3315">
            <v>125</v>
          </cell>
        </row>
        <row r="3316">
          <cell r="A3316">
            <v>3553</v>
          </cell>
          <cell r="C3316" t="str">
            <v>SIMION</v>
          </cell>
          <cell r="D3316" t="str">
            <v>IONUT</v>
          </cell>
          <cell r="E3316" t="str">
            <v>BLACK RYDERS SIBIU</v>
          </cell>
          <cell r="F3316" t="str">
            <v>FRM</v>
          </cell>
          <cell r="G3316" t="str">
            <v>C</v>
          </cell>
          <cell r="H3316" t="str">
            <v>HOBBY</v>
          </cell>
          <cell r="I3316" t="str">
            <v>TT</v>
          </cell>
          <cell r="R3316">
            <v>34</v>
          </cell>
          <cell r="S3316">
            <v>32749</v>
          </cell>
          <cell r="T3316" t="str">
            <v>M</v>
          </cell>
          <cell r="W3316">
            <v>1890829323523</v>
          </cell>
          <cell r="X3316">
            <v>747985587</v>
          </cell>
          <cell r="AA3316" t="str">
            <v>SIBIU</v>
          </cell>
          <cell r="AB3316" t="str">
            <v>VEST</v>
          </cell>
          <cell r="AC3316" t="str">
            <v>ROU</v>
          </cell>
          <cell r="AD3316" t="str">
            <v>KTM</v>
          </cell>
          <cell r="AE3316" t="str">
            <v>300/2T</v>
          </cell>
          <cell r="BY3316">
            <v>518</v>
          </cell>
          <cell r="BZ3316">
            <v>125</v>
          </cell>
          <cell r="CA3316">
            <v>125</v>
          </cell>
          <cell r="GW3316">
            <v>1</v>
          </cell>
          <cell r="HT3316">
            <v>1</v>
          </cell>
          <cell r="HZ3316">
            <v>1</v>
          </cell>
          <cell r="IC3316" t="str">
            <v>DA</v>
          </cell>
        </row>
        <row r="3317">
          <cell r="A3317">
            <v>1404</v>
          </cell>
          <cell r="C3317" t="str">
            <v>SIMION</v>
          </cell>
          <cell r="D3317" t="str">
            <v>OCTAVIAN</v>
          </cell>
          <cell r="E3317" t="str">
            <v>MRM BUCURESTI</v>
          </cell>
          <cell r="F3317" t="str">
            <v>FRM</v>
          </cell>
          <cell r="G3317" t="str">
            <v>B</v>
          </cell>
          <cell r="H3317" t="str">
            <v>EXPERT</v>
          </cell>
          <cell r="I3317" t="str">
            <v>TT</v>
          </cell>
          <cell r="R3317">
            <v>38</v>
          </cell>
          <cell r="S3317">
            <v>31454</v>
          </cell>
          <cell r="T3317" t="str">
            <v>M</v>
          </cell>
          <cell r="W3317">
            <v>1860211030034</v>
          </cell>
          <cell r="X3317">
            <v>740008393</v>
          </cell>
          <cell r="Y3317" t="str">
            <v>octavian@totalgama.ro</v>
          </cell>
          <cell r="Z3317">
            <v>747333090</v>
          </cell>
          <cell r="AA3317" t="str">
            <v>BUCURESTI</v>
          </cell>
          <cell r="AB3317" t="str">
            <v>EST</v>
          </cell>
          <cell r="AC3317" t="str">
            <v>ROU</v>
          </cell>
          <cell r="AD3317" t="str">
            <v>KTM</v>
          </cell>
          <cell r="AE3317" t="str">
            <v>300/2T</v>
          </cell>
          <cell r="CW3317">
            <v>129</v>
          </cell>
          <cell r="CX3317">
            <v>125</v>
          </cell>
          <cell r="CY3317">
            <v>125</v>
          </cell>
          <cell r="GW3317">
            <v>1</v>
          </cell>
          <cell r="HT3317">
            <v>1</v>
          </cell>
          <cell r="HZ3317">
            <v>1</v>
          </cell>
          <cell r="IC3317" t="str">
            <v>DA</v>
          </cell>
        </row>
        <row r="3318">
          <cell r="A3318">
            <v>3844</v>
          </cell>
          <cell r="C3318" t="str">
            <v>SIMIONCA</v>
          </cell>
          <cell r="D3318" t="str">
            <v>IOAN ANDREI</v>
          </cell>
          <cell r="E3318" t="str">
            <v>ENDURO BISTRITA</v>
          </cell>
          <cell r="F3318" t="str">
            <v>FRM</v>
          </cell>
          <cell r="G3318" t="str">
            <v>C</v>
          </cell>
          <cell r="H3318" t="str">
            <v>HOBBY</v>
          </cell>
          <cell r="I3318" t="str">
            <v>TT</v>
          </cell>
          <cell r="R3318">
            <v>21</v>
          </cell>
          <cell r="S3318">
            <v>37524</v>
          </cell>
          <cell r="T3318" t="str">
            <v>M</v>
          </cell>
          <cell r="W3318">
            <v>5020925060058</v>
          </cell>
          <cell r="X3318">
            <v>761152434</v>
          </cell>
          <cell r="AA3318" t="str">
            <v>BISTRITA - NASAUD</v>
          </cell>
          <cell r="AB3318" t="str">
            <v>VEST</v>
          </cell>
          <cell r="AC3318" t="str">
            <v>ROU</v>
          </cell>
          <cell r="AD3318" t="str">
            <v>KAWASAKI</v>
          </cell>
          <cell r="AE3318" t="str">
            <v>250/4T</v>
          </cell>
          <cell r="EH3318">
            <v>205</v>
          </cell>
          <cell r="EI3318">
            <v>125</v>
          </cell>
          <cell r="EJ3318">
            <v>125</v>
          </cell>
          <cell r="GW3318">
            <v>1</v>
          </cell>
          <cell r="HT3318">
            <v>1</v>
          </cell>
          <cell r="HZ3318">
            <v>1</v>
          </cell>
          <cell r="IC3318" t="str">
            <v>DA</v>
          </cell>
        </row>
        <row r="3319">
          <cell r="A3319">
            <v>3528</v>
          </cell>
          <cell r="B3319">
            <v>7</v>
          </cell>
          <cell r="C3319" t="str">
            <v>SIMON</v>
          </cell>
          <cell r="D3319" t="str">
            <v>ZSOLT</v>
          </cell>
          <cell r="E3319" t="str">
            <v>MOTOR TEHNIC</v>
          </cell>
          <cell r="F3319" t="str">
            <v>FRM</v>
          </cell>
          <cell r="G3319" t="str">
            <v>C</v>
          </cell>
          <cell r="H3319" t="str">
            <v>A.MX1</v>
          </cell>
          <cell r="I3319" t="str">
            <v>MX</v>
          </cell>
          <cell r="J3319" t="str">
            <v>MX</v>
          </cell>
          <cell r="M3319">
            <v>45564</v>
          </cell>
          <cell r="N3319">
            <v>45657</v>
          </cell>
          <cell r="R3319">
            <v>35</v>
          </cell>
          <cell r="S3319">
            <v>32499</v>
          </cell>
          <cell r="T3319" t="str">
            <v>M</v>
          </cell>
          <cell r="V3319">
            <v>138</v>
          </cell>
          <cell r="W3319">
            <v>1881222190441</v>
          </cell>
          <cell r="X3319">
            <v>742879468</v>
          </cell>
          <cell r="AA3319" t="str">
            <v>HARGHITA</v>
          </cell>
          <cell r="AB3319" t="str">
            <v>EST</v>
          </cell>
          <cell r="AC3319" t="str">
            <v>ROU</v>
          </cell>
          <cell r="AD3319" t="str">
            <v>HONDA</v>
          </cell>
          <cell r="AE3319" t="str">
            <v>450/4T</v>
          </cell>
          <cell r="AF3319">
            <v>45343</v>
          </cell>
          <cell r="AG3319">
            <v>45344</v>
          </cell>
          <cell r="AH3319" t="str">
            <v>OP</v>
          </cell>
          <cell r="AI3319" t="str">
            <v>DA</v>
          </cell>
          <cell r="AK3319" t="str">
            <v>DA</v>
          </cell>
          <cell r="AN3319">
            <v>300</v>
          </cell>
          <cell r="AQ3319">
            <v>300</v>
          </cell>
          <cell r="AT3319" t="str">
            <v>C</v>
          </cell>
          <cell r="BC3319">
            <v>7</v>
          </cell>
          <cell r="BD3319" t="str">
            <v>L</v>
          </cell>
          <cell r="BE3319">
            <v>0</v>
          </cell>
          <cell r="BU3319">
            <v>7</v>
          </cell>
          <cell r="BV3319" t="str">
            <v>L</v>
          </cell>
          <cell r="BW3319">
            <v>0</v>
          </cell>
          <cell r="BX3319">
            <v>250</v>
          </cell>
          <cell r="FC3319">
            <v>7</v>
          </cell>
          <cell r="FD3319" t="str">
            <v>L</v>
          </cell>
          <cell r="FE3319">
            <v>0</v>
          </cell>
          <cell r="FR3319">
            <v>7</v>
          </cell>
          <cell r="FS3319" t="str">
            <v>L</v>
          </cell>
          <cell r="FT3319">
            <v>0</v>
          </cell>
          <cell r="GD3319">
            <v>7</v>
          </cell>
          <cell r="GE3319" t="str">
            <v>L</v>
          </cell>
          <cell r="GF3319">
            <v>0</v>
          </cell>
          <cell r="HF3319">
            <v>1</v>
          </cell>
          <cell r="HU3319">
            <v>1</v>
          </cell>
          <cell r="HZ3319">
            <v>1</v>
          </cell>
          <cell r="IC3319" t="str">
            <v>DA</v>
          </cell>
        </row>
        <row r="3320">
          <cell r="A3320">
            <v>4013</v>
          </cell>
          <cell r="C3320" t="str">
            <v>SIMON</v>
          </cell>
          <cell r="D3320" t="str">
            <v>ZSOLT</v>
          </cell>
          <cell r="E3320" t="str">
            <v>MOTOR TEHNIC</v>
          </cell>
          <cell r="F3320" t="str">
            <v>FRM</v>
          </cell>
          <cell r="G3320" t="str">
            <v>A</v>
          </cell>
          <cell r="H3320" t="str">
            <v>MX.1</v>
          </cell>
          <cell r="I3320" t="str">
            <v>MX</v>
          </cell>
          <cell r="M3320" t="str">
            <v>EXP 22-03</v>
          </cell>
          <cell r="R3320">
            <v>35</v>
          </cell>
          <cell r="S3320">
            <v>32499</v>
          </cell>
          <cell r="T3320" t="str">
            <v>M</v>
          </cell>
          <cell r="W3320">
            <v>1881222190441</v>
          </cell>
          <cell r="X3320">
            <v>742879468</v>
          </cell>
          <cell r="AA3320" t="str">
            <v>HARGHITA</v>
          </cell>
          <cell r="AB3320" t="str">
            <v>EST</v>
          </cell>
          <cell r="AC3320" t="str">
            <v>ROU</v>
          </cell>
          <cell r="AD3320" t="str">
            <v>HONDA</v>
          </cell>
          <cell r="AE3320" t="str">
            <v>450/4T</v>
          </cell>
          <cell r="FX3320">
            <v>7</v>
          </cell>
          <cell r="FY3320">
            <v>175</v>
          </cell>
          <cell r="FZ3320">
            <v>0</v>
          </cell>
          <cell r="HF3320">
            <v>1</v>
          </cell>
          <cell r="HU3320">
            <v>1</v>
          </cell>
          <cell r="HZ3320">
            <v>1</v>
          </cell>
          <cell r="IC3320" t="str">
            <v>DA</v>
          </cell>
        </row>
        <row r="3321">
          <cell r="A3321">
            <v>3819</v>
          </cell>
          <cell r="C3321" t="str">
            <v>SIMON</v>
          </cell>
          <cell r="D3321" t="str">
            <v>ZSOLT</v>
          </cell>
          <cell r="E3321" t="str">
            <v>MOTOR TEHNIC</v>
          </cell>
          <cell r="F3321" t="str">
            <v>FRM</v>
          </cell>
          <cell r="G3321" t="str">
            <v>C</v>
          </cell>
          <cell r="H3321" t="str">
            <v>HOBBY</v>
          </cell>
          <cell r="I3321" t="str">
            <v>SM</v>
          </cell>
          <cell r="M3321" t="str">
            <v>EXP 22-03</v>
          </cell>
          <cell r="R3321">
            <v>35</v>
          </cell>
          <cell r="S3321">
            <v>32499</v>
          </cell>
          <cell r="T3321" t="str">
            <v>M</v>
          </cell>
          <cell r="W3321">
            <v>1881222190441</v>
          </cell>
          <cell r="X3321">
            <v>742879468</v>
          </cell>
          <cell r="AA3321" t="str">
            <v>HARGHITA</v>
          </cell>
          <cell r="AB3321" t="str">
            <v>EST</v>
          </cell>
          <cell r="AC3321" t="str">
            <v>ROU</v>
          </cell>
          <cell r="AD3321" t="str">
            <v>HONDA</v>
          </cell>
          <cell r="AE3321" t="str">
            <v>450/4T</v>
          </cell>
          <cell r="EE3321">
            <v>17</v>
          </cell>
          <cell r="EF3321">
            <v>125</v>
          </cell>
          <cell r="EG3321">
            <v>0</v>
          </cell>
          <cell r="HL3321">
            <v>1</v>
          </cell>
          <cell r="HV3321">
            <v>1</v>
          </cell>
          <cell r="HZ3321">
            <v>1</v>
          </cell>
          <cell r="IC3321" t="str">
            <v>DA</v>
          </cell>
        </row>
        <row r="3322">
          <cell r="A3322">
            <v>3127</v>
          </cell>
          <cell r="C3322" t="str">
            <v>SIMONCA</v>
          </cell>
          <cell r="D3322" t="str">
            <v>FLORIN MIRCEA</v>
          </cell>
          <cell r="E3322" t="str">
            <v>HE MARAMURES</v>
          </cell>
          <cell r="F3322" t="str">
            <v>FRM</v>
          </cell>
          <cell r="G3322" t="str">
            <v>C</v>
          </cell>
          <cell r="H3322" t="str">
            <v>SSV</v>
          </cell>
          <cell r="I3322" t="str">
            <v>TT</v>
          </cell>
          <cell r="Q3322" t="str">
            <v>C</v>
          </cell>
          <cell r="R3322">
            <v>26</v>
          </cell>
          <cell r="S3322">
            <v>35696</v>
          </cell>
          <cell r="T3322" t="str">
            <v>M</v>
          </cell>
          <cell r="W3322">
            <v>1970923245049</v>
          </cell>
          <cell r="X3322">
            <v>732406342</v>
          </cell>
          <cell r="AA3322" t="str">
            <v>MARAMURES</v>
          </cell>
          <cell r="AB3322" t="str">
            <v>VEST</v>
          </cell>
          <cell r="AC3322" t="str">
            <v>ROU</v>
          </cell>
          <cell r="AD3322" t="str">
            <v>CAN AM</v>
          </cell>
          <cell r="AE3322" t="str">
            <v>800/4T</v>
          </cell>
          <cell r="AZ3322">
            <v>403</v>
          </cell>
          <cell r="BA3322">
            <v>125</v>
          </cell>
          <cell r="BB3322">
            <v>125</v>
          </cell>
          <cell r="GZ3322">
            <v>1</v>
          </cell>
          <cell r="HT3322">
            <v>1</v>
          </cell>
          <cell r="HZ3322">
            <v>1</v>
          </cell>
          <cell r="IC3322" t="str">
            <v>DA</v>
          </cell>
        </row>
        <row r="3323">
          <cell r="A3323">
            <v>1814</v>
          </cell>
          <cell r="C3323" t="str">
            <v>SIMPF</v>
          </cell>
          <cell r="D3323" t="str">
            <v>LASZLO RUDOLF</v>
          </cell>
          <cell r="E3323" t="str">
            <v xml:space="preserve">TRANSBULDEX RACING </v>
          </cell>
          <cell r="F3323" t="str">
            <v>FRM</v>
          </cell>
          <cell r="G3323" t="str">
            <v>A</v>
          </cell>
          <cell r="H3323" t="str">
            <v>PRO</v>
          </cell>
          <cell r="I3323" t="str">
            <v>TT</v>
          </cell>
          <cell r="R3323">
            <v>47</v>
          </cell>
          <cell r="S3323">
            <v>27895</v>
          </cell>
          <cell r="T3323" t="str">
            <v>M</v>
          </cell>
          <cell r="W3323">
            <v>1760515301981</v>
          </cell>
          <cell r="X3323">
            <v>745616913</v>
          </cell>
          <cell r="Z3323">
            <v>744864285</v>
          </cell>
          <cell r="AA3323" t="str">
            <v>SATU MARE</v>
          </cell>
          <cell r="AB3323" t="str">
            <v>VEST</v>
          </cell>
          <cell r="AC3323" t="str">
            <v>ROU</v>
          </cell>
          <cell r="AD3323" t="str">
            <v>KTM</v>
          </cell>
          <cell r="AE3323" t="str">
            <v>250/2T</v>
          </cell>
          <cell r="AI3323" t="str">
            <v>DA</v>
          </cell>
          <cell r="AK3323" t="str">
            <v>DA</v>
          </cell>
          <cell r="IC3323">
            <v>22</v>
          </cell>
        </row>
        <row r="3324">
          <cell r="A3324">
            <v>1405</v>
          </cell>
          <cell r="C3324" t="str">
            <v>SIMULOV</v>
          </cell>
          <cell r="D3324" t="str">
            <v>ZORAN CIPRIAN</v>
          </cell>
          <cell r="E3324" t="str">
            <v>GO RACING</v>
          </cell>
          <cell r="F3324" t="str">
            <v>FRM</v>
          </cell>
          <cell r="G3324" t="str">
            <v>B</v>
          </cell>
          <cell r="H3324" t="str">
            <v>EXPERT</v>
          </cell>
          <cell r="I3324" t="str">
            <v>TT</v>
          </cell>
          <cell r="K3324" t="str">
            <v>TT</v>
          </cell>
          <cell r="N3324">
            <v>45657</v>
          </cell>
          <cell r="R3324">
            <v>32</v>
          </cell>
          <cell r="S3324">
            <v>33637</v>
          </cell>
          <cell r="T3324" t="str">
            <v>M</v>
          </cell>
          <cell r="W3324">
            <v>1920203020129</v>
          </cell>
          <cell r="X3324">
            <v>733149556</v>
          </cell>
          <cell r="Z3324">
            <v>761747623</v>
          </cell>
          <cell r="AA3324" t="str">
            <v>BUCURESTI</v>
          </cell>
          <cell r="AB3324" t="str">
            <v>EST</v>
          </cell>
          <cell r="AC3324" t="str">
            <v>ROU</v>
          </cell>
          <cell r="AD3324" t="str">
            <v>KTM</v>
          </cell>
          <cell r="AE3324" t="str">
            <v>300/2T</v>
          </cell>
          <cell r="AF3324">
            <v>45384</v>
          </cell>
          <cell r="AG3324">
            <v>45384</v>
          </cell>
          <cell r="AH3324" t="str">
            <v>OP</v>
          </cell>
          <cell r="AI3324" t="str">
            <v>DA</v>
          </cell>
          <cell r="AK3324" t="str">
            <v>DA</v>
          </cell>
          <cell r="AN3324">
            <v>520</v>
          </cell>
          <cell r="AQ3324">
            <v>300</v>
          </cell>
          <cell r="AT3324" t="str">
            <v>S</v>
          </cell>
          <cell r="BI3324">
            <v>114</v>
          </cell>
          <cell r="BJ3324">
            <v>125</v>
          </cell>
          <cell r="BK3324">
            <v>125</v>
          </cell>
          <cell r="BY3324">
            <v>112</v>
          </cell>
          <cell r="BZ3324">
            <v>125</v>
          </cell>
          <cell r="CA3324">
            <v>125</v>
          </cell>
          <cell r="CN3324">
            <v>147</v>
          </cell>
          <cell r="CO3324">
            <v>125</v>
          </cell>
          <cell r="CP3324">
            <v>125</v>
          </cell>
          <cell r="GW3324">
            <v>1</v>
          </cell>
          <cell r="HT3324">
            <v>1</v>
          </cell>
          <cell r="HZ3324">
            <v>1</v>
          </cell>
          <cell r="IC3324" t="str">
            <v>DA</v>
          </cell>
        </row>
        <row r="3325">
          <cell r="A3325">
            <v>3764</v>
          </cell>
          <cell r="C3325" t="str">
            <v>SINEV</v>
          </cell>
          <cell r="D3325" t="str">
            <v>LUBOMIR GEORGIEV</v>
          </cell>
          <cell r="E3325" t="str">
            <v>BULGARIA</v>
          </cell>
          <cell r="F3325" t="str">
            <v>BMF</v>
          </cell>
          <cell r="G3325" t="str">
            <v>C</v>
          </cell>
          <cell r="H3325" t="str">
            <v>HOBBY</v>
          </cell>
          <cell r="I3325" t="str">
            <v>TT</v>
          </cell>
          <cell r="R3325">
            <v>15</v>
          </cell>
          <cell r="S3325">
            <v>39826</v>
          </cell>
          <cell r="T3325" t="str">
            <v>M</v>
          </cell>
          <cell r="W3325" t="str">
            <v>P.388186619</v>
          </cell>
          <cell r="X3325">
            <v>353836458870</v>
          </cell>
          <cell r="AA3325" t="str">
            <v>BULGARIA</v>
          </cell>
          <cell r="AB3325" t="str">
            <v>BGR</v>
          </cell>
          <cell r="AC3325" t="str">
            <v>BUL</v>
          </cell>
          <cell r="AD3325" t="str">
            <v>SHERCO</v>
          </cell>
          <cell r="AE3325" t="str">
            <v>300/2T</v>
          </cell>
          <cell r="DI3325">
            <v>323</v>
          </cell>
          <cell r="DJ3325" t="str">
            <v>SP</v>
          </cell>
          <cell r="DK3325" t="str">
            <v>SP</v>
          </cell>
        </row>
        <row r="3326">
          <cell r="A3326">
            <v>3576</v>
          </cell>
          <cell r="B3326">
            <v>933</v>
          </cell>
          <cell r="C3326" t="str">
            <v>SINGEORZAN</v>
          </cell>
          <cell r="D3326" t="str">
            <v>SILVIU</v>
          </cell>
          <cell r="E3326" t="str">
            <v>CS GLORIA 2018 BN</v>
          </cell>
          <cell r="F3326" t="str">
            <v>FRM</v>
          </cell>
          <cell r="G3326" t="str">
            <v>C</v>
          </cell>
          <cell r="H3326" t="str">
            <v>A.MX2</v>
          </cell>
          <cell r="I3326" t="str">
            <v>MX</v>
          </cell>
          <cell r="J3326" t="str">
            <v>MX</v>
          </cell>
          <cell r="M3326">
            <v>45555</v>
          </cell>
          <cell r="N3326">
            <v>45657</v>
          </cell>
          <cell r="R3326">
            <v>39</v>
          </cell>
          <cell r="S3326">
            <v>31096</v>
          </cell>
          <cell r="T3326" t="str">
            <v>M</v>
          </cell>
          <cell r="V3326">
            <v>22</v>
          </cell>
          <cell r="W3326">
            <v>1850218060071</v>
          </cell>
          <cell r="X3326">
            <v>741759760</v>
          </cell>
          <cell r="Y3326" t="str">
            <v>silviu.singeorzan@hotmail.com</v>
          </cell>
          <cell r="Z3326">
            <v>741220667</v>
          </cell>
          <cell r="AA3326" t="str">
            <v>BISTRITA - NASAUD</v>
          </cell>
          <cell r="AB3326" t="str">
            <v>VEST</v>
          </cell>
          <cell r="AC3326" t="str">
            <v>ROU</v>
          </cell>
          <cell r="AD3326" t="str">
            <v>KTM</v>
          </cell>
          <cell r="AE3326" t="str">
            <v>250/2T</v>
          </cell>
          <cell r="AF3326">
            <v>45362</v>
          </cell>
          <cell r="AG3326">
            <v>45369</v>
          </cell>
          <cell r="AH3326" t="str">
            <v>OP</v>
          </cell>
          <cell r="AL3326" t="str">
            <v>0I</v>
          </cell>
          <cell r="AM3326" t="str">
            <v>POZITIV</v>
          </cell>
          <cell r="AN3326">
            <v>430</v>
          </cell>
          <cell r="AO3326" t="str">
            <v>DA</v>
          </cell>
          <cell r="AP3326">
            <v>345</v>
          </cell>
          <cell r="AQ3326">
            <v>300</v>
          </cell>
          <cell r="AT3326" t="str">
            <v>C</v>
          </cell>
          <cell r="BC3326">
            <v>933</v>
          </cell>
          <cell r="BD3326" t="str">
            <v>L</v>
          </cell>
          <cell r="BE3326">
            <v>0</v>
          </cell>
          <cell r="FC3326">
            <v>933</v>
          </cell>
          <cell r="FD3326">
            <v>125</v>
          </cell>
          <cell r="FE3326">
            <v>125</v>
          </cell>
          <cell r="FR3326">
            <v>933</v>
          </cell>
          <cell r="FS3326">
            <v>150</v>
          </cell>
          <cell r="FT3326">
            <v>125</v>
          </cell>
          <cell r="FX3326">
            <v>933</v>
          </cell>
          <cell r="FY3326">
            <v>175</v>
          </cell>
          <cell r="FZ3326">
            <v>125</v>
          </cell>
          <cell r="HF3326">
            <v>1</v>
          </cell>
          <cell r="HU3326">
            <v>1</v>
          </cell>
          <cell r="HZ3326">
            <v>1</v>
          </cell>
          <cell r="IC3326" t="str">
            <v>DA</v>
          </cell>
        </row>
        <row r="3327">
          <cell r="A3327">
            <v>1406</v>
          </cell>
          <cell r="C3327" t="str">
            <v>SINZGER</v>
          </cell>
          <cell r="D3327" t="str">
            <v>SVEN</v>
          </cell>
          <cell r="E3327" t="str">
            <v>HAITA DEVA</v>
          </cell>
          <cell r="F3327" t="str">
            <v>FRM</v>
          </cell>
          <cell r="G3327" t="str">
            <v>C</v>
          </cell>
          <cell r="H3327" t="str">
            <v>HOBBY</v>
          </cell>
          <cell r="I3327" t="str">
            <v>TT</v>
          </cell>
          <cell r="R3327">
            <v>31</v>
          </cell>
          <cell r="S3327">
            <v>34024</v>
          </cell>
          <cell r="T3327" t="str">
            <v>M</v>
          </cell>
          <cell r="W3327" t="str">
            <v>LFYX5Z164</v>
          </cell>
          <cell r="AA3327" t="str">
            <v>GERMANIA</v>
          </cell>
          <cell r="AB3327" t="str">
            <v>DEU</v>
          </cell>
          <cell r="AC3327" t="str">
            <v>GER</v>
          </cell>
        </row>
        <row r="3328">
          <cell r="A3328">
            <v>1975</v>
          </cell>
          <cell r="C3328" t="str">
            <v>SIP</v>
          </cell>
          <cell r="D3328" t="str">
            <v>JAN</v>
          </cell>
          <cell r="E3328" t="str">
            <v>CEHIA</v>
          </cell>
          <cell r="F3328" t="str">
            <v>ACCR</v>
          </cell>
          <cell r="G3328" t="str">
            <v>C</v>
          </cell>
          <cell r="H3328" t="str">
            <v>HOBBY</v>
          </cell>
          <cell r="I3328" t="str">
            <v>TT</v>
          </cell>
          <cell r="M3328" t="str">
            <v>SP</v>
          </cell>
          <cell r="N3328" t="str">
            <v>SP</v>
          </cell>
          <cell r="R3328">
            <v>40</v>
          </cell>
          <cell r="S3328">
            <v>30753</v>
          </cell>
          <cell r="T3328" t="str">
            <v>M</v>
          </cell>
          <cell r="W3328">
            <v>210484217</v>
          </cell>
          <cell r="X3328">
            <v>420739586759</v>
          </cell>
          <cell r="AA3328" t="str">
            <v>CEHIA</v>
          </cell>
          <cell r="AB3328" t="str">
            <v>CZE</v>
          </cell>
          <cell r="AC3328" t="str">
            <v>CZE</v>
          </cell>
          <cell r="AD3328" t="str">
            <v>KTM</v>
          </cell>
          <cell r="AE3328" t="str">
            <v>300/2T</v>
          </cell>
          <cell r="BR3328">
            <v>568</v>
          </cell>
          <cell r="BS3328" t="str">
            <v>SP</v>
          </cell>
          <cell r="BT3328" t="str">
            <v>SP</v>
          </cell>
          <cell r="EB3328">
            <v>227</v>
          </cell>
          <cell r="EC3328" t="str">
            <v>SP</v>
          </cell>
          <cell r="ED3328" t="str">
            <v>SP</v>
          </cell>
          <cell r="FL3328">
            <v>329</v>
          </cell>
          <cell r="FM3328" t="str">
            <v>SP</v>
          </cell>
          <cell r="FN3328" t="str">
            <v>SP</v>
          </cell>
        </row>
        <row r="3329">
          <cell r="A3329">
            <v>1407</v>
          </cell>
          <cell r="B3329">
            <v>1115</v>
          </cell>
          <cell r="C3329" t="str">
            <v>SIPOS</v>
          </cell>
          <cell r="D3329" t="str">
            <v>SZILARD</v>
          </cell>
          <cell r="E3329" t="str">
            <v>LION RACING TEAM SEBIS</v>
          </cell>
          <cell r="F3329" t="str">
            <v>FRM</v>
          </cell>
          <cell r="G3329" t="str">
            <v>C</v>
          </cell>
          <cell r="H3329" t="str">
            <v>V-ATV</v>
          </cell>
          <cell r="I3329" t="str">
            <v>TT</v>
          </cell>
          <cell r="R3329">
            <v>49</v>
          </cell>
          <cell r="S3329">
            <v>27257</v>
          </cell>
          <cell r="T3329" t="str">
            <v>M</v>
          </cell>
          <cell r="W3329">
            <v>1740816054717</v>
          </cell>
          <cell r="X3329">
            <v>746234010</v>
          </cell>
          <cell r="AB3329" t="e">
            <v>#N/A</v>
          </cell>
          <cell r="AC3329" t="str">
            <v>ROU</v>
          </cell>
          <cell r="AD3329" t="str">
            <v>CAN AM</v>
          </cell>
          <cell r="AE3329">
            <v>800</v>
          </cell>
        </row>
        <row r="3330">
          <cell r="A3330">
            <v>3138</v>
          </cell>
          <cell r="B3330">
            <v>231</v>
          </cell>
          <cell r="C3330" t="str">
            <v>SIPOS</v>
          </cell>
          <cell r="D3330" t="str">
            <v>ZOLTAN</v>
          </cell>
          <cell r="E3330" t="str">
            <v>LION RACING TEAM SEBIS</v>
          </cell>
          <cell r="F3330" t="str">
            <v>FRM</v>
          </cell>
          <cell r="G3330" t="str">
            <v>C</v>
          </cell>
          <cell r="H3330" t="str">
            <v>HOBBY</v>
          </cell>
          <cell r="I3330" t="str">
            <v>TT</v>
          </cell>
          <cell r="R3330">
            <v>31</v>
          </cell>
          <cell r="S3330">
            <v>33820</v>
          </cell>
          <cell r="T3330" t="str">
            <v>M</v>
          </cell>
          <cell r="W3330">
            <v>1920804020094</v>
          </cell>
          <cell r="X3330">
            <v>741342082</v>
          </cell>
          <cell r="AA3330" t="str">
            <v>ARAD</v>
          </cell>
          <cell r="AB3330" t="str">
            <v>VEST</v>
          </cell>
          <cell r="AC3330" t="str">
            <v>ROU</v>
          </cell>
          <cell r="AD3330" t="str">
            <v>BETA</v>
          </cell>
          <cell r="AE3330" t="str">
            <v>300/2T</v>
          </cell>
          <cell r="GZ3330">
            <v>1</v>
          </cell>
          <cell r="HT3330">
            <v>1</v>
          </cell>
          <cell r="HZ3330">
            <v>1</v>
          </cell>
          <cell r="IC3330" t="str">
            <v>DA</v>
          </cell>
        </row>
        <row r="3331">
          <cell r="A3331">
            <v>3666</v>
          </cell>
          <cell r="C3331" t="str">
            <v>SIRBU</v>
          </cell>
          <cell r="D3331" t="str">
            <v>MARIUS</v>
          </cell>
          <cell r="E3331" t="str">
            <v>X-CAPE RACING TEAM</v>
          </cell>
          <cell r="F3331" t="str">
            <v>FRM</v>
          </cell>
          <cell r="G3331" t="str">
            <v>C</v>
          </cell>
          <cell r="H3331" t="str">
            <v>HOBBY</v>
          </cell>
          <cell r="I3331" t="str">
            <v>TT</v>
          </cell>
          <cell r="R3331">
            <v>44</v>
          </cell>
          <cell r="S3331">
            <v>29290</v>
          </cell>
          <cell r="T3331" t="str">
            <v>M</v>
          </cell>
          <cell r="W3331">
            <v>1800310226792</v>
          </cell>
          <cell r="X3331">
            <v>751879133</v>
          </cell>
          <cell r="AA3331" t="str">
            <v>IASI</v>
          </cell>
          <cell r="AB3331" t="str">
            <v>EST</v>
          </cell>
          <cell r="AC3331" t="str">
            <v>ROU</v>
          </cell>
          <cell r="AD3331" t="str">
            <v>BETA</v>
          </cell>
          <cell r="AE3331" t="str">
            <v>300/2T</v>
          </cell>
          <cell r="CQ3331">
            <v>209</v>
          </cell>
          <cell r="CR3331">
            <v>125</v>
          </cell>
          <cell r="CS3331">
            <v>125</v>
          </cell>
          <cell r="GZ3331">
            <v>1</v>
          </cell>
          <cell r="HT3331">
            <v>1</v>
          </cell>
          <cell r="HZ3331">
            <v>1</v>
          </cell>
          <cell r="IC3331" t="str">
            <v>DA</v>
          </cell>
        </row>
        <row r="3332">
          <cell r="A3332">
            <v>2774</v>
          </cell>
          <cell r="C3332" t="str">
            <v>SITOV</v>
          </cell>
          <cell r="D3332" t="str">
            <v>MARIUS</v>
          </cell>
          <cell r="E3332" t="str">
            <v>LION RACING TEAM SEBIS</v>
          </cell>
          <cell r="F3332" t="str">
            <v>FRM</v>
          </cell>
          <cell r="G3332" t="str">
            <v>C</v>
          </cell>
          <cell r="H3332" t="str">
            <v>QUAD</v>
          </cell>
          <cell r="I3332" t="str">
            <v>TT</v>
          </cell>
          <cell r="R3332">
            <v>38</v>
          </cell>
          <cell r="S3332">
            <v>31282</v>
          </cell>
          <cell r="T3332" t="str">
            <v>M</v>
          </cell>
          <cell r="W3332">
            <v>1850823323532</v>
          </cell>
          <cell r="X3332">
            <v>744376307</v>
          </cell>
          <cell r="Z3332">
            <v>728208208</v>
          </cell>
          <cell r="AA3332" t="str">
            <v>SIBIU</v>
          </cell>
          <cell r="AB3332" t="str">
            <v>VEST</v>
          </cell>
          <cell r="AC3332" t="str">
            <v>ROU</v>
          </cell>
          <cell r="AD3332" t="str">
            <v>YAMAHA</v>
          </cell>
          <cell r="AE3332" t="str">
            <v>450/4T</v>
          </cell>
        </row>
        <row r="3333">
          <cell r="A3333">
            <v>2450</v>
          </cell>
          <cell r="B3333">
            <v>38</v>
          </cell>
          <cell r="C3333" t="str">
            <v>SIVTOV</v>
          </cell>
          <cell r="D3333" t="str">
            <v xml:space="preserve">SIMION  </v>
          </cell>
          <cell r="E3333" t="str">
            <v>REPUBLICA MOLDOVA</v>
          </cell>
          <cell r="F3333" t="str">
            <v>FMRM</v>
          </cell>
          <cell r="G3333" t="str">
            <v>A</v>
          </cell>
          <cell r="H3333" t="str">
            <v>65 cc</v>
          </cell>
          <cell r="I3333" t="str">
            <v>MX</v>
          </cell>
          <cell r="M3333" t="str">
            <v>SP</v>
          </cell>
          <cell r="N3333" t="str">
            <v>SP</v>
          </cell>
          <cell r="Q3333" t="str">
            <v>SP</v>
          </cell>
          <cell r="R3333">
            <v>11</v>
          </cell>
          <cell r="S3333">
            <v>41204</v>
          </cell>
          <cell r="T3333" t="str">
            <v>M</v>
          </cell>
          <cell r="AA3333" t="str">
            <v>MOLDOVA</v>
          </cell>
          <cell r="AB3333" t="str">
            <v>MDA</v>
          </cell>
          <cell r="AC3333" t="str">
            <v>MDA</v>
          </cell>
          <cell r="AE3333" t="str">
            <v>65/2T</v>
          </cell>
          <cell r="IC3333" t="str">
            <v>SP</v>
          </cell>
        </row>
        <row r="3334">
          <cell r="A3334">
            <v>1408</v>
          </cell>
          <cell r="C3334" t="str">
            <v>SKALINSKI</v>
          </cell>
          <cell r="D3334" t="str">
            <v xml:space="preserve">KRZYSZTOF  </v>
          </cell>
          <cell r="E3334" t="str">
            <v>HAITA DEVA</v>
          </cell>
          <cell r="F3334" t="str">
            <v>FRM</v>
          </cell>
          <cell r="G3334" t="str">
            <v>C</v>
          </cell>
          <cell r="H3334" t="str">
            <v>HOBBY</v>
          </cell>
          <cell r="I3334" t="str">
            <v>TT</v>
          </cell>
          <cell r="R3334">
            <v>44</v>
          </cell>
          <cell r="S3334">
            <v>29197</v>
          </cell>
          <cell r="T3334" t="str">
            <v>M</v>
          </cell>
          <cell r="W3334">
            <v>79120816655</v>
          </cell>
          <cell r="X3334">
            <v>669898545</v>
          </cell>
          <cell r="AA3334" t="str">
            <v>POLONIA</v>
          </cell>
          <cell r="AB3334" t="str">
            <v>POL</v>
          </cell>
          <cell r="AC3334" t="str">
            <v>POL</v>
          </cell>
        </row>
        <row r="3335">
          <cell r="A3335">
            <v>1409</v>
          </cell>
          <cell r="C3335" t="str">
            <v>SKAWSKI</v>
          </cell>
          <cell r="D3335" t="str">
            <v>PAWEL STANISLAW</v>
          </cell>
          <cell r="E3335" t="str">
            <v>POLONIA</v>
          </cell>
          <cell r="F3335" t="str">
            <v>PZM</v>
          </cell>
          <cell r="G3335" t="str">
            <v>C</v>
          </cell>
          <cell r="H3335" t="str">
            <v>HOBBY</v>
          </cell>
          <cell r="I3335" t="str">
            <v>TT</v>
          </cell>
          <cell r="R3335">
            <v>41</v>
          </cell>
          <cell r="S3335">
            <v>30360</v>
          </cell>
          <cell r="T3335" t="str">
            <v>M</v>
          </cell>
          <cell r="W3335">
            <v>83021305277</v>
          </cell>
          <cell r="X3335">
            <v>48514720240</v>
          </cell>
          <cell r="Y3335" t="str">
            <v>pskaw13@interia.pl</v>
          </cell>
          <cell r="Z3335">
            <v>48512318099</v>
          </cell>
          <cell r="AA3335" t="str">
            <v>POLONIA</v>
          </cell>
          <cell r="AB3335" t="str">
            <v>POL</v>
          </cell>
          <cell r="AC3335" t="str">
            <v>POL</v>
          </cell>
          <cell r="AD3335" t="str">
            <v>HUSQVARNA</v>
          </cell>
          <cell r="AE3335" t="str">
            <v>300/TPI</v>
          </cell>
        </row>
        <row r="3336">
          <cell r="A3336">
            <v>2216</v>
          </cell>
          <cell r="C3336" t="str">
            <v>SKEDA</v>
          </cell>
          <cell r="D3336" t="str">
            <v>JAROSLAW</v>
          </cell>
          <cell r="E3336" t="str">
            <v>HAITA DEVA</v>
          </cell>
          <cell r="F3336" t="str">
            <v>FRM</v>
          </cell>
          <cell r="G3336" t="str">
            <v>C</v>
          </cell>
          <cell r="H3336" t="str">
            <v>HOBBY</v>
          </cell>
          <cell r="I3336" t="str">
            <v>TT</v>
          </cell>
          <cell r="R3336">
            <v>39</v>
          </cell>
          <cell r="S3336">
            <v>31011</v>
          </cell>
          <cell r="T3336" t="str">
            <v>M</v>
          </cell>
          <cell r="W3336" t="str">
            <v>AWT465462</v>
          </cell>
          <cell r="X3336">
            <v>888445884</v>
          </cell>
          <cell r="Y3336" t="str">
            <v>jaroslaw.skeda@gmail.com</v>
          </cell>
          <cell r="AA3336" t="str">
            <v>POLONIA</v>
          </cell>
          <cell r="AB3336" t="str">
            <v>POL</v>
          </cell>
          <cell r="AC3336" t="str">
            <v>POL</v>
          </cell>
          <cell r="AD3336" t="str">
            <v>KTM</v>
          </cell>
          <cell r="BR3336">
            <v>587</v>
          </cell>
          <cell r="BS3336">
            <v>30</v>
          </cell>
          <cell r="BT3336" t="str">
            <v>ARE</v>
          </cell>
          <cell r="GW3336">
            <v>1</v>
          </cell>
          <cell r="HT3336">
            <v>1</v>
          </cell>
          <cell r="HZ3336">
            <v>1</v>
          </cell>
          <cell r="IC3336" t="str">
            <v>DA</v>
          </cell>
        </row>
        <row r="3337">
          <cell r="A3337">
            <v>3246</v>
          </cell>
          <cell r="C3337" t="str">
            <v>SKOCZEN</v>
          </cell>
          <cell r="D3337" t="str">
            <v>ADRIAN</v>
          </cell>
          <cell r="E3337" t="str">
            <v>POLONIA</v>
          </cell>
          <cell r="F3337" t="str">
            <v>PZM</v>
          </cell>
          <cell r="G3337" t="str">
            <v>C</v>
          </cell>
          <cell r="H3337" t="str">
            <v>HOBBY</v>
          </cell>
          <cell r="I3337" t="str">
            <v>TT</v>
          </cell>
          <cell r="M3337" t="str">
            <v>SP</v>
          </cell>
          <cell r="N3337" t="str">
            <v>SP</v>
          </cell>
          <cell r="R3337">
            <v>20</v>
          </cell>
          <cell r="S3337">
            <v>37947</v>
          </cell>
          <cell r="T3337" t="str">
            <v>M</v>
          </cell>
          <cell r="W3337">
            <v>3312205114</v>
          </cell>
          <cell r="X3337">
            <v>505646606</v>
          </cell>
          <cell r="AA3337" t="str">
            <v>POLONIA</v>
          </cell>
          <cell r="AB3337" t="str">
            <v>POL</v>
          </cell>
          <cell r="AC3337" t="str">
            <v>POL</v>
          </cell>
          <cell r="AD3337" t="str">
            <v>KTM</v>
          </cell>
          <cell r="BI3337">
            <v>324</v>
          </cell>
          <cell r="BJ3337" t="str">
            <v>SP</v>
          </cell>
          <cell r="BK3337" t="str">
            <v>SP</v>
          </cell>
          <cell r="FL3337">
            <v>396</v>
          </cell>
          <cell r="FM3337" t="str">
            <v>SP</v>
          </cell>
          <cell r="FN3337" t="str">
            <v>SP</v>
          </cell>
          <cell r="GX3337">
            <v>1</v>
          </cell>
          <cell r="IB3337">
            <v>1</v>
          </cell>
          <cell r="IC3337">
            <v>1</v>
          </cell>
        </row>
        <row r="3338">
          <cell r="A3338">
            <v>1995</v>
          </cell>
          <cell r="C3338" t="str">
            <v>SKOLNÍK</v>
          </cell>
          <cell r="D3338" t="str">
            <v>MICHAL</v>
          </cell>
          <cell r="E3338" t="str">
            <v>HAITA DEVA</v>
          </cell>
          <cell r="F3338" t="str">
            <v>FRM</v>
          </cell>
          <cell r="G3338" t="str">
            <v>A</v>
          </cell>
          <cell r="H3338" t="str">
            <v>VET</v>
          </cell>
          <cell r="I3338" t="str">
            <v>TT</v>
          </cell>
          <cell r="R3338">
            <v>48</v>
          </cell>
          <cell r="S3338">
            <v>27616</v>
          </cell>
          <cell r="T3338" t="str">
            <v>M</v>
          </cell>
          <cell r="W3338">
            <v>210743838</v>
          </cell>
          <cell r="X3338">
            <v>736481494</v>
          </cell>
          <cell r="Y3338" t="str">
            <v>msk@skservis.cz</v>
          </cell>
          <cell r="AA3338" t="str">
            <v>CEHIA</v>
          </cell>
          <cell r="AB3338" t="str">
            <v>CZE</v>
          </cell>
          <cell r="AC3338" t="str">
            <v>CZE</v>
          </cell>
          <cell r="AD3338" t="str">
            <v>HUSABERG</v>
          </cell>
          <cell r="AE3338" t="str">
            <v>450/4T</v>
          </cell>
        </row>
        <row r="3339">
          <cell r="A3339">
            <v>1942</v>
          </cell>
          <cell r="C3339" t="str">
            <v>SKORZYNSKI</v>
          </cell>
          <cell r="D3339" t="str">
            <v xml:space="preserve">WOJCIECH  </v>
          </cell>
          <cell r="E3339" t="str">
            <v>HARD ENDURO ARAD</v>
          </cell>
          <cell r="F3339" t="str">
            <v>FRM</v>
          </cell>
          <cell r="G3339" t="str">
            <v>C</v>
          </cell>
          <cell r="H3339" t="str">
            <v>HOBBY</v>
          </cell>
          <cell r="I3339" t="str">
            <v>TT</v>
          </cell>
          <cell r="R3339">
            <v>57</v>
          </cell>
          <cell r="S3339">
            <v>24494</v>
          </cell>
          <cell r="T3339" t="str">
            <v>M</v>
          </cell>
          <cell r="W3339">
            <v>67012206231</v>
          </cell>
          <cell r="X3339">
            <v>48604246662</v>
          </cell>
          <cell r="AA3339" t="str">
            <v>POLONIA</v>
          </cell>
          <cell r="AB3339" t="str">
            <v>POL</v>
          </cell>
          <cell r="AC3339" t="str">
            <v>POL</v>
          </cell>
          <cell r="AD3339" t="str">
            <v>KTM</v>
          </cell>
          <cell r="AE3339" t="str">
            <v>300/2T</v>
          </cell>
        </row>
        <row r="3340">
          <cell r="A3340">
            <v>1410</v>
          </cell>
          <cell r="C3340" t="str">
            <v>SKRZYPCZYNSKI</v>
          </cell>
          <cell r="D3340" t="str">
            <v>NORBERT</v>
          </cell>
          <cell r="E3340" t="str">
            <v>HARD ENDURO ARAD</v>
          </cell>
          <cell r="F3340" t="str">
            <v>FRM</v>
          </cell>
          <cell r="G3340" t="str">
            <v>A</v>
          </cell>
          <cell r="H3340" t="str">
            <v>VET</v>
          </cell>
          <cell r="I3340" t="str">
            <v>TT</v>
          </cell>
          <cell r="R3340">
            <v>46</v>
          </cell>
          <cell r="S3340">
            <v>28376</v>
          </cell>
          <cell r="T3340" t="str">
            <v>M</v>
          </cell>
          <cell r="W3340">
            <v>77090801190</v>
          </cell>
          <cell r="X3340">
            <v>48609804804</v>
          </cell>
          <cell r="AA3340" t="str">
            <v>POLONIA</v>
          </cell>
          <cell r="AB3340" t="str">
            <v>POL</v>
          </cell>
          <cell r="AC3340" t="str">
            <v>POL</v>
          </cell>
          <cell r="AD3340" t="str">
            <v>GAS GAS</v>
          </cell>
          <cell r="AE3340">
            <v>300</v>
          </cell>
          <cell r="DI3340">
            <v>319</v>
          </cell>
          <cell r="DJ3340">
            <v>125</v>
          </cell>
          <cell r="DK3340">
            <v>125</v>
          </cell>
          <cell r="FL3340">
            <v>155</v>
          </cell>
          <cell r="FM3340">
            <v>175</v>
          </cell>
          <cell r="FN3340">
            <v>125</v>
          </cell>
          <cell r="GW3340">
            <v>1</v>
          </cell>
          <cell r="HT3340">
            <v>1</v>
          </cell>
          <cell r="HZ3340">
            <v>1</v>
          </cell>
          <cell r="IC3340" t="str">
            <v>DA</v>
          </cell>
        </row>
        <row r="3341">
          <cell r="A3341">
            <v>4023</v>
          </cell>
          <cell r="C3341" t="str">
            <v>SLĂBESCU</v>
          </cell>
          <cell r="D3341" t="str">
            <v>ȘERBAN CONSTANTIN</v>
          </cell>
          <cell r="E3341" t="str">
            <v>CSM ALEXANDRIA</v>
          </cell>
          <cell r="F3341" t="str">
            <v>FRM</v>
          </cell>
          <cell r="G3341" t="str">
            <v>A</v>
          </cell>
          <cell r="H3341" t="str">
            <v>DRAG</v>
          </cell>
          <cell r="I3341" t="str">
            <v>V</v>
          </cell>
          <cell r="M3341">
            <v>45565</v>
          </cell>
          <cell r="O3341">
            <v>45749</v>
          </cell>
          <cell r="R3341">
            <v>44</v>
          </cell>
          <cell r="S3341">
            <v>29252</v>
          </cell>
          <cell r="T3341" t="str">
            <v>M</v>
          </cell>
          <cell r="W3341">
            <v>1800201340479</v>
          </cell>
          <cell r="X3341">
            <v>767323921</v>
          </cell>
          <cell r="Y3341" t="str">
            <v>csmalexandria@gmail.com</v>
          </cell>
          <cell r="Z3341">
            <v>740166606</v>
          </cell>
          <cell r="AA3341" t="str">
            <v>TELEORMAN</v>
          </cell>
          <cell r="AB3341" t="str">
            <v>EST</v>
          </cell>
          <cell r="AC3341" t="str">
            <v>ROU</v>
          </cell>
          <cell r="AD3341" t="str">
            <v>SUZUKI</v>
          </cell>
          <cell r="AE3341">
            <v>1000</v>
          </cell>
          <cell r="IC3341">
            <v>1</v>
          </cell>
        </row>
        <row r="3342">
          <cell r="A3342">
            <v>1411</v>
          </cell>
          <cell r="C3342" t="str">
            <v>SLĂBESCU</v>
          </cell>
          <cell r="D3342" t="str">
            <v>ȘERBAN CONSTANTIN</v>
          </cell>
          <cell r="E3342" t="str">
            <v>CSM ALEXANDRIA</v>
          </cell>
          <cell r="F3342" t="str">
            <v>FRM</v>
          </cell>
          <cell r="G3342" t="str">
            <v>A</v>
          </cell>
          <cell r="H3342" t="str">
            <v>DRAG</v>
          </cell>
          <cell r="I3342" t="str">
            <v>V</v>
          </cell>
          <cell r="L3342" t="str">
            <v>DR</v>
          </cell>
          <cell r="M3342">
            <v>45565</v>
          </cell>
          <cell r="O3342">
            <v>45749</v>
          </cell>
          <cell r="R3342">
            <v>44</v>
          </cell>
          <cell r="S3342">
            <v>29252</v>
          </cell>
          <cell r="T3342" t="str">
            <v>M</v>
          </cell>
          <cell r="W3342">
            <v>1800201340479</v>
          </cell>
          <cell r="X3342">
            <v>767323921</v>
          </cell>
          <cell r="Y3342" t="str">
            <v>csmalexandria@gmail.com</v>
          </cell>
          <cell r="Z3342">
            <v>740166606</v>
          </cell>
          <cell r="AA3342" t="str">
            <v>TELEORMAN</v>
          </cell>
          <cell r="AB3342" t="str">
            <v>EST</v>
          </cell>
          <cell r="AC3342" t="str">
            <v>ROU</v>
          </cell>
          <cell r="AD3342" t="str">
            <v>KAWASAKI</v>
          </cell>
          <cell r="AE3342" t="str">
            <v>600/4T</v>
          </cell>
          <cell r="AF3342">
            <v>45376</v>
          </cell>
          <cell r="AG3342">
            <v>45377</v>
          </cell>
          <cell r="AH3342" t="str">
            <v>OP</v>
          </cell>
          <cell r="AI3342" t="str">
            <v>DA</v>
          </cell>
          <cell r="AK3342" t="str">
            <v>DA</v>
          </cell>
          <cell r="AL3342" t="str">
            <v>0I</v>
          </cell>
          <cell r="AM3342" t="str">
            <v>POZITIV</v>
          </cell>
          <cell r="AN3342">
            <v>430</v>
          </cell>
          <cell r="AQ3342" t="str">
            <v>NU</v>
          </cell>
          <cell r="AR3342">
            <v>700</v>
          </cell>
          <cell r="AS3342">
            <v>8504296687</v>
          </cell>
          <cell r="AT3342" t="str">
            <v>C</v>
          </cell>
          <cell r="HO3342">
            <v>1</v>
          </cell>
          <cell r="HV3342">
            <v>1</v>
          </cell>
          <cell r="HZ3342">
            <v>1</v>
          </cell>
          <cell r="IC3342" t="str">
            <v>DA</v>
          </cell>
        </row>
        <row r="3343">
          <cell r="A3343">
            <v>2969</v>
          </cell>
          <cell r="C3343" t="str">
            <v>SLADEK</v>
          </cell>
          <cell r="D3343" t="str">
            <v>LUKAS</v>
          </cell>
          <cell r="E3343" t="str">
            <v>HAITA DEVA</v>
          </cell>
          <cell r="F3343" t="str">
            <v>FRM</v>
          </cell>
          <cell r="G3343" t="str">
            <v>B</v>
          </cell>
          <cell r="H3343" t="str">
            <v>EXPERT</v>
          </cell>
          <cell r="I3343" t="str">
            <v>TT</v>
          </cell>
          <cell r="R3343">
            <v>28</v>
          </cell>
          <cell r="S3343">
            <v>35076</v>
          </cell>
          <cell r="T3343" t="str">
            <v>M</v>
          </cell>
          <cell r="W3343">
            <v>212927476</v>
          </cell>
          <cell r="X3343">
            <v>420728015883</v>
          </cell>
          <cell r="AA3343" t="str">
            <v>CEHIA</v>
          </cell>
          <cell r="AB3343" t="str">
            <v>CZE</v>
          </cell>
          <cell r="AC3343" t="str">
            <v>CZE</v>
          </cell>
          <cell r="AD3343" t="str">
            <v>KTM</v>
          </cell>
          <cell r="BR3343">
            <v>361</v>
          </cell>
          <cell r="BS3343">
            <v>30</v>
          </cell>
          <cell r="BT3343">
            <v>25</v>
          </cell>
          <cell r="FL3343">
            <v>117</v>
          </cell>
          <cell r="FM3343">
            <v>30</v>
          </cell>
          <cell r="FN3343">
            <v>30</v>
          </cell>
          <cell r="GW3343">
            <v>1</v>
          </cell>
          <cell r="HT3343">
            <v>1</v>
          </cell>
          <cell r="HZ3343">
            <v>1</v>
          </cell>
          <cell r="IC3343" t="str">
            <v>DA</v>
          </cell>
        </row>
        <row r="3344">
          <cell r="A3344">
            <v>1981</v>
          </cell>
          <cell r="C3344" t="str">
            <v xml:space="preserve">SLÁDEK </v>
          </cell>
          <cell r="D3344" t="str">
            <v>LUKÁŠ</v>
          </cell>
          <cell r="E3344" t="str">
            <v>HAITA DEVA</v>
          </cell>
          <cell r="F3344" t="str">
            <v>FRM</v>
          </cell>
          <cell r="G3344" t="str">
            <v>C</v>
          </cell>
          <cell r="H3344" t="str">
            <v>HOBBY</v>
          </cell>
          <cell r="I3344" t="str">
            <v>TT</v>
          </cell>
          <cell r="R3344">
            <v>28</v>
          </cell>
          <cell r="S3344">
            <v>35076</v>
          </cell>
          <cell r="T3344" t="str">
            <v>M</v>
          </cell>
          <cell r="W3344">
            <v>212927476</v>
          </cell>
          <cell r="X3344">
            <v>420728015883</v>
          </cell>
          <cell r="Y3344" t="str">
            <v>odol123@seznam.cz</v>
          </cell>
          <cell r="AA3344" t="str">
            <v>CEHIA</v>
          </cell>
          <cell r="AB3344" t="str">
            <v>CZE</v>
          </cell>
          <cell r="AC3344" t="str">
            <v>CZE</v>
          </cell>
          <cell r="AD3344" t="str">
            <v>KTM</v>
          </cell>
          <cell r="AE3344" t="str">
            <v>300/2T</v>
          </cell>
        </row>
        <row r="3345">
          <cell r="A3345">
            <v>1412</v>
          </cell>
          <cell r="B3345">
            <v>26</v>
          </cell>
          <cell r="C3345" t="str">
            <v>SLANY</v>
          </cell>
          <cell r="D3345" t="str">
            <v xml:space="preserve">PETR </v>
          </cell>
          <cell r="E3345" t="str">
            <v>CEHIA</v>
          </cell>
          <cell r="F3345" t="str">
            <v>ACCR</v>
          </cell>
          <cell r="G3345" t="str">
            <v>C</v>
          </cell>
          <cell r="H3345" t="str">
            <v>HOBBY</v>
          </cell>
          <cell r="I3345" t="str">
            <v>TT</v>
          </cell>
          <cell r="R3345">
            <v>124</v>
          </cell>
          <cell r="T3345" t="str">
            <v>M</v>
          </cell>
          <cell r="AA3345" t="str">
            <v>CEHIA</v>
          </cell>
          <cell r="AB3345" t="str">
            <v>CZE</v>
          </cell>
          <cell r="AC3345" t="str">
            <v>CZE</v>
          </cell>
          <cell r="AD3345" t="str">
            <v>HONDA</v>
          </cell>
          <cell r="AE3345" t="str">
            <v>750/4T</v>
          </cell>
        </row>
        <row r="3346">
          <cell r="A3346">
            <v>1994</v>
          </cell>
          <cell r="C3346" t="str">
            <v>SLAPÁK</v>
          </cell>
          <cell r="D3346" t="str">
            <v xml:space="preserve">KAREL </v>
          </cell>
          <cell r="E3346" t="str">
            <v>HAITA DEVA</v>
          </cell>
          <cell r="F3346" t="str">
            <v>FRM</v>
          </cell>
          <cell r="G3346" t="str">
            <v>C</v>
          </cell>
          <cell r="H3346" t="str">
            <v>HOBBY</v>
          </cell>
          <cell r="I3346" t="str">
            <v>TT</v>
          </cell>
          <cell r="R3346">
            <v>48</v>
          </cell>
          <cell r="S3346">
            <v>27614</v>
          </cell>
          <cell r="T3346" t="str">
            <v>M</v>
          </cell>
          <cell r="W3346">
            <v>204882696</v>
          </cell>
          <cell r="X3346">
            <v>420602744787</v>
          </cell>
          <cell r="Y3346" t="str">
            <v>slapak.karel@seznam.cz</v>
          </cell>
          <cell r="AA3346" t="str">
            <v>CEHIA</v>
          </cell>
          <cell r="AB3346" t="str">
            <v>CZE</v>
          </cell>
          <cell r="AC3346" t="str">
            <v>CZE</v>
          </cell>
          <cell r="AD3346" t="str">
            <v>HUSQVARNA</v>
          </cell>
          <cell r="AE3346" t="str">
            <v>450/4T</v>
          </cell>
        </row>
        <row r="3347">
          <cell r="A3347">
            <v>1413</v>
          </cell>
          <cell r="B3347">
            <v>1833</v>
          </cell>
          <cell r="C3347" t="str">
            <v>SLĂVESCU</v>
          </cell>
          <cell r="D3347" t="str">
            <v>ALEXANDRU DUMITRU</v>
          </cell>
          <cell r="E3347" t="str">
            <v>LION RACING TEAM SEBIS</v>
          </cell>
          <cell r="F3347" t="str">
            <v>FRM</v>
          </cell>
          <cell r="G3347" t="str">
            <v>C</v>
          </cell>
          <cell r="H3347" t="str">
            <v>ATV</v>
          </cell>
          <cell r="I3347" t="str">
            <v>TT</v>
          </cell>
          <cell r="R3347">
            <v>16</v>
          </cell>
          <cell r="S3347">
            <v>39274</v>
          </cell>
          <cell r="T3347" t="str">
            <v>M</v>
          </cell>
          <cell r="W3347">
            <v>5070711055065</v>
          </cell>
          <cell r="AA3347" t="str">
            <v>BIHOR</v>
          </cell>
          <cell r="AB3347" t="str">
            <v>VEST</v>
          </cell>
          <cell r="AC3347" t="str">
            <v>ROU</v>
          </cell>
        </row>
        <row r="3348">
          <cell r="A3348">
            <v>1414</v>
          </cell>
          <cell r="B3348">
            <v>833</v>
          </cell>
          <cell r="C3348" t="str">
            <v>SLĂVESCU</v>
          </cell>
          <cell r="D3348" t="str">
            <v>DAN ALEXANDRU</v>
          </cell>
          <cell r="E3348" t="str">
            <v>LION RACING TEAM SEBIS</v>
          </cell>
          <cell r="F3348" t="str">
            <v>FRM</v>
          </cell>
          <cell r="G3348" t="str">
            <v>A</v>
          </cell>
          <cell r="H3348" t="str">
            <v>ATV</v>
          </cell>
          <cell r="I3348" t="str">
            <v>TT</v>
          </cell>
          <cell r="R3348">
            <v>48</v>
          </cell>
          <cell r="S3348">
            <v>27722</v>
          </cell>
          <cell r="T3348" t="str">
            <v>M</v>
          </cell>
          <cell r="W3348">
            <v>1751124423010</v>
          </cell>
          <cell r="X3348">
            <v>736611111</v>
          </cell>
          <cell r="Y3348" t="str">
            <v>lionracingteam@yahoo.com</v>
          </cell>
          <cell r="AA3348" t="str">
            <v>BIHOR</v>
          </cell>
          <cell r="AB3348" t="str">
            <v>VEST</v>
          </cell>
          <cell r="AC3348" t="str">
            <v>ROU</v>
          </cell>
          <cell r="AD3348" t="str">
            <v>CAN-AM</v>
          </cell>
          <cell r="AE3348" t="str">
            <v>800/4T</v>
          </cell>
        </row>
        <row r="3349">
          <cell r="A3349">
            <v>2617</v>
          </cell>
          <cell r="C3349" t="str">
            <v>SLAVIK</v>
          </cell>
          <cell r="D3349" t="str">
            <v>JINDRICH</v>
          </cell>
          <cell r="E3349" t="str">
            <v>CEHIA</v>
          </cell>
          <cell r="F3349" t="str">
            <v>ACCR</v>
          </cell>
          <cell r="G3349" t="str">
            <v>B</v>
          </cell>
          <cell r="H3349" t="str">
            <v>EXPERT</v>
          </cell>
          <cell r="I3349" t="str">
            <v>TT</v>
          </cell>
          <cell r="R3349">
            <v>29</v>
          </cell>
          <cell r="S3349">
            <v>34706</v>
          </cell>
          <cell r="T3349" t="str">
            <v>M</v>
          </cell>
          <cell r="X3349">
            <v>420777302648</v>
          </cell>
          <cell r="Y3349" t="str">
            <v>slavik.ovb@gmail.com</v>
          </cell>
          <cell r="AA3349" t="str">
            <v>CEHIA</v>
          </cell>
          <cell r="AB3349" t="str">
            <v>CZE</v>
          </cell>
          <cell r="AC3349" t="str">
            <v>CZE</v>
          </cell>
          <cell r="AD3349" t="str">
            <v xml:space="preserve">KTM </v>
          </cell>
        </row>
        <row r="3350">
          <cell r="A3350">
            <v>1415</v>
          </cell>
          <cell r="B3350">
            <v>120</v>
          </cell>
          <cell r="C3350" t="str">
            <v>SLIVINSCHII</v>
          </cell>
          <cell r="D3350" t="str">
            <v>KHIRILL</v>
          </cell>
          <cell r="E3350" t="str">
            <v>ACS BLUE RACING TEAM</v>
          </cell>
          <cell r="F3350" t="str">
            <v>FRM</v>
          </cell>
          <cell r="G3350" t="str">
            <v>A</v>
          </cell>
          <cell r="H3350" t="str">
            <v>MX.125</v>
          </cell>
          <cell r="I3350" t="str">
            <v>MX</v>
          </cell>
          <cell r="J3350" t="str">
            <v>MX</v>
          </cell>
          <cell r="M3350">
            <v>45540</v>
          </cell>
          <cell r="N3350">
            <v>45657</v>
          </cell>
          <cell r="P3350">
            <v>45402</v>
          </cell>
          <cell r="Q3350">
            <v>24</v>
          </cell>
          <cell r="R3350">
            <v>14</v>
          </cell>
          <cell r="S3350">
            <v>40052</v>
          </cell>
          <cell r="T3350" t="str">
            <v>M</v>
          </cell>
          <cell r="U3350" t="str">
            <v>RELEASE 2024</v>
          </cell>
          <cell r="V3350">
            <v>20</v>
          </cell>
          <cell r="W3350">
            <v>2009500105712</v>
          </cell>
          <cell r="AA3350" t="str">
            <v>MOLDOVA</v>
          </cell>
          <cell r="AB3350" t="str">
            <v>MDA</v>
          </cell>
          <cell r="AC3350" t="str">
            <v>MLD</v>
          </cell>
          <cell r="AD3350" t="str">
            <v>YAMAHA</v>
          </cell>
          <cell r="AE3350" t="str">
            <v>125/2T</v>
          </cell>
          <cell r="AF3350">
            <v>45351</v>
          </cell>
          <cell r="AG3350">
            <v>45355</v>
          </cell>
          <cell r="AH3350" t="str">
            <v>OP</v>
          </cell>
          <cell r="AN3350">
            <v>300</v>
          </cell>
          <cell r="AO3350">
            <v>75</v>
          </cell>
          <cell r="AQ3350">
            <v>300</v>
          </cell>
          <cell r="AT3350" t="str">
            <v>C</v>
          </cell>
          <cell r="BC3350">
            <v>120</v>
          </cell>
          <cell r="BD3350" t="str">
            <v>L</v>
          </cell>
          <cell r="BE3350">
            <v>0</v>
          </cell>
          <cell r="BU3350">
            <v>120</v>
          </cell>
          <cell r="FC3350">
            <v>120</v>
          </cell>
          <cell r="GJ3350">
            <v>120</v>
          </cell>
          <cell r="GK3350" t="str">
            <v>SP</v>
          </cell>
          <cell r="GL3350" t="str">
            <v>SP</v>
          </cell>
          <cell r="IC3350" t="str">
            <v>SP</v>
          </cell>
        </row>
        <row r="3351">
          <cell r="A3351">
            <v>2803</v>
          </cell>
          <cell r="C3351" t="str">
            <v>SLIWA</v>
          </cell>
          <cell r="D3351" t="str">
            <v>JAKUB</v>
          </cell>
          <cell r="E3351" t="str">
            <v>ATH RACING FLORESTI</v>
          </cell>
          <cell r="F3351" t="str">
            <v>FRM</v>
          </cell>
          <cell r="G3351" t="str">
            <v>A</v>
          </cell>
          <cell r="H3351" t="str">
            <v>ATV</v>
          </cell>
          <cell r="I3351" t="str">
            <v>TT</v>
          </cell>
          <cell r="R3351">
            <v>33</v>
          </cell>
          <cell r="S3351">
            <v>32997</v>
          </cell>
          <cell r="T3351" t="str">
            <v>M</v>
          </cell>
          <cell r="W3351" t="str">
            <v>AZC636745</v>
          </cell>
          <cell r="X3351">
            <v>48601310328</v>
          </cell>
          <cell r="AA3351" t="str">
            <v>POLONIA</v>
          </cell>
          <cell r="AB3351" t="str">
            <v>POL</v>
          </cell>
          <cell r="AC3351" t="str">
            <v>POL</v>
          </cell>
          <cell r="AD3351" t="str">
            <v>CAN AM</v>
          </cell>
          <cell r="AE3351" t="str">
            <v>R1000</v>
          </cell>
          <cell r="EQ3351">
            <v>9</v>
          </cell>
          <cell r="ER3351">
            <v>35</v>
          </cell>
          <cell r="ES3351">
            <v>35</v>
          </cell>
          <cell r="GZ3351">
            <v>1</v>
          </cell>
          <cell r="HT3351">
            <v>1</v>
          </cell>
          <cell r="HZ3351">
            <v>1</v>
          </cell>
          <cell r="IC3351" t="str">
            <v>DA</v>
          </cell>
        </row>
        <row r="3352">
          <cell r="A3352">
            <v>1416</v>
          </cell>
          <cell r="C3352" t="str">
            <v>SLOMINSKI</v>
          </cell>
          <cell r="D3352" t="str">
            <v>WILLIAM WALTER</v>
          </cell>
          <cell r="E3352" t="str">
            <v>MOTOKRON RACING TEAM</v>
          </cell>
          <cell r="F3352" t="str">
            <v>FRM</v>
          </cell>
          <cell r="G3352" t="str">
            <v>C</v>
          </cell>
          <cell r="H3352" t="str">
            <v>HOBBY</v>
          </cell>
          <cell r="I3352" t="str">
            <v>TT</v>
          </cell>
          <cell r="R3352">
            <v>64</v>
          </cell>
          <cell r="S3352">
            <v>21865</v>
          </cell>
          <cell r="T3352" t="str">
            <v>M</v>
          </cell>
          <cell r="W3352" t="str">
            <v>CX1123568</v>
          </cell>
          <cell r="X3352">
            <v>721908197</v>
          </cell>
          <cell r="Y3352" t="str">
            <v>slominskienterprises@gmail.com</v>
          </cell>
          <cell r="AA3352" t="str">
            <v>AMERICA</v>
          </cell>
          <cell r="AB3352" t="str">
            <v>USA</v>
          </cell>
          <cell r="AC3352" t="str">
            <v>USA</v>
          </cell>
          <cell r="AD3352" t="str">
            <v>SHERCO</v>
          </cell>
          <cell r="AE3352" t="str">
            <v>300/TPI</v>
          </cell>
        </row>
        <row r="3353">
          <cell r="A3353">
            <v>1417</v>
          </cell>
          <cell r="C3353" t="str">
            <v>SLOWIAK</v>
          </cell>
          <cell r="D3353" t="str">
            <v xml:space="preserve">LUKASZ  </v>
          </cell>
          <cell r="E3353" t="str">
            <v>HAITA DEVA</v>
          </cell>
          <cell r="F3353" t="str">
            <v>FRM</v>
          </cell>
          <cell r="G3353" t="str">
            <v>C</v>
          </cell>
          <cell r="H3353" t="str">
            <v>HOBBY</v>
          </cell>
          <cell r="I3353" t="str">
            <v>TT</v>
          </cell>
          <cell r="R3353">
            <v>40</v>
          </cell>
          <cell r="S3353">
            <v>30777</v>
          </cell>
          <cell r="T3353" t="str">
            <v>M</v>
          </cell>
          <cell r="W3353">
            <v>84040508694</v>
          </cell>
          <cell r="X3353">
            <v>609980698</v>
          </cell>
          <cell r="AA3353" t="str">
            <v>POLONIA</v>
          </cell>
          <cell r="AB3353" t="str">
            <v>POL</v>
          </cell>
          <cell r="AC3353" t="str">
            <v>POL</v>
          </cell>
          <cell r="BR3353">
            <v>332</v>
          </cell>
          <cell r="BS3353">
            <v>125</v>
          </cell>
          <cell r="BT3353">
            <v>125</v>
          </cell>
          <cell r="GW3353">
            <v>1</v>
          </cell>
          <cell r="HT3353">
            <v>1</v>
          </cell>
          <cell r="HZ3353">
            <v>1</v>
          </cell>
          <cell r="IC3353" t="str">
            <v>DA</v>
          </cell>
        </row>
        <row r="3354">
          <cell r="A3354">
            <v>2870</v>
          </cell>
          <cell r="C3354" t="str">
            <v>SLUGOCKI</v>
          </cell>
          <cell r="D3354" t="str">
            <v>KAROL</v>
          </cell>
          <cell r="E3354" t="str">
            <v>SIM 13 BRASOV</v>
          </cell>
          <cell r="F3354" t="str">
            <v>FRM</v>
          </cell>
          <cell r="G3354" t="str">
            <v>A</v>
          </cell>
          <cell r="H3354" t="str">
            <v>ATV/Q</v>
          </cell>
          <cell r="I3354" t="str">
            <v>TT</v>
          </cell>
          <cell r="R3354">
            <v>44</v>
          </cell>
          <cell r="S3354">
            <v>29006</v>
          </cell>
          <cell r="T3354" t="str">
            <v>M</v>
          </cell>
          <cell r="X3354">
            <v>48795777524</v>
          </cell>
          <cell r="AA3354" t="str">
            <v>POLONIA</v>
          </cell>
          <cell r="AB3354" t="str">
            <v>POL</v>
          </cell>
          <cell r="AC3354" t="str">
            <v>POL</v>
          </cell>
          <cell r="AD3354" t="str">
            <v xml:space="preserve">POLARIS </v>
          </cell>
        </row>
        <row r="3355">
          <cell r="A3355">
            <v>3942</v>
          </cell>
          <cell r="C3355" t="str">
            <v>SLYWKA</v>
          </cell>
          <cell r="D3355" t="str">
            <v>PIOTR</v>
          </cell>
          <cell r="E3355" t="str">
            <v>HAITA DEVA</v>
          </cell>
          <cell r="F3355" t="str">
            <v>FRM</v>
          </cell>
          <cell r="G3355" t="str">
            <v>C</v>
          </cell>
          <cell r="H3355" t="str">
            <v>HOBBY</v>
          </cell>
          <cell r="I3355" t="str">
            <v>TT</v>
          </cell>
          <cell r="R3355">
            <v>28</v>
          </cell>
          <cell r="S3355">
            <v>35090</v>
          </cell>
          <cell r="T3355" t="str">
            <v>M</v>
          </cell>
          <cell r="W3355">
            <v>96012603458</v>
          </cell>
          <cell r="X3355">
            <v>48790245323</v>
          </cell>
          <cell r="AA3355" t="str">
            <v>POLONIA</v>
          </cell>
          <cell r="AB3355" t="str">
            <v>POL</v>
          </cell>
          <cell r="AC3355" t="str">
            <v>POL</v>
          </cell>
          <cell r="AD3355" t="str">
            <v>YAMAHA</v>
          </cell>
          <cell r="AE3355">
            <v>450</v>
          </cell>
          <cell r="FL3355">
            <v>378</v>
          </cell>
          <cell r="FM3355">
            <v>30</v>
          </cell>
          <cell r="FN3355">
            <v>30</v>
          </cell>
          <cell r="GW3355">
            <v>1</v>
          </cell>
          <cell r="HT3355">
            <v>1</v>
          </cell>
          <cell r="HZ3355">
            <v>1</v>
          </cell>
          <cell r="IC3355" t="str">
            <v>DA</v>
          </cell>
        </row>
        <row r="3356">
          <cell r="A3356">
            <v>1948</v>
          </cell>
          <cell r="C3356" t="str">
            <v>SMIETANA</v>
          </cell>
          <cell r="D3356" t="str">
            <v>LUCJAN</v>
          </cell>
          <cell r="E3356" t="str">
            <v>EXTREM MOTORS ORASTIE</v>
          </cell>
          <cell r="F3356" t="str">
            <v>FRM</v>
          </cell>
          <cell r="G3356" t="str">
            <v>B</v>
          </cell>
          <cell r="H3356" t="str">
            <v>EXPERT</v>
          </cell>
          <cell r="I3356" t="str">
            <v>TT</v>
          </cell>
          <cell r="R3356">
            <v>38</v>
          </cell>
          <cell r="S3356">
            <v>31327</v>
          </cell>
          <cell r="T3356" t="str">
            <v>M</v>
          </cell>
          <cell r="W3356">
            <v>85100714938</v>
          </cell>
          <cell r="X3356">
            <v>48512275845</v>
          </cell>
          <cell r="AA3356" t="str">
            <v>POLONIA</v>
          </cell>
          <cell r="AB3356" t="str">
            <v>POL</v>
          </cell>
          <cell r="AC3356" t="str">
            <v>POL</v>
          </cell>
          <cell r="AD3356" t="str">
            <v>HUSQVARNA</v>
          </cell>
          <cell r="BI3356">
            <v>139</v>
          </cell>
          <cell r="BJ3356">
            <v>30</v>
          </cell>
          <cell r="BK3356">
            <v>25</v>
          </cell>
          <cell r="GW3356">
            <v>1</v>
          </cell>
          <cell r="HT3356">
            <v>1</v>
          </cell>
          <cell r="HZ3356">
            <v>1</v>
          </cell>
          <cell r="IC3356" t="str">
            <v>DA</v>
          </cell>
        </row>
        <row r="3357">
          <cell r="A3357">
            <v>1419</v>
          </cell>
          <cell r="B3357">
            <v>88</v>
          </cell>
          <cell r="C3357" t="str">
            <v>SOCACI</v>
          </cell>
          <cell r="D3357" t="str">
            <v>EDUARD</v>
          </cell>
          <cell r="E3357" t="str">
            <v>GO RACING</v>
          </cell>
          <cell r="F3357" t="str">
            <v>FRM</v>
          </cell>
          <cell r="G3357" t="str">
            <v>A</v>
          </cell>
          <cell r="H3357" t="str">
            <v>VET 1</v>
          </cell>
          <cell r="I3357" t="str">
            <v>MX</v>
          </cell>
          <cell r="J3357" t="str">
            <v>MX</v>
          </cell>
          <cell r="M3357">
            <v>45546</v>
          </cell>
          <cell r="N3357">
            <v>45657</v>
          </cell>
          <cell r="R3357">
            <v>46</v>
          </cell>
          <cell r="S3357">
            <v>28298</v>
          </cell>
          <cell r="T3357" t="str">
            <v>M</v>
          </cell>
          <cell r="V3357">
            <v>39</v>
          </cell>
          <cell r="W3357">
            <v>1770622047338</v>
          </cell>
          <cell r="X3357">
            <v>722458545</v>
          </cell>
          <cell r="Y3357" t="str">
            <v>edi@tehnoinstal.ro</v>
          </cell>
          <cell r="Z3357">
            <v>722663237</v>
          </cell>
          <cell r="AA3357" t="str">
            <v>BUCURESTI</v>
          </cell>
          <cell r="AB3357" t="str">
            <v>EST</v>
          </cell>
          <cell r="AC3357" t="str">
            <v>ROU</v>
          </cell>
          <cell r="AD3357" t="str">
            <v>KTM</v>
          </cell>
          <cell r="AE3357" t="str">
            <v>350/4T</v>
          </cell>
          <cell r="AF3357" t="str">
            <v>NU</v>
          </cell>
          <cell r="AG3357">
            <v>45351</v>
          </cell>
          <cell r="AH3357" t="str">
            <v>OP</v>
          </cell>
          <cell r="AI3357" t="str">
            <v>DA</v>
          </cell>
          <cell r="AK3357" t="str">
            <v>DA</v>
          </cell>
          <cell r="AL3357" t="str">
            <v>ABIV</v>
          </cell>
          <cell r="AM3357" t="str">
            <v>NEGATIV</v>
          </cell>
          <cell r="AN3357">
            <v>300</v>
          </cell>
          <cell r="AQ3357">
            <v>300</v>
          </cell>
          <cell r="AT3357" t="str">
            <v>C</v>
          </cell>
          <cell r="BC3357">
            <v>88</v>
          </cell>
          <cell r="BD3357" t="str">
            <v>L</v>
          </cell>
          <cell r="BE3357">
            <v>0</v>
          </cell>
          <cell r="BU3357">
            <v>88</v>
          </cell>
          <cell r="BV3357" t="str">
            <v>L</v>
          </cell>
          <cell r="BW3357">
            <v>0</v>
          </cell>
          <cell r="BX3357">
            <v>250</v>
          </cell>
          <cell r="FC3357">
            <v>88</v>
          </cell>
          <cell r="HF3357">
            <v>1</v>
          </cell>
          <cell r="HU3357">
            <v>1</v>
          </cell>
          <cell r="HZ3357">
            <v>1</v>
          </cell>
          <cell r="IC3357" t="str">
            <v>DA</v>
          </cell>
        </row>
        <row r="3358">
          <cell r="A3358">
            <v>1418</v>
          </cell>
          <cell r="C3358" t="str">
            <v>SOCACI</v>
          </cell>
          <cell r="D3358" t="str">
            <v>EDUARD</v>
          </cell>
          <cell r="E3358" t="str">
            <v>GO RACING</v>
          </cell>
          <cell r="F3358" t="str">
            <v>FRM</v>
          </cell>
          <cell r="G3358" t="str">
            <v>A</v>
          </cell>
          <cell r="H3358" t="str">
            <v>VET</v>
          </cell>
          <cell r="I3358" t="str">
            <v>TT</v>
          </cell>
          <cell r="K3358" t="str">
            <v>HE</v>
          </cell>
          <cell r="M3358">
            <v>45546</v>
          </cell>
          <cell r="N3358">
            <v>45657</v>
          </cell>
          <cell r="R3358">
            <v>46</v>
          </cell>
          <cell r="S3358">
            <v>28298</v>
          </cell>
          <cell r="T3358" t="str">
            <v>M</v>
          </cell>
          <cell r="W3358">
            <v>1770622047338</v>
          </cell>
          <cell r="X3358">
            <v>722458545</v>
          </cell>
          <cell r="Y3358" t="str">
            <v>edi@tehnoinstal.ro</v>
          </cell>
          <cell r="Z3358">
            <v>722663237</v>
          </cell>
          <cell r="AA3358" t="str">
            <v>BUCURESTI</v>
          </cell>
          <cell r="AB3358" t="str">
            <v>EST</v>
          </cell>
          <cell r="AC3358" t="str">
            <v>ROU</v>
          </cell>
          <cell r="AD3358" t="str">
            <v>KTM</v>
          </cell>
          <cell r="AE3358" t="str">
            <v>300/2T</v>
          </cell>
          <cell r="AF3358" t="str">
            <v>NU</v>
          </cell>
          <cell r="AG3358">
            <v>45351</v>
          </cell>
          <cell r="AH3358" t="str">
            <v>OP</v>
          </cell>
          <cell r="AI3358" t="str">
            <v>DA</v>
          </cell>
          <cell r="AK3358" t="str">
            <v>DA</v>
          </cell>
          <cell r="AL3358" t="str">
            <v>ABIV</v>
          </cell>
          <cell r="AM3358" t="str">
            <v>NEGATIV</v>
          </cell>
          <cell r="AN3358">
            <v>300</v>
          </cell>
          <cell r="AQ3358" t="str">
            <v>ok</v>
          </cell>
          <cell r="AT3358" t="str">
            <v>C</v>
          </cell>
          <cell r="BY3358">
            <v>201</v>
          </cell>
          <cell r="BZ3358" t="str">
            <v>L</v>
          </cell>
          <cell r="CA3358">
            <v>0</v>
          </cell>
          <cell r="DI3358">
            <v>512</v>
          </cell>
          <cell r="DJ3358" t="str">
            <v>L</v>
          </cell>
          <cell r="DK3358">
            <v>0</v>
          </cell>
          <cell r="GW3358">
            <v>1</v>
          </cell>
          <cell r="HT3358">
            <v>1</v>
          </cell>
          <cell r="HZ3358">
            <v>1</v>
          </cell>
          <cell r="IC3358" t="str">
            <v>DA</v>
          </cell>
        </row>
        <row r="3359">
          <cell r="A3359">
            <v>2569</v>
          </cell>
          <cell r="C3359" t="str">
            <v>SOCEA</v>
          </cell>
          <cell r="D3359" t="str">
            <v>IULIAN BUJOR</v>
          </cell>
          <cell r="E3359" t="str">
            <v>JITSU ZARNESTI</v>
          </cell>
          <cell r="F3359" t="str">
            <v>FRM</v>
          </cell>
          <cell r="G3359" t="str">
            <v>C</v>
          </cell>
          <cell r="H3359" t="str">
            <v>HOBBY</v>
          </cell>
          <cell r="I3359" t="str">
            <v>TT</v>
          </cell>
          <cell r="R3359">
            <v>36</v>
          </cell>
          <cell r="S3359">
            <v>32060</v>
          </cell>
          <cell r="T3359" t="str">
            <v>M</v>
          </cell>
          <cell r="W3359">
            <v>1871010081816</v>
          </cell>
          <cell r="X3359">
            <v>765459057</v>
          </cell>
          <cell r="Z3359">
            <v>770260253</v>
          </cell>
          <cell r="AA3359" t="str">
            <v>BRASOV</v>
          </cell>
          <cell r="AB3359" t="str">
            <v>EST</v>
          </cell>
          <cell r="AC3359" t="str">
            <v>ROU</v>
          </cell>
          <cell r="AD3359" t="str">
            <v>KTM</v>
          </cell>
          <cell r="AE3359" t="str">
            <v>300/2T</v>
          </cell>
        </row>
        <row r="3360">
          <cell r="A3360">
            <v>2724</v>
          </cell>
          <cell r="C3360" t="str">
            <v>SOCHOR</v>
          </cell>
          <cell r="D3360" t="str">
            <v>LUKAS</v>
          </cell>
          <cell r="F3360" t="e">
            <v>#N/A</v>
          </cell>
          <cell r="G3360" t="str">
            <v>A</v>
          </cell>
          <cell r="H3360" t="str">
            <v>VET</v>
          </cell>
          <cell r="I3360" t="str">
            <v>TT</v>
          </cell>
          <cell r="R3360">
            <v>124</v>
          </cell>
          <cell r="T3360" t="str">
            <v>M</v>
          </cell>
          <cell r="AB3360" t="e">
            <v>#N/A</v>
          </cell>
        </row>
        <row r="3361">
          <cell r="A3361">
            <v>1420</v>
          </cell>
          <cell r="C3361" t="str">
            <v>SODOMANU</v>
          </cell>
          <cell r="D3361" t="str">
            <v>SILVIU</v>
          </cell>
          <cell r="E3361" t="str">
            <v xml:space="preserve">HARD ENDURO TG. NEAMT </v>
          </cell>
          <cell r="F3361" t="str">
            <v>FRM</v>
          </cell>
          <cell r="G3361" t="str">
            <v>C</v>
          </cell>
          <cell r="H3361" t="str">
            <v>HOBBY</v>
          </cell>
          <cell r="I3361" t="str">
            <v>TT</v>
          </cell>
          <cell r="R3361">
            <v>37</v>
          </cell>
          <cell r="S3361">
            <v>31841</v>
          </cell>
          <cell r="T3361" t="str">
            <v>M</v>
          </cell>
          <cell r="W3361">
            <v>1870305271728</v>
          </cell>
          <cell r="X3361">
            <v>755866399</v>
          </cell>
          <cell r="Z3361">
            <v>746786727</v>
          </cell>
          <cell r="AA3361" t="str">
            <v>NEAMT</v>
          </cell>
          <cell r="AB3361" t="str">
            <v>EST</v>
          </cell>
          <cell r="AC3361" t="str">
            <v>ROU</v>
          </cell>
          <cell r="AD3361" t="str">
            <v>KTM</v>
          </cell>
          <cell r="AE3361" t="str">
            <v>250/2T</v>
          </cell>
        </row>
        <row r="3362">
          <cell r="A3362">
            <v>2545</v>
          </cell>
          <cell r="C3362" t="str">
            <v xml:space="preserve">SOFRON </v>
          </cell>
          <cell r="D3362" t="str">
            <v>BARBU SEBASTIAN</v>
          </cell>
          <cell r="E3362" t="str">
            <v>4V MOTORSPORT</v>
          </cell>
          <cell r="F3362" t="str">
            <v>FRM</v>
          </cell>
          <cell r="G3362" t="str">
            <v>A</v>
          </cell>
          <cell r="H3362" t="str">
            <v>ATV</v>
          </cell>
          <cell r="I3362" t="str">
            <v>TT</v>
          </cell>
          <cell r="R3362">
            <v>34</v>
          </cell>
          <cell r="S3362">
            <v>32948</v>
          </cell>
          <cell r="T3362" t="str">
            <v>M</v>
          </cell>
          <cell r="W3362">
            <v>1900316125828</v>
          </cell>
          <cell r="X3362">
            <v>734585519</v>
          </cell>
          <cell r="Z3362">
            <v>740470796</v>
          </cell>
          <cell r="AA3362" t="str">
            <v>CLUJ</v>
          </cell>
          <cell r="AB3362" t="str">
            <v>VEST</v>
          </cell>
          <cell r="AC3362" t="str">
            <v>ROU</v>
          </cell>
          <cell r="AD3362" t="str">
            <v>CF MOTO</v>
          </cell>
          <cell r="AE3362" t="str">
            <v>800/4T</v>
          </cell>
          <cell r="AI3362" t="str">
            <v>DA</v>
          </cell>
          <cell r="AK3362" t="str">
            <v>DA</v>
          </cell>
          <cell r="AL3362" t="str">
            <v>0I</v>
          </cell>
          <cell r="AM3362" t="str">
            <v>NEGATIV</v>
          </cell>
          <cell r="IC3362" t="str">
            <v>L</v>
          </cell>
        </row>
        <row r="3363">
          <cell r="A3363">
            <v>1421</v>
          </cell>
          <cell r="C3363" t="str">
            <v>SOFRONI</v>
          </cell>
          <cell r="D3363" t="str">
            <v>ANDREI MARIUS</v>
          </cell>
          <cell r="E3363" t="str">
            <v>ADVENTURE 4X4 IASI</v>
          </cell>
          <cell r="F3363" t="str">
            <v>FRM</v>
          </cell>
          <cell r="G3363" t="str">
            <v>B</v>
          </cell>
          <cell r="H3363" t="str">
            <v>EXPERT</v>
          </cell>
          <cell r="I3363" t="str">
            <v>TT</v>
          </cell>
          <cell r="K3363" t="str">
            <v>TT</v>
          </cell>
          <cell r="M3363">
            <v>45523</v>
          </cell>
          <cell r="N3363">
            <v>45657</v>
          </cell>
          <cell r="R3363">
            <v>35</v>
          </cell>
          <cell r="S3363">
            <v>32509</v>
          </cell>
          <cell r="T3363" t="str">
            <v>M</v>
          </cell>
          <cell r="W3363">
            <v>1890101375201</v>
          </cell>
          <cell r="X3363">
            <v>752007947</v>
          </cell>
          <cell r="Z3363">
            <v>749962432</v>
          </cell>
          <cell r="AA3363" t="str">
            <v>IASI</v>
          </cell>
          <cell r="AB3363" t="str">
            <v>EST</v>
          </cell>
          <cell r="AC3363" t="str">
            <v>ROU</v>
          </cell>
          <cell r="AD3363" t="str">
            <v>HUSQVARNA</v>
          </cell>
          <cell r="AE3363" t="str">
            <v>300/2T</v>
          </cell>
          <cell r="AF3363">
            <v>45345</v>
          </cell>
          <cell r="AG3363">
            <v>45348</v>
          </cell>
          <cell r="AH3363" t="str">
            <v>OP</v>
          </cell>
          <cell r="AI3363" t="str">
            <v>DA</v>
          </cell>
          <cell r="AK3363" t="str">
            <v>DA</v>
          </cell>
          <cell r="AL3363" t="str">
            <v>AII</v>
          </cell>
          <cell r="AM3363" t="str">
            <v>POZITIV</v>
          </cell>
          <cell r="AN3363">
            <v>450</v>
          </cell>
          <cell r="AQ3363">
            <v>300</v>
          </cell>
          <cell r="AT3363" t="str">
            <v>C</v>
          </cell>
        </row>
        <row r="3364">
          <cell r="A3364">
            <v>1422</v>
          </cell>
          <cell r="C3364" t="str">
            <v>SOFRONIE</v>
          </cell>
          <cell r="D3364" t="str">
            <v>MILICA</v>
          </cell>
          <cell r="E3364" t="str">
            <v>X-CAPE RACING TEAM</v>
          </cell>
          <cell r="F3364" t="str">
            <v>FRM</v>
          </cell>
          <cell r="G3364" t="str">
            <v>C</v>
          </cell>
          <cell r="H3364" t="str">
            <v>HOBBY</v>
          </cell>
          <cell r="I3364" t="str">
            <v>TT</v>
          </cell>
          <cell r="R3364">
            <v>41</v>
          </cell>
          <cell r="S3364">
            <v>30181</v>
          </cell>
          <cell r="T3364" t="str">
            <v>M</v>
          </cell>
          <cell r="W3364">
            <v>1820818394432</v>
          </cell>
          <cell r="X3364">
            <v>724464950</v>
          </cell>
          <cell r="Z3364">
            <v>753845626</v>
          </cell>
          <cell r="AB3364" t="e">
            <v>#N/A</v>
          </cell>
          <cell r="AC3364" t="str">
            <v>ROU</v>
          </cell>
        </row>
        <row r="3365">
          <cell r="A3365">
            <v>1423</v>
          </cell>
          <cell r="C3365" t="str">
            <v>SOKOLINSKI</v>
          </cell>
          <cell r="D3365" t="str">
            <v>TOMASZ</v>
          </cell>
          <cell r="E3365" t="str">
            <v>HAITA DEVA</v>
          </cell>
          <cell r="F3365" t="str">
            <v>FRM</v>
          </cell>
          <cell r="G3365" t="str">
            <v>B</v>
          </cell>
          <cell r="H3365" t="str">
            <v>EXPERT</v>
          </cell>
          <cell r="I3365" t="str">
            <v>TT</v>
          </cell>
          <cell r="R3365">
            <v>40</v>
          </cell>
          <cell r="S3365">
            <v>30425</v>
          </cell>
          <cell r="T3365" t="str">
            <v>M</v>
          </cell>
          <cell r="W3365">
            <v>83041907495</v>
          </cell>
          <cell r="X3365">
            <v>882145866</v>
          </cell>
          <cell r="AA3365" t="str">
            <v>POLONIA</v>
          </cell>
          <cell r="AB3365" t="str">
            <v>POL</v>
          </cell>
          <cell r="AC3365" t="str">
            <v>POL</v>
          </cell>
          <cell r="AD3365" t="str">
            <v>GAS GAS</v>
          </cell>
        </row>
        <row r="3366">
          <cell r="A3366">
            <v>3007</v>
          </cell>
          <cell r="B3366">
            <v>80</v>
          </cell>
          <cell r="C3366" t="str">
            <v>SOKOLOVIC</v>
          </cell>
          <cell r="D3366" t="str">
            <v>RENATO</v>
          </cell>
          <cell r="E3366" t="str">
            <v>CROATIA</v>
          </cell>
          <cell r="F3366" t="str">
            <v>HMS</v>
          </cell>
          <cell r="G3366" t="str">
            <v>A</v>
          </cell>
          <cell r="H3366" t="str">
            <v>MX.1</v>
          </cell>
          <cell r="I3366" t="str">
            <v>MX</v>
          </cell>
          <cell r="M3366" t="str">
            <v>SP</v>
          </cell>
          <cell r="N3366" t="str">
            <v>SP</v>
          </cell>
          <cell r="R3366">
            <v>41</v>
          </cell>
          <cell r="S3366">
            <v>30296</v>
          </cell>
          <cell r="T3366" t="str">
            <v>M</v>
          </cell>
          <cell r="AB3366" t="e">
            <v>#N/A</v>
          </cell>
          <cell r="AC3366" t="str">
            <v>CRO</v>
          </cell>
          <cell r="AD3366" t="str">
            <v>YAMAHA</v>
          </cell>
          <cell r="AE3366" t="str">
            <v>450/4T</v>
          </cell>
          <cell r="IC3366" t="str">
            <v>SP</v>
          </cell>
        </row>
        <row r="3367">
          <cell r="A3367">
            <v>3917</v>
          </cell>
          <cell r="C3367" t="str">
            <v>SOKOLOVSKIJ</v>
          </cell>
          <cell r="D3367" t="str">
            <v>EDVARD</v>
          </cell>
          <cell r="E3367" t="str">
            <v>LITUANIA</v>
          </cell>
          <cell r="F3367" t="str">
            <v>LaMSF</v>
          </cell>
          <cell r="G3367" t="str">
            <v>A</v>
          </cell>
          <cell r="H3367" t="str">
            <v>PRO</v>
          </cell>
          <cell r="I3367" t="str">
            <v>TT</v>
          </cell>
          <cell r="R3367">
            <v>124</v>
          </cell>
          <cell r="T3367" t="str">
            <v>M</v>
          </cell>
          <cell r="AA3367" t="str">
            <v>LITUANIA</v>
          </cell>
          <cell r="AB3367" t="e">
            <v>#N/A</v>
          </cell>
          <cell r="AC3367" t="str">
            <v>LTU</v>
          </cell>
          <cell r="AD3367" t="str">
            <v>KTM</v>
          </cell>
        </row>
        <row r="3368">
          <cell r="A3368">
            <v>3142</v>
          </cell>
          <cell r="B3368">
            <v>55</v>
          </cell>
          <cell r="C3368" t="str">
            <v>PUCHIU</v>
          </cell>
          <cell r="D3368" t="str">
            <v xml:space="preserve">MATEI </v>
          </cell>
          <cell r="E3368" t="str">
            <v>TEAM 555</v>
          </cell>
          <cell r="F3368" t="str">
            <v>FRM</v>
          </cell>
          <cell r="G3368" t="str">
            <v>B</v>
          </cell>
          <cell r="H3368" t="str">
            <v>D600</v>
          </cell>
          <cell r="I3368" t="str">
            <v>V</v>
          </cell>
          <cell r="L3368" t="str">
            <v>V</v>
          </cell>
          <cell r="M3368">
            <v>45567</v>
          </cell>
          <cell r="O3368">
            <v>45682</v>
          </cell>
          <cell r="R3368">
            <v>18</v>
          </cell>
          <cell r="S3368">
            <v>38678</v>
          </cell>
          <cell r="T3368" t="str">
            <v>M</v>
          </cell>
          <cell r="V3368">
            <v>6</v>
          </cell>
          <cell r="W3368">
            <v>5051122450014</v>
          </cell>
          <cell r="X3368">
            <v>722213962</v>
          </cell>
          <cell r="Z3368">
            <v>720831965</v>
          </cell>
          <cell r="AA3368" t="str">
            <v>BUCURESTI</v>
          </cell>
          <cell r="AB3368" t="str">
            <v>EST</v>
          </cell>
          <cell r="AC3368" t="str">
            <v>ROU</v>
          </cell>
          <cell r="AD3368" t="str">
            <v>YAMAHA</v>
          </cell>
          <cell r="AE3368" t="str">
            <v>300/4T</v>
          </cell>
          <cell r="AF3368">
            <v>45307</v>
          </cell>
          <cell r="AG3368">
            <v>45307</v>
          </cell>
          <cell r="AH3368" t="str">
            <v>OP</v>
          </cell>
          <cell r="AI3368" t="str">
            <v>DA</v>
          </cell>
          <cell r="AK3368" t="str">
            <v>DA</v>
          </cell>
          <cell r="AL3368" t="str">
            <v>0I</v>
          </cell>
          <cell r="AM3368" t="str">
            <v>POZITIV</v>
          </cell>
          <cell r="AN3368">
            <v>300</v>
          </cell>
          <cell r="AR3368">
            <v>700</v>
          </cell>
          <cell r="AS3368">
            <v>8504277181</v>
          </cell>
          <cell r="AT3368" t="str">
            <v>C</v>
          </cell>
          <cell r="HI3368">
            <v>1</v>
          </cell>
          <cell r="HV3368">
            <v>1</v>
          </cell>
          <cell r="HZ3368">
            <v>1</v>
          </cell>
          <cell r="IC3368" t="str">
            <v>da?</v>
          </cell>
        </row>
        <row r="3369">
          <cell r="A3369">
            <v>3908</v>
          </cell>
          <cell r="B3369">
            <v>3</v>
          </cell>
          <cell r="C3369" t="str">
            <v>SOLDAN</v>
          </cell>
          <cell r="D3369" t="str">
            <v xml:space="preserve">IULIAN ADRIAN </v>
          </cell>
          <cell r="E3369" t="str">
            <v>PASCOTA IOAN ILIE</v>
          </cell>
          <cell r="F3369" t="str">
            <v>FRM</v>
          </cell>
          <cell r="G3369" t="str">
            <v>C</v>
          </cell>
          <cell r="H3369" t="str">
            <v>A.MX1</v>
          </cell>
          <cell r="I3369" t="str">
            <v>MX</v>
          </cell>
          <cell r="R3369">
            <v>36</v>
          </cell>
          <cell r="S3369">
            <v>32023</v>
          </cell>
          <cell r="T3369" t="str">
            <v>M</v>
          </cell>
          <cell r="W3369">
            <v>1870903011158</v>
          </cell>
          <cell r="X3369">
            <v>756891951</v>
          </cell>
          <cell r="AA3369" t="str">
            <v>ALBA</v>
          </cell>
          <cell r="AB3369" t="str">
            <v>VEST</v>
          </cell>
          <cell r="AC3369" t="str">
            <v>ROU</v>
          </cell>
          <cell r="AD3369" t="str">
            <v>SUZUKI</v>
          </cell>
          <cell r="FC3369">
            <v>3</v>
          </cell>
          <cell r="FD3369">
            <v>125</v>
          </cell>
          <cell r="FE3369">
            <v>125</v>
          </cell>
          <cell r="FR3369">
            <v>3</v>
          </cell>
          <cell r="HF3369">
            <v>1</v>
          </cell>
          <cell r="HU3369">
            <v>1</v>
          </cell>
          <cell r="HZ3369">
            <v>1</v>
          </cell>
          <cell r="IC3369" t="str">
            <v>DA</v>
          </cell>
        </row>
        <row r="3370">
          <cell r="A3370">
            <v>1424</v>
          </cell>
          <cell r="B3370">
            <v>450</v>
          </cell>
          <cell r="C3370" t="str">
            <v>SOLOGIUC</v>
          </cell>
          <cell r="D3370" t="str">
            <v>TEODOR GHEORGHE</v>
          </cell>
          <cell r="E3370" t="str">
            <v>CSM RARAUL C-LUNG M.</v>
          </cell>
          <cell r="F3370" t="str">
            <v>FRM</v>
          </cell>
          <cell r="G3370" t="str">
            <v>B</v>
          </cell>
          <cell r="H3370" t="str">
            <v>EXPERT</v>
          </cell>
          <cell r="I3370" t="str">
            <v>TT</v>
          </cell>
          <cell r="K3370" t="str">
            <v>TT</v>
          </cell>
          <cell r="M3370">
            <v>45540</v>
          </cell>
          <cell r="N3370">
            <v>45657</v>
          </cell>
          <cell r="R3370">
            <v>39</v>
          </cell>
          <cell r="S3370">
            <v>31110</v>
          </cell>
          <cell r="T3370" t="str">
            <v>M</v>
          </cell>
          <cell r="V3370">
            <v>28</v>
          </cell>
          <cell r="W3370">
            <v>1850304336678</v>
          </cell>
          <cell r="X3370">
            <v>757979130</v>
          </cell>
          <cell r="Y3370" t="str">
            <v>sologiuc@yahoo.com</v>
          </cell>
          <cell r="Z3370">
            <v>751066377</v>
          </cell>
          <cell r="AA3370" t="str">
            <v>SUCEAVA</v>
          </cell>
          <cell r="AB3370" t="str">
            <v>EST</v>
          </cell>
          <cell r="AC3370" t="str">
            <v>ROU</v>
          </cell>
          <cell r="AD3370" t="str">
            <v>KTM</v>
          </cell>
          <cell r="AE3370" t="str">
            <v>250/2T</v>
          </cell>
          <cell r="AF3370">
            <v>45334</v>
          </cell>
          <cell r="AG3370">
            <v>45348</v>
          </cell>
          <cell r="AI3370" t="str">
            <v>DA</v>
          </cell>
          <cell r="AK3370" t="str">
            <v>DA</v>
          </cell>
          <cell r="AN3370">
            <v>450</v>
          </cell>
          <cell r="AO3370" t="str">
            <v>DA</v>
          </cell>
          <cell r="AP3370">
            <v>300</v>
          </cell>
          <cell r="AQ3370">
            <v>300</v>
          </cell>
          <cell r="AT3370" t="str">
            <v>C</v>
          </cell>
          <cell r="BF3370">
            <v>110</v>
          </cell>
          <cell r="BG3370" t="str">
            <v>L</v>
          </cell>
          <cell r="BH3370">
            <v>0</v>
          </cell>
          <cell r="BI3370" t="str">
            <v>EXP</v>
          </cell>
          <cell r="CH3370">
            <v>121</v>
          </cell>
          <cell r="CI3370">
            <v>125</v>
          </cell>
          <cell r="CJ3370">
            <v>125</v>
          </cell>
          <cell r="CQ3370">
            <v>159</v>
          </cell>
          <cell r="CR3370">
            <v>125</v>
          </cell>
          <cell r="CS3370">
            <v>125</v>
          </cell>
          <cell r="EH3370">
            <v>104</v>
          </cell>
          <cell r="EI3370">
            <v>125</v>
          </cell>
          <cell r="EJ3370">
            <v>125</v>
          </cell>
          <cell r="GW3370">
            <v>1</v>
          </cell>
          <cell r="GZ3370">
            <v>1</v>
          </cell>
          <cell r="HT3370">
            <v>1</v>
          </cell>
          <cell r="HZ3370">
            <v>1</v>
          </cell>
          <cell r="IC3370" t="str">
            <v>DA</v>
          </cell>
        </row>
        <row r="3371">
          <cell r="A3371">
            <v>1427</v>
          </cell>
          <cell r="C3371" t="str">
            <v>SOLOMON</v>
          </cell>
          <cell r="D3371" t="str">
            <v>ALEXANDRU ANDREI</v>
          </cell>
          <cell r="E3371" t="str">
            <v>VECTRA ZARNESTI</v>
          </cell>
          <cell r="F3371" t="str">
            <v>FRM</v>
          </cell>
          <cell r="G3371" t="str">
            <v>C</v>
          </cell>
          <cell r="H3371" t="str">
            <v>HOBBY</v>
          </cell>
          <cell r="I3371" t="str">
            <v>TT</v>
          </cell>
          <cell r="R3371">
            <v>40</v>
          </cell>
          <cell r="S3371">
            <v>30741</v>
          </cell>
          <cell r="T3371" t="str">
            <v>M</v>
          </cell>
          <cell r="W3371">
            <v>1840229030019</v>
          </cell>
          <cell r="X3371">
            <v>754010001</v>
          </cell>
          <cell r="AA3371" t="str">
            <v>BRASOV</v>
          </cell>
          <cell r="AB3371" t="str">
            <v>EST</v>
          </cell>
          <cell r="AC3371" t="str">
            <v>ROU</v>
          </cell>
          <cell r="AD3371" t="str">
            <v>KTM</v>
          </cell>
          <cell r="AE3371" t="str">
            <v>200/2T</v>
          </cell>
        </row>
        <row r="3372">
          <cell r="A3372">
            <v>1911</v>
          </cell>
          <cell r="C3372" t="str">
            <v>SOLOMON</v>
          </cell>
          <cell r="D3372" t="str">
            <v>CIPRIAN</v>
          </cell>
          <cell r="E3372" t="str">
            <v>X-CAPE RACING TEAM</v>
          </cell>
          <cell r="F3372" t="str">
            <v>FRM</v>
          </cell>
          <cell r="G3372" t="str">
            <v>C</v>
          </cell>
          <cell r="H3372" t="str">
            <v>ATV</v>
          </cell>
          <cell r="I3372" t="str">
            <v>TT</v>
          </cell>
          <cell r="R3372">
            <v>42</v>
          </cell>
          <cell r="S3372">
            <v>30008</v>
          </cell>
          <cell r="T3372" t="str">
            <v>M</v>
          </cell>
          <cell r="W3372">
            <v>1820226046266</v>
          </cell>
          <cell r="X3372">
            <v>732606988</v>
          </cell>
          <cell r="AA3372" t="str">
            <v>BACAU</v>
          </cell>
          <cell r="AB3372" t="str">
            <v>EST</v>
          </cell>
          <cell r="AC3372" t="str">
            <v>ROU</v>
          </cell>
          <cell r="AD3372" t="str">
            <v>POLARIS</v>
          </cell>
          <cell r="AE3372" t="str">
            <v>800/4T</v>
          </cell>
        </row>
        <row r="3373">
          <cell r="A3373">
            <v>1426</v>
          </cell>
          <cell r="C3373" t="str">
            <v>SOLOMON</v>
          </cell>
          <cell r="D3373" t="str">
            <v>GEORGE FLAVIUS</v>
          </cell>
          <cell r="E3373" t="str">
            <v>ACS TOURMOUNT</v>
          </cell>
          <cell r="F3373" t="str">
            <v>FRM</v>
          </cell>
          <cell r="G3373" t="str">
            <v>C</v>
          </cell>
          <cell r="H3373" t="str">
            <v>HOBBY</v>
          </cell>
          <cell r="I3373" t="str">
            <v>TT</v>
          </cell>
          <cell r="R3373">
            <v>39</v>
          </cell>
          <cell r="S3373">
            <v>30933</v>
          </cell>
          <cell r="T3373" t="str">
            <v>M</v>
          </cell>
          <cell r="W3373">
            <v>1840908030061</v>
          </cell>
          <cell r="X3373">
            <v>745554590</v>
          </cell>
          <cell r="Z3373">
            <v>756069606</v>
          </cell>
          <cell r="AA3373" t="str">
            <v>ARGES</v>
          </cell>
          <cell r="AB3373" t="str">
            <v>EST</v>
          </cell>
          <cell r="AC3373" t="str">
            <v>ROU</v>
          </cell>
          <cell r="AD3373" t="str">
            <v>HUSQVARNA</v>
          </cell>
          <cell r="AE3373" t="str">
            <v>300/2T</v>
          </cell>
          <cell r="CW3373">
            <v>362</v>
          </cell>
          <cell r="CX3373">
            <v>125</v>
          </cell>
          <cell r="CY3373">
            <v>125</v>
          </cell>
          <cell r="GW3373">
            <v>1</v>
          </cell>
          <cell r="HT3373">
            <v>1</v>
          </cell>
          <cell r="HZ3373">
            <v>1</v>
          </cell>
          <cell r="IC3373" t="str">
            <v>DA</v>
          </cell>
        </row>
        <row r="3374">
          <cell r="A3374">
            <v>1425</v>
          </cell>
          <cell r="B3374">
            <v>1835</v>
          </cell>
          <cell r="C3374" t="str">
            <v>SOLOMON</v>
          </cell>
          <cell r="D3374" t="str">
            <v>GHEORGHE GIGI</v>
          </cell>
          <cell r="E3374" t="str">
            <v>LION RACING TEAM SEBIS</v>
          </cell>
          <cell r="F3374" t="str">
            <v>FRM</v>
          </cell>
          <cell r="G3374" t="str">
            <v>C</v>
          </cell>
          <cell r="H3374" t="str">
            <v>ATV</v>
          </cell>
          <cell r="I3374" t="str">
            <v>TT</v>
          </cell>
          <cell r="R3374">
            <v>39</v>
          </cell>
          <cell r="S3374">
            <v>31056</v>
          </cell>
          <cell r="T3374" t="str">
            <v>M</v>
          </cell>
          <cell r="W3374">
            <v>1850109324851</v>
          </cell>
          <cell r="X3374">
            <v>756656059</v>
          </cell>
          <cell r="Z3374">
            <v>743817329</v>
          </cell>
          <cell r="AA3374" t="str">
            <v>SIBIU</v>
          </cell>
          <cell r="AB3374" t="str">
            <v>VEST</v>
          </cell>
          <cell r="AC3374" t="str">
            <v>ROU</v>
          </cell>
          <cell r="AD3374" t="str">
            <v>CAN AM</v>
          </cell>
          <cell r="AE3374">
            <v>1000</v>
          </cell>
        </row>
        <row r="3375">
          <cell r="A3375">
            <v>3530</v>
          </cell>
          <cell r="B3375">
            <v>734</v>
          </cell>
          <cell r="C3375" t="str">
            <v>SOLOMON</v>
          </cell>
          <cell r="D3375" t="str">
            <v xml:space="preserve">MARIN  </v>
          </cell>
          <cell r="E3375" t="str">
            <v>REPUBLICA MOLDOVA</v>
          </cell>
          <cell r="F3375" t="str">
            <v>FMRM</v>
          </cell>
          <cell r="G3375" t="str">
            <v>A</v>
          </cell>
          <cell r="H3375" t="str">
            <v>VET 1</v>
          </cell>
          <cell r="I3375" t="str">
            <v>MX</v>
          </cell>
          <cell r="M3375" t="str">
            <v>SP</v>
          </cell>
          <cell r="N3375" t="str">
            <v>SP</v>
          </cell>
          <cell r="R3375">
            <v>43</v>
          </cell>
          <cell r="S3375">
            <v>29338</v>
          </cell>
          <cell r="T3375" t="str">
            <v>M</v>
          </cell>
          <cell r="AA3375" t="str">
            <v>MOLDOVA</v>
          </cell>
          <cell r="AB3375" t="str">
            <v>MDA</v>
          </cell>
          <cell r="AC3375" t="str">
            <v>MLD</v>
          </cell>
          <cell r="BU3375">
            <v>734</v>
          </cell>
          <cell r="IC3375" t="str">
            <v>SP</v>
          </cell>
        </row>
        <row r="3376">
          <cell r="A3376">
            <v>3067</v>
          </cell>
          <cell r="B3376">
            <v>13</v>
          </cell>
          <cell r="C3376" t="str">
            <v>SOLZARU</v>
          </cell>
          <cell r="D3376" t="str">
            <v>GEORGE CIPRIAN</v>
          </cell>
          <cell r="E3376" t="str">
            <v>TASE RACING TEAM</v>
          </cell>
          <cell r="F3376" t="str">
            <v>FRM</v>
          </cell>
          <cell r="G3376" t="str">
            <v>B</v>
          </cell>
          <cell r="H3376" t="str">
            <v>D600</v>
          </cell>
          <cell r="I3376" t="str">
            <v>V</v>
          </cell>
          <cell r="R3376">
            <v>35</v>
          </cell>
          <cell r="S3376">
            <v>32303</v>
          </cell>
          <cell r="T3376" t="str">
            <v>M</v>
          </cell>
          <cell r="W3376">
            <v>1880609410043</v>
          </cell>
          <cell r="X3376">
            <v>737086950</v>
          </cell>
          <cell r="AA3376" t="str">
            <v>BUCURESTI</v>
          </cell>
          <cell r="AB3376" t="str">
            <v>EST</v>
          </cell>
          <cell r="AC3376" t="str">
            <v>ROU</v>
          </cell>
          <cell r="AD3376" t="str">
            <v>SUZUKI</v>
          </cell>
          <cell r="AE3376" t="str">
            <v>600/4T</v>
          </cell>
          <cell r="AL3376" t="str">
            <v>AII</v>
          </cell>
          <cell r="AM3376" t="str">
            <v>POZITIV</v>
          </cell>
          <cell r="HI3376">
            <v>1</v>
          </cell>
          <cell r="HV3376">
            <v>1</v>
          </cell>
          <cell r="HZ3376">
            <v>1</v>
          </cell>
          <cell r="IC3376" t="str">
            <v>da?</v>
          </cell>
        </row>
        <row r="3377">
          <cell r="A3377">
            <v>1428</v>
          </cell>
          <cell r="B3377">
            <v>947</v>
          </cell>
          <cell r="C3377" t="str">
            <v>SOM</v>
          </cell>
          <cell r="D3377" t="str">
            <v>MICHIEL JOHANNES</v>
          </cell>
          <cell r="E3377" t="str">
            <v>MOTOKRON RACING TEAM</v>
          </cell>
          <cell r="F3377" t="str">
            <v>FRM</v>
          </cell>
          <cell r="G3377" t="str">
            <v>C</v>
          </cell>
          <cell r="H3377" t="str">
            <v>HOBBY</v>
          </cell>
          <cell r="I3377" t="str">
            <v>TT</v>
          </cell>
          <cell r="R3377">
            <v>53</v>
          </cell>
          <cell r="S3377">
            <v>25827</v>
          </cell>
          <cell r="T3377" t="str">
            <v>M</v>
          </cell>
          <cell r="W3377">
            <v>7700916080027</v>
          </cell>
          <cell r="X3377">
            <v>31651052950</v>
          </cell>
          <cell r="AA3377" t="str">
            <v>OLANDA</v>
          </cell>
          <cell r="AB3377" t="str">
            <v>NLD</v>
          </cell>
          <cell r="AC3377" t="str">
            <v>NED</v>
          </cell>
          <cell r="AD3377" t="str">
            <v>KTM</v>
          </cell>
          <cell r="AE3377" t="str">
            <v>3002T</v>
          </cell>
        </row>
        <row r="3378">
          <cell r="A3378">
            <v>1429</v>
          </cell>
          <cell r="C3378" t="str">
            <v>SOMESAN</v>
          </cell>
          <cell r="D3378" t="str">
            <v>BOGDAN</v>
          </cell>
          <cell r="E3378" t="str">
            <v>MASTER BIKE CLUJ</v>
          </cell>
          <cell r="F3378" t="str">
            <v>FRM</v>
          </cell>
          <cell r="G3378" t="str">
            <v>C</v>
          </cell>
          <cell r="H3378" t="str">
            <v>HOBBY</v>
          </cell>
          <cell r="I3378" t="str">
            <v>TT</v>
          </cell>
          <cell r="Q3378" t="str">
            <v>1C</v>
          </cell>
          <cell r="R3378">
            <v>19</v>
          </cell>
          <cell r="S3378">
            <v>38154</v>
          </cell>
          <cell r="T3378" t="str">
            <v>M</v>
          </cell>
          <cell r="W3378">
            <v>5040616125872</v>
          </cell>
          <cell r="X3378">
            <v>729308670</v>
          </cell>
          <cell r="Z3378">
            <v>729308668</v>
          </cell>
          <cell r="AA3378" t="str">
            <v>CLUJ</v>
          </cell>
          <cell r="AB3378" t="str">
            <v>VEST</v>
          </cell>
          <cell r="AC3378" t="str">
            <v>ROU</v>
          </cell>
          <cell r="AD3378" t="str">
            <v>GAS GAS</v>
          </cell>
          <cell r="AE3378" t="str">
            <v>250/2T</v>
          </cell>
          <cell r="EH3378">
            <v>218</v>
          </cell>
          <cell r="EI3378">
            <v>125</v>
          </cell>
          <cell r="EJ3378">
            <v>125</v>
          </cell>
          <cell r="GW3378">
            <v>1</v>
          </cell>
          <cell r="HT3378">
            <v>1</v>
          </cell>
          <cell r="HZ3378">
            <v>1</v>
          </cell>
          <cell r="IC3378" t="str">
            <v>DA</v>
          </cell>
        </row>
        <row r="3379">
          <cell r="A3379">
            <v>3621</v>
          </cell>
          <cell r="C3379" t="str">
            <v>SOMLEA</v>
          </cell>
          <cell r="D3379" t="str">
            <v>ALEXANDRU</v>
          </cell>
          <cell r="E3379" t="str">
            <v>FM RACING ALBA IULIA</v>
          </cell>
          <cell r="F3379" t="str">
            <v>FRM</v>
          </cell>
          <cell r="G3379" t="str">
            <v>C</v>
          </cell>
          <cell r="H3379" t="str">
            <v>HOBBY</v>
          </cell>
          <cell r="I3379" t="str">
            <v>TT</v>
          </cell>
          <cell r="R3379">
            <v>124</v>
          </cell>
          <cell r="T3379" t="str">
            <v>M</v>
          </cell>
          <cell r="AB3379" t="e">
            <v>#N/A</v>
          </cell>
          <cell r="AC3379" t="str">
            <v>ROU</v>
          </cell>
        </row>
        <row r="3380">
          <cell r="A3380">
            <v>2013</v>
          </cell>
          <cell r="C3380" t="str">
            <v>SOMMER</v>
          </cell>
          <cell r="D3380" t="str">
            <v>CHRISTOPH</v>
          </cell>
          <cell r="E3380" t="str">
            <v>HAITA DEVA</v>
          </cell>
          <cell r="F3380" t="str">
            <v>FRM</v>
          </cell>
          <cell r="G3380" t="str">
            <v>A</v>
          </cell>
          <cell r="H3380" t="str">
            <v>VET</v>
          </cell>
          <cell r="I3380" t="str">
            <v>TT</v>
          </cell>
          <cell r="R3380">
            <v>47</v>
          </cell>
          <cell r="S3380">
            <v>28205</v>
          </cell>
          <cell r="T3380" t="str">
            <v>M</v>
          </cell>
          <cell r="W3380" t="str">
            <v>L61411313</v>
          </cell>
          <cell r="X3380" t="str">
            <v>00491725648331</v>
          </cell>
          <cell r="Y3380" t="str">
            <v>christoph.sommer@waitzrodt.net</v>
          </cell>
          <cell r="AA3380" t="str">
            <v>GERMANIA</v>
          </cell>
          <cell r="AB3380" t="str">
            <v>DEU</v>
          </cell>
          <cell r="AC3380" t="str">
            <v>GER</v>
          </cell>
          <cell r="AD3380" t="str">
            <v>HUSQVARNA</v>
          </cell>
        </row>
        <row r="3381">
          <cell r="A3381">
            <v>3129</v>
          </cell>
          <cell r="C3381" t="str">
            <v>SONEA</v>
          </cell>
          <cell r="D3381" t="str">
            <v>RAZVAN</v>
          </cell>
          <cell r="E3381" t="str">
            <v>HE MARAMURES</v>
          </cell>
          <cell r="F3381" t="str">
            <v>FRM</v>
          </cell>
          <cell r="G3381" t="str">
            <v>C</v>
          </cell>
          <cell r="H3381" t="str">
            <v>ATV</v>
          </cell>
          <cell r="I3381" t="str">
            <v>TT</v>
          </cell>
          <cell r="R3381">
            <v>46</v>
          </cell>
          <cell r="S3381">
            <v>28368</v>
          </cell>
          <cell r="T3381" t="str">
            <v>M</v>
          </cell>
          <cell r="W3381">
            <v>1770831123138</v>
          </cell>
          <cell r="X3381">
            <v>723170539</v>
          </cell>
          <cell r="AB3381" t="e">
            <v>#N/A</v>
          </cell>
          <cell r="GZ3381">
            <v>1</v>
          </cell>
          <cell r="HT3381">
            <v>1</v>
          </cell>
          <cell r="HZ3381">
            <v>1</v>
          </cell>
          <cell r="IC3381" t="str">
            <v>DA</v>
          </cell>
        </row>
        <row r="3382">
          <cell r="A3382">
            <v>3484</v>
          </cell>
          <cell r="C3382" t="str">
            <v>SONEK</v>
          </cell>
          <cell r="D3382" t="str">
            <v>JAN</v>
          </cell>
          <cell r="E3382" t="str">
            <v>AMC BOGDAN SIBIU</v>
          </cell>
          <cell r="F3382" t="str">
            <v>FRM</v>
          </cell>
          <cell r="G3382" t="str">
            <v>C</v>
          </cell>
          <cell r="H3382" t="str">
            <v>HOBBY</v>
          </cell>
          <cell r="I3382" t="str">
            <v>TT</v>
          </cell>
          <cell r="R3382">
            <v>43</v>
          </cell>
          <cell r="S3382">
            <v>29455</v>
          </cell>
          <cell r="T3382" t="str">
            <v>M</v>
          </cell>
          <cell r="W3382">
            <v>203188182</v>
          </cell>
          <cell r="X3382">
            <v>420777709350</v>
          </cell>
          <cell r="AA3382" t="str">
            <v>CEHIA</v>
          </cell>
          <cell r="AB3382" t="str">
            <v>CZE</v>
          </cell>
          <cell r="AC3382" t="str">
            <v>CZE</v>
          </cell>
          <cell r="BR3382">
            <v>534</v>
          </cell>
          <cell r="BS3382">
            <v>30</v>
          </cell>
          <cell r="BT3382">
            <v>25</v>
          </cell>
          <cell r="GW3382">
            <v>1</v>
          </cell>
          <cell r="HT3382">
            <v>1</v>
          </cell>
          <cell r="HZ3382">
            <v>1</v>
          </cell>
          <cell r="IC3382" t="str">
            <v>DA</v>
          </cell>
        </row>
        <row r="3383">
          <cell r="A3383">
            <v>1880</v>
          </cell>
          <cell r="B3383">
            <v>84</v>
          </cell>
          <cell r="C3383" t="str">
            <v>SORIN</v>
          </cell>
          <cell r="D3383" t="str">
            <v>IGOR</v>
          </cell>
          <cell r="E3383" t="str">
            <v>REPUBLICA MOLDOVA</v>
          </cell>
          <cell r="F3383" t="str">
            <v>FMRM</v>
          </cell>
          <cell r="G3383" t="str">
            <v>C</v>
          </cell>
          <cell r="H3383" t="str">
            <v>A.MX1</v>
          </cell>
          <cell r="I3383" t="str">
            <v>MX</v>
          </cell>
          <cell r="M3383" t="str">
            <v>SP</v>
          </cell>
          <cell r="N3383" t="str">
            <v>SP</v>
          </cell>
          <cell r="R3383">
            <v>32</v>
          </cell>
          <cell r="S3383">
            <v>33340</v>
          </cell>
          <cell r="T3383" t="str">
            <v>M</v>
          </cell>
          <cell r="AA3383" t="str">
            <v>MOLDOVA</v>
          </cell>
          <cell r="AB3383" t="str">
            <v>MDA</v>
          </cell>
          <cell r="AC3383" t="str">
            <v>MDA</v>
          </cell>
          <cell r="AD3383" t="str">
            <v>KTM</v>
          </cell>
          <cell r="AE3383" t="str">
            <v>350/4T</v>
          </cell>
        </row>
        <row r="3384">
          <cell r="A3384">
            <v>1430</v>
          </cell>
          <cell r="C3384" t="str">
            <v>SOROCEAC</v>
          </cell>
          <cell r="D3384" t="str">
            <v>MARIAN</v>
          </cell>
          <cell r="E3384" t="str">
            <v>HE MARAMURES</v>
          </cell>
          <cell r="F3384" t="str">
            <v>FRM</v>
          </cell>
          <cell r="G3384" t="str">
            <v>C</v>
          </cell>
          <cell r="H3384" t="str">
            <v>HOBBY</v>
          </cell>
          <cell r="I3384" t="str">
            <v>TT</v>
          </cell>
          <cell r="R3384">
            <v>34</v>
          </cell>
          <cell r="S3384">
            <v>32753</v>
          </cell>
          <cell r="T3384" t="str">
            <v>M</v>
          </cell>
          <cell r="W3384">
            <v>1890902330238</v>
          </cell>
          <cell r="X3384">
            <v>746914638</v>
          </cell>
          <cell r="Y3384" t="str">
            <v>craciunescuionut23@yahoo.com</v>
          </cell>
          <cell r="Z3384">
            <v>755495241</v>
          </cell>
          <cell r="AA3384" t="str">
            <v>SUCEAVA</v>
          </cell>
          <cell r="AB3384" t="str">
            <v>EST</v>
          </cell>
          <cell r="AC3384" t="str">
            <v>ROU</v>
          </cell>
          <cell r="AD3384" t="str">
            <v>BETA</v>
          </cell>
          <cell r="AE3384" t="str">
            <v>300/2T</v>
          </cell>
        </row>
        <row r="3385">
          <cell r="A3385">
            <v>3531</v>
          </cell>
          <cell r="B3385">
            <v>94</v>
          </cell>
          <cell r="C3385" t="str">
            <v>SOROCOLET</v>
          </cell>
          <cell r="D3385" t="str">
            <v>IGOR</v>
          </cell>
          <cell r="E3385" t="str">
            <v>ACS ENDURANCH</v>
          </cell>
          <cell r="F3385" t="str">
            <v>FRM</v>
          </cell>
          <cell r="G3385" t="str">
            <v>C</v>
          </cell>
          <cell r="H3385" t="str">
            <v>A.MX2</v>
          </cell>
          <cell r="I3385" t="str">
            <v>MX</v>
          </cell>
          <cell r="J3385" t="str">
            <v>MX</v>
          </cell>
          <cell r="M3385">
            <v>45540</v>
          </cell>
          <cell r="N3385">
            <v>45657</v>
          </cell>
          <cell r="P3385">
            <v>45734</v>
          </cell>
          <cell r="R3385">
            <v>29</v>
          </cell>
          <cell r="S3385">
            <v>34690</v>
          </cell>
          <cell r="T3385" t="str">
            <v>M</v>
          </cell>
          <cell r="U3385" t="str">
            <v>RELEASE 2024</v>
          </cell>
          <cell r="V3385">
            <v>13</v>
          </cell>
          <cell r="W3385">
            <v>2004001092792</v>
          </cell>
          <cell r="X3385">
            <v>37378833338</v>
          </cell>
          <cell r="AA3385" t="str">
            <v>MOLDOVA</v>
          </cell>
          <cell r="AB3385" t="str">
            <v>MDA</v>
          </cell>
          <cell r="AC3385" t="str">
            <v>MLD</v>
          </cell>
          <cell r="AD3385" t="str">
            <v>HUSQVARNA</v>
          </cell>
          <cell r="AE3385" t="str">
            <v>250/4T</v>
          </cell>
          <cell r="AF3385">
            <v>45317</v>
          </cell>
          <cell r="AG3385">
            <v>45341</v>
          </cell>
          <cell r="AH3385" t="str">
            <v>OP</v>
          </cell>
          <cell r="AN3385">
            <v>300</v>
          </cell>
          <cell r="AQ3385">
            <v>300</v>
          </cell>
          <cell r="AT3385" t="str">
            <v>C</v>
          </cell>
          <cell r="BC3385">
            <v>94</v>
          </cell>
          <cell r="BD3385" t="str">
            <v>L</v>
          </cell>
          <cell r="BE3385">
            <v>0</v>
          </cell>
          <cell r="BU3385">
            <v>94</v>
          </cell>
          <cell r="BV3385" t="str">
            <v>SP</v>
          </cell>
          <cell r="BW3385" t="str">
            <v>SP</v>
          </cell>
          <cell r="BX3385">
            <v>50</v>
          </cell>
          <cell r="FC3385">
            <v>16</v>
          </cell>
          <cell r="FD3385" t="str">
            <v>SP</v>
          </cell>
          <cell r="FE3385" t="str">
            <v>SP</v>
          </cell>
          <cell r="FR3385">
            <v>31</v>
          </cell>
          <cell r="FS3385" t="str">
            <v>SP</v>
          </cell>
          <cell r="FT3385" t="str">
            <v>SP</v>
          </cell>
          <cell r="IC3385" t="str">
            <v>SP</v>
          </cell>
        </row>
        <row r="3386">
          <cell r="A3386">
            <v>3517</v>
          </cell>
          <cell r="C3386" t="str">
            <v>SOROKIN</v>
          </cell>
          <cell r="D3386" t="str">
            <v>MICHAL</v>
          </cell>
          <cell r="E3386" t="str">
            <v>AMC BOGDAN SIBIU</v>
          </cell>
          <cell r="F3386" t="str">
            <v>FRM</v>
          </cell>
          <cell r="G3386" t="str">
            <v>C</v>
          </cell>
          <cell r="H3386" t="str">
            <v>HOBBY</v>
          </cell>
          <cell r="I3386" t="str">
            <v>TT</v>
          </cell>
          <cell r="R3386">
            <v>50</v>
          </cell>
          <cell r="S3386">
            <v>27052</v>
          </cell>
          <cell r="T3386" t="str">
            <v>M</v>
          </cell>
          <cell r="W3386" t="str">
            <v>VXP8R7487</v>
          </cell>
          <cell r="X3386">
            <v>31629313389</v>
          </cell>
          <cell r="AA3386" t="str">
            <v>OLANDA</v>
          </cell>
          <cell r="AB3386" t="str">
            <v>NLD</v>
          </cell>
          <cell r="AC3386" t="str">
            <v>NED</v>
          </cell>
          <cell r="BR3386">
            <v>578</v>
          </cell>
          <cell r="BS3386">
            <v>30</v>
          </cell>
          <cell r="BT3386">
            <v>25</v>
          </cell>
          <cell r="GW3386">
            <v>1</v>
          </cell>
          <cell r="HT3386">
            <v>1</v>
          </cell>
          <cell r="HZ3386">
            <v>1</v>
          </cell>
          <cell r="IC3386" t="str">
            <v>DA</v>
          </cell>
        </row>
        <row r="3387">
          <cell r="A3387">
            <v>1808</v>
          </cell>
          <cell r="C3387" t="str">
            <v>SOTROPA</v>
          </cell>
          <cell r="D3387" t="str">
            <v>CRISTIAN</v>
          </cell>
          <cell r="E3387" t="str">
            <v>BUHA MOTO RACING</v>
          </cell>
          <cell r="F3387" t="str">
            <v>FRM</v>
          </cell>
          <cell r="G3387" t="str">
            <v>B</v>
          </cell>
          <cell r="H3387" t="str">
            <v>D1000</v>
          </cell>
          <cell r="I3387" t="str">
            <v>V</v>
          </cell>
          <cell r="R3387">
            <v>34</v>
          </cell>
          <cell r="S3387">
            <v>32627</v>
          </cell>
          <cell r="T3387" t="str">
            <v>M</v>
          </cell>
          <cell r="W3387">
            <v>1890429070040</v>
          </cell>
          <cell r="X3387">
            <v>745374948</v>
          </cell>
          <cell r="Y3387" t="str">
            <v>csotropa@hotmail.com</v>
          </cell>
          <cell r="Z3387">
            <v>742154440</v>
          </cell>
          <cell r="AA3387" t="str">
            <v>BUCURESTI</v>
          </cell>
          <cell r="AB3387" t="str">
            <v>EST</v>
          </cell>
          <cell r="AC3387" t="str">
            <v>ROU</v>
          </cell>
          <cell r="AD3387" t="str">
            <v>YAMAHA</v>
          </cell>
          <cell r="AE3387" t="str">
            <v>1000/4T</v>
          </cell>
          <cell r="AI3387" t="str">
            <v>DA</v>
          </cell>
          <cell r="AK3387" t="str">
            <v>DA</v>
          </cell>
          <cell r="IC3387">
            <v>22</v>
          </cell>
        </row>
        <row r="3388">
          <cell r="A3388">
            <v>1431</v>
          </cell>
          <cell r="C3388" t="str">
            <v>SPACHTHOLZ</v>
          </cell>
          <cell r="D3388" t="str">
            <v>MICHAEL</v>
          </cell>
          <cell r="E3388" t="str">
            <v>HAITA DEVA</v>
          </cell>
          <cell r="F3388" t="str">
            <v>FRM</v>
          </cell>
          <cell r="G3388" t="str">
            <v>C</v>
          </cell>
          <cell r="H3388" t="str">
            <v>HOBBY</v>
          </cell>
          <cell r="I3388" t="str">
            <v>TT</v>
          </cell>
          <cell r="R3388">
            <v>70</v>
          </cell>
          <cell r="S3388">
            <v>19677</v>
          </cell>
          <cell r="T3388" t="str">
            <v>M</v>
          </cell>
          <cell r="W3388" t="str">
            <v>LF5T5ZGZM</v>
          </cell>
          <cell r="X3388">
            <v>1716485880</v>
          </cell>
          <cell r="AA3388" t="str">
            <v>GERMANIA</v>
          </cell>
          <cell r="AB3388" t="str">
            <v>DEU</v>
          </cell>
          <cell r="AC3388" t="str">
            <v>GER</v>
          </cell>
        </row>
        <row r="3389">
          <cell r="A3389">
            <v>2591</v>
          </cell>
          <cell r="C3389" t="str">
            <v>SPASOV</v>
          </cell>
          <cell r="D3389" t="str">
            <v>IVAN</v>
          </cell>
          <cell r="E3389" t="str">
            <v>BULGARIA</v>
          </cell>
          <cell r="F3389" t="str">
            <v>BMF</v>
          </cell>
          <cell r="G3389" t="str">
            <v>A</v>
          </cell>
          <cell r="H3389" t="str">
            <v>VET</v>
          </cell>
          <cell r="I3389" t="str">
            <v>TT</v>
          </cell>
          <cell r="M3389" t="str">
            <v>SP</v>
          </cell>
          <cell r="N3389" t="str">
            <v>SP</v>
          </cell>
          <cell r="R3389">
            <v>53</v>
          </cell>
          <cell r="S3389">
            <v>25807</v>
          </cell>
          <cell r="T3389" t="str">
            <v>M</v>
          </cell>
          <cell r="W3389">
            <v>8197197</v>
          </cell>
          <cell r="X3389">
            <v>359887197926</v>
          </cell>
          <cell r="Y3389" t="str">
            <v>spasow@gmail.com</v>
          </cell>
          <cell r="AA3389" t="str">
            <v>BULGARIA</v>
          </cell>
          <cell r="AB3389" t="str">
            <v>BGR</v>
          </cell>
          <cell r="AC3389" t="str">
            <v>BLG</v>
          </cell>
          <cell r="AD3389" t="str">
            <v xml:space="preserve">KTM </v>
          </cell>
          <cell r="BI3389">
            <v>506</v>
          </cell>
          <cell r="BJ3389" t="str">
            <v>SP</v>
          </cell>
          <cell r="BK3389" t="str">
            <v>SP</v>
          </cell>
          <cell r="GX3389">
            <v>1</v>
          </cell>
          <cell r="IB3389">
            <v>1</v>
          </cell>
          <cell r="IC3389">
            <v>1</v>
          </cell>
        </row>
        <row r="3390">
          <cell r="A3390">
            <v>1432</v>
          </cell>
          <cell r="B3390">
            <v>947</v>
          </cell>
          <cell r="C3390" t="str">
            <v xml:space="preserve">SPAUSTA </v>
          </cell>
          <cell r="D3390" t="str">
            <v>IONUT</v>
          </cell>
          <cell r="E3390" t="str">
            <v>EXTREM MOTORS ORASTIE</v>
          </cell>
          <cell r="F3390" t="str">
            <v>FRM</v>
          </cell>
          <cell r="G3390" t="str">
            <v>C</v>
          </cell>
          <cell r="H3390" t="str">
            <v>HOBBY</v>
          </cell>
          <cell r="I3390" t="str">
            <v>TT</v>
          </cell>
          <cell r="R3390">
            <v>31</v>
          </cell>
          <cell r="S3390">
            <v>33883</v>
          </cell>
          <cell r="T3390" t="str">
            <v>M</v>
          </cell>
          <cell r="W3390">
            <v>1921006115194</v>
          </cell>
          <cell r="X3390">
            <v>784272658</v>
          </cell>
          <cell r="Z3390">
            <v>726369080</v>
          </cell>
          <cell r="AA3390" t="str">
            <v>CARAS - SEVERIN</v>
          </cell>
          <cell r="AB3390" t="str">
            <v>VEST</v>
          </cell>
          <cell r="AC3390" t="str">
            <v>ROU</v>
          </cell>
          <cell r="AD3390" t="str">
            <v>KTM</v>
          </cell>
          <cell r="AE3390" t="str">
            <v>300/2T</v>
          </cell>
          <cell r="BI3390">
            <v>369</v>
          </cell>
          <cell r="BJ3390">
            <v>125</v>
          </cell>
          <cell r="BK3390">
            <v>125</v>
          </cell>
          <cell r="GW3390">
            <v>1</v>
          </cell>
          <cell r="HT3390">
            <v>1</v>
          </cell>
          <cell r="HZ3390">
            <v>1</v>
          </cell>
          <cell r="IC3390" t="str">
            <v>DA</v>
          </cell>
        </row>
        <row r="3391">
          <cell r="A3391">
            <v>1433</v>
          </cell>
          <cell r="C3391" t="str">
            <v>SPEARS</v>
          </cell>
          <cell r="D3391" t="str">
            <v>MATTHEW JOHN</v>
          </cell>
          <cell r="E3391" t="str">
            <v>CRAZY BIKE SIBIU</v>
          </cell>
          <cell r="F3391" t="str">
            <v>FRM</v>
          </cell>
          <cell r="G3391" t="str">
            <v>A</v>
          </cell>
          <cell r="H3391" t="str">
            <v>PRO</v>
          </cell>
          <cell r="I3391" t="str">
            <v>TT</v>
          </cell>
          <cell r="R3391">
            <v>22</v>
          </cell>
          <cell r="S3391">
            <v>37322</v>
          </cell>
          <cell r="T3391" t="str">
            <v>M</v>
          </cell>
          <cell r="W3391" t="str">
            <v>P.USA.658362154</v>
          </cell>
          <cell r="X3391">
            <v>2088059997</v>
          </cell>
          <cell r="Z3391">
            <v>4066401200</v>
          </cell>
          <cell r="AA3391" t="str">
            <v>AMERICA</v>
          </cell>
          <cell r="AB3391" t="str">
            <v>USA</v>
          </cell>
          <cell r="AC3391" t="str">
            <v xml:space="preserve">USA </v>
          </cell>
          <cell r="AD3391" t="str">
            <v>KTM</v>
          </cell>
        </row>
        <row r="3392">
          <cell r="A3392">
            <v>3477</v>
          </cell>
          <cell r="C3392" t="str">
            <v>SPECHT</v>
          </cell>
          <cell r="D3392" t="str">
            <v>NORBERT</v>
          </cell>
          <cell r="E3392" t="str">
            <v>AMC BOGDAN SIBIU</v>
          </cell>
          <cell r="F3392" t="str">
            <v>FRM</v>
          </cell>
          <cell r="G3392" t="str">
            <v>C</v>
          </cell>
          <cell r="H3392" t="str">
            <v>HOBBY</v>
          </cell>
          <cell r="I3392" t="str">
            <v>TT</v>
          </cell>
          <cell r="R3392">
            <v>51</v>
          </cell>
          <cell r="S3392">
            <v>26759</v>
          </cell>
          <cell r="T3392" t="str">
            <v>M</v>
          </cell>
          <cell r="W3392" t="str">
            <v>LHGTKPMCYX</v>
          </cell>
          <cell r="X3392">
            <v>1789811979</v>
          </cell>
          <cell r="AA3392" t="str">
            <v>GERMANIA</v>
          </cell>
          <cell r="AB3392" t="str">
            <v>DEU</v>
          </cell>
          <cell r="AC3392" t="str">
            <v>GER</v>
          </cell>
          <cell r="BR3392">
            <v>526</v>
          </cell>
          <cell r="BS3392">
            <v>30</v>
          </cell>
          <cell r="BT3392">
            <v>25</v>
          </cell>
          <cell r="GW3392">
            <v>1</v>
          </cell>
          <cell r="HT3392">
            <v>1</v>
          </cell>
          <cell r="HZ3392">
            <v>1</v>
          </cell>
          <cell r="IC3392" t="str">
            <v>DA</v>
          </cell>
        </row>
        <row r="3393">
          <cell r="A3393">
            <v>1780</v>
          </cell>
          <cell r="B3393">
            <v>77</v>
          </cell>
          <cell r="C3393" t="str">
            <v>SPENDIER</v>
          </cell>
          <cell r="D3393" t="str">
            <v>MANFRED</v>
          </cell>
          <cell r="E3393" t="str">
            <v xml:space="preserve">TOP CROSS T.C.S. </v>
          </cell>
          <cell r="F3393" t="str">
            <v>FRM</v>
          </cell>
          <cell r="G3393" t="str">
            <v>A</v>
          </cell>
          <cell r="H3393" t="str">
            <v>VET 1</v>
          </cell>
          <cell r="I3393" t="str">
            <v>MX</v>
          </cell>
          <cell r="R3393">
            <v>47</v>
          </cell>
          <cell r="S3393">
            <v>28154</v>
          </cell>
          <cell r="T3393" t="str">
            <v>M</v>
          </cell>
          <cell r="W3393">
            <v>7770129400037</v>
          </cell>
          <cell r="X3393">
            <v>756065670</v>
          </cell>
          <cell r="Y3393" t="str">
            <v>manfred.spendier@qnx.ul</v>
          </cell>
          <cell r="Z3393">
            <v>728381870</v>
          </cell>
          <cell r="AA3393" t="str">
            <v>ILFOV</v>
          </cell>
          <cell r="AB3393" t="str">
            <v>EST</v>
          </cell>
          <cell r="AC3393" t="str">
            <v>ROU</v>
          </cell>
          <cell r="AD3393" t="str">
            <v>KTM</v>
          </cell>
          <cell r="AE3393" t="str">
            <v>350/4T</v>
          </cell>
          <cell r="AL3393" t="str">
            <v>0I</v>
          </cell>
          <cell r="AM3393" t="str">
            <v>POZITIV</v>
          </cell>
          <cell r="BU3393">
            <v>77</v>
          </cell>
          <cell r="FC3393">
            <v>77</v>
          </cell>
          <cell r="IC3393" t="str">
            <v>L</v>
          </cell>
        </row>
        <row r="3394">
          <cell r="A3394">
            <v>2204</v>
          </cell>
          <cell r="C3394" t="str">
            <v>SPERLING</v>
          </cell>
          <cell r="D3394" t="str">
            <v>MAX</v>
          </cell>
          <cell r="E3394" t="str">
            <v>GERMANIA</v>
          </cell>
          <cell r="F3394" t="str">
            <v>DMSB</v>
          </cell>
          <cell r="G3394" t="str">
            <v>C</v>
          </cell>
          <cell r="H3394" t="str">
            <v>HOBBY</v>
          </cell>
          <cell r="I3394" t="str">
            <v>TT</v>
          </cell>
          <cell r="R3394">
            <v>38</v>
          </cell>
          <cell r="S3394">
            <v>31285</v>
          </cell>
          <cell r="T3394" t="str">
            <v>M</v>
          </cell>
          <cell r="W3394" t="str">
            <v>LCXMGRY7Z</v>
          </cell>
          <cell r="X3394">
            <v>4915251485015</v>
          </cell>
          <cell r="Y3394" t="str">
            <v>kampfvogelprodukt@web.de</v>
          </cell>
          <cell r="AA3394" t="str">
            <v>GERMANIA</v>
          </cell>
          <cell r="AB3394" t="str">
            <v>DEU</v>
          </cell>
          <cell r="AC3394" t="str">
            <v>GER</v>
          </cell>
          <cell r="AD3394" t="str">
            <v>GAS GAS</v>
          </cell>
          <cell r="BR3394">
            <v>406</v>
          </cell>
          <cell r="BS3394" t="str">
            <v>SP</v>
          </cell>
          <cell r="BT3394" t="str">
            <v>SP</v>
          </cell>
        </row>
        <row r="3395">
          <cell r="A3395">
            <v>3310</v>
          </cell>
          <cell r="C3395" t="str">
            <v>SPIEGELHALTER</v>
          </cell>
          <cell r="D3395" t="str">
            <v>MICHAEL</v>
          </cell>
          <cell r="E3395" t="str">
            <v>AMC BOGDAN SIBIU</v>
          </cell>
          <cell r="F3395" t="str">
            <v>FRM</v>
          </cell>
          <cell r="G3395" t="str">
            <v>B</v>
          </cell>
          <cell r="H3395" t="str">
            <v>EXPERT</v>
          </cell>
          <cell r="I3395" t="str">
            <v>TT</v>
          </cell>
          <cell r="R3395">
            <v>37</v>
          </cell>
          <cell r="S3395">
            <v>31834</v>
          </cell>
          <cell r="T3395" t="str">
            <v>M</v>
          </cell>
          <cell r="W3395" t="str">
            <v>L94WXG4YT</v>
          </cell>
          <cell r="X3395">
            <v>1708272515</v>
          </cell>
          <cell r="AA3395" t="str">
            <v>GERMANIA</v>
          </cell>
          <cell r="AB3395" t="str">
            <v>DEU</v>
          </cell>
          <cell r="AC3395" t="str">
            <v>GER</v>
          </cell>
          <cell r="BR3395">
            <v>218</v>
          </cell>
          <cell r="BS3395">
            <v>30</v>
          </cell>
          <cell r="BT3395">
            <v>25</v>
          </cell>
          <cell r="GW3395">
            <v>1</v>
          </cell>
          <cell r="HT3395">
            <v>1</v>
          </cell>
          <cell r="HZ3395">
            <v>1</v>
          </cell>
          <cell r="IC3395" t="str">
            <v>DA</v>
          </cell>
        </row>
        <row r="3396">
          <cell r="A3396">
            <v>2225</v>
          </cell>
          <cell r="C3396" t="str">
            <v>SPIEGELHALTER</v>
          </cell>
          <cell r="D3396" t="str">
            <v>MICHAEL</v>
          </cell>
          <cell r="E3396" t="str">
            <v>HAITA DEVA</v>
          </cell>
          <cell r="F3396" t="str">
            <v>FRM</v>
          </cell>
          <cell r="G3396" t="str">
            <v>C</v>
          </cell>
          <cell r="H3396" t="str">
            <v>HOBBY</v>
          </cell>
          <cell r="I3396" t="str">
            <v>TT</v>
          </cell>
          <cell r="R3396">
            <v>37</v>
          </cell>
          <cell r="S3396">
            <v>31834</v>
          </cell>
          <cell r="T3396" t="str">
            <v>M</v>
          </cell>
          <cell r="W3396" t="str">
            <v>L94W4WXGK</v>
          </cell>
          <cell r="X3396" t="str">
            <v>+491708272515</v>
          </cell>
          <cell r="Y3396" t="str">
            <v>m.spiegelhalter@gmx.de</v>
          </cell>
          <cell r="AA3396" t="str">
            <v>GERMANIA</v>
          </cell>
          <cell r="AB3396" t="str">
            <v>DEU</v>
          </cell>
          <cell r="AC3396" t="str">
            <v>GER</v>
          </cell>
          <cell r="AD3396" t="str">
            <v>KTM</v>
          </cell>
        </row>
        <row r="3397">
          <cell r="A3397">
            <v>3338</v>
          </cell>
          <cell r="C3397" t="str">
            <v>SPILLER</v>
          </cell>
          <cell r="D3397" t="str">
            <v xml:space="preserve">PATRICK  </v>
          </cell>
          <cell r="E3397" t="str">
            <v>AMC BOGDAN SIBIU</v>
          </cell>
          <cell r="F3397" t="str">
            <v>FRM</v>
          </cell>
          <cell r="G3397" t="str">
            <v>C</v>
          </cell>
          <cell r="H3397" t="str">
            <v>HOBBY</v>
          </cell>
          <cell r="I3397" t="str">
            <v>TT</v>
          </cell>
          <cell r="R3397">
            <v>33</v>
          </cell>
          <cell r="S3397">
            <v>33059</v>
          </cell>
          <cell r="T3397" t="str">
            <v>M</v>
          </cell>
          <cell r="W3397" t="str">
            <v>LCMYPG05Z</v>
          </cell>
          <cell r="X3397">
            <v>4917666626256</v>
          </cell>
          <cell r="AA3397" t="str">
            <v>GERMANIA</v>
          </cell>
          <cell r="AB3397" t="str">
            <v>DEU</v>
          </cell>
          <cell r="AC3397" t="str">
            <v>GER</v>
          </cell>
          <cell r="BR3397">
            <v>561</v>
          </cell>
          <cell r="BS3397">
            <v>30</v>
          </cell>
          <cell r="BT3397">
            <v>25</v>
          </cell>
          <cell r="GW3397">
            <v>1</v>
          </cell>
          <cell r="HT3397">
            <v>1</v>
          </cell>
          <cell r="HZ3397">
            <v>1</v>
          </cell>
          <cell r="IC3397" t="str">
            <v>DA</v>
          </cell>
        </row>
        <row r="3398">
          <cell r="A3398">
            <v>2532</v>
          </cell>
          <cell r="B3398">
            <v>6</v>
          </cell>
          <cell r="C3398" t="str">
            <v>SPINEAN</v>
          </cell>
          <cell r="D3398" t="str">
            <v xml:space="preserve">PAUL MIRCEA </v>
          </cell>
          <cell r="E3398" t="str">
            <v>4V MOTORSPORT</v>
          </cell>
          <cell r="F3398" t="str">
            <v>FRM</v>
          </cell>
          <cell r="G3398" t="str">
            <v>C</v>
          </cell>
          <cell r="H3398" t="str">
            <v>QUAD</v>
          </cell>
          <cell r="I3398" t="str">
            <v>TT</v>
          </cell>
          <cell r="R3398">
            <v>38</v>
          </cell>
          <cell r="S3398">
            <v>31329</v>
          </cell>
          <cell r="T3398" t="str">
            <v>M</v>
          </cell>
          <cell r="W3398">
            <v>1851009205569</v>
          </cell>
          <cell r="X3398">
            <v>724012138</v>
          </cell>
          <cell r="Z3398">
            <v>726101138</v>
          </cell>
          <cell r="AA3398" t="str">
            <v>HUNEDOARA</v>
          </cell>
          <cell r="AB3398" t="str">
            <v>VEST</v>
          </cell>
          <cell r="AC3398" t="str">
            <v>ROU</v>
          </cell>
          <cell r="AD3398" t="str">
            <v>KTM</v>
          </cell>
          <cell r="AE3398" t="str">
            <v>450/4T</v>
          </cell>
          <cell r="AK3398" t="str">
            <v>DA</v>
          </cell>
          <cell r="AL3398" t="str">
            <v>A</v>
          </cell>
          <cell r="AM3398" t="str">
            <v>POZITIV</v>
          </cell>
          <cell r="IC3398" t="str">
            <v>L</v>
          </cell>
        </row>
        <row r="3399">
          <cell r="A3399">
            <v>4121</v>
          </cell>
          <cell r="C3399" t="str">
            <v>SPINU</v>
          </cell>
          <cell r="D3399" t="str">
            <v>ALIN GEORGIAN</v>
          </cell>
          <cell r="E3399" t="str">
            <v>ACS ODOBESTI</v>
          </cell>
          <cell r="F3399" t="str">
            <v>FRM</v>
          </cell>
          <cell r="G3399" t="str">
            <v>C</v>
          </cell>
          <cell r="H3399" t="str">
            <v>HOBBY</v>
          </cell>
          <cell r="I3399" t="str">
            <v>TT</v>
          </cell>
          <cell r="K3399" t="str">
            <v>Ec</v>
          </cell>
          <cell r="M3399">
            <v>45565</v>
          </cell>
          <cell r="N3399">
            <v>45657</v>
          </cell>
          <cell r="R3399">
            <v>25</v>
          </cell>
          <cell r="S3399">
            <v>36197</v>
          </cell>
          <cell r="T3399" t="str">
            <v>M</v>
          </cell>
          <cell r="V3399">
            <v>8</v>
          </cell>
          <cell r="W3399">
            <v>1990206100132</v>
          </cell>
          <cell r="X3399">
            <v>728989966</v>
          </cell>
          <cell r="Z3399">
            <v>766265771</v>
          </cell>
          <cell r="AA3399" t="str">
            <v>BUZAU</v>
          </cell>
          <cell r="AB3399" t="str">
            <v>EST</v>
          </cell>
          <cell r="AC3399" t="str">
            <v>ROU</v>
          </cell>
          <cell r="AD3399" t="str">
            <v>HUSQVARNA</v>
          </cell>
          <cell r="AE3399" t="str">
            <v>250/2T</v>
          </cell>
          <cell r="AF3399">
            <v>45386</v>
          </cell>
          <cell r="AG3399">
            <v>45386</v>
          </cell>
          <cell r="AH3399" t="str">
            <v>OP</v>
          </cell>
          <cell r="AI3399" t="str">
            <v>DA</v>
          </cell>
          <cell r="AK3399" t="str">
            <v>DA</v>
          </cell>
          <cell r="AN3399">
            <v>430</v>
          </cell>
          <cell r="AQ3399">
            <v>300</v>
          </cell>
          <cell r="AT3399" t="str">
            <v>S</v>
          </cell>
          <cell r="BF3399">
            <v>213</v>
          </cell>
          <cell r="BG3399" t="str">
            <v>L</v>
          </cell>
          <cell r="BH3399">
            <v>0</v>
          </cell>
          <cell r="BI3399" t="str">
            <v>HOBBY</v>
          </cell>
        </row>
        <row r="3400">
          <cell r="A3400">
            <v>1434</v>
          </cell>
          <cell r="C3400" t="str">
            <v>SPÎNU</v>
          </cell>
          <cell r="D3400" t="str">
            <v>ANTONIO</v>
          </cell>
          <cell r="E3400" t="str">
            <v>ACS ODOBESTI</v>
          </cell>
          <cell r="F3400" t="str">
            <v>FRM</v>
          </cell>
          <cell r="G3400" t="str">
            <v>A</v>
          </cell>
          <cell r="H3400" t="str">
            <v>ATV</v>
          </cell>
          <cell r="I3400" t="str">
            <v>TT</v>
          </cell>
          <cell r="R3400">
            <v>33</v>
          </cell>
          <cell r="S3400">
            <v>33212</v>
          </cell>
          <cell r="T3400" t="str">
            <v>M</v>
          </cell>
          <cell r="W3400">
            <v>1901205103837</v>
          </cell>
          <cell r="X3400">
            <v>764352974</v>
          </cell>
          <cell r="AA3400" t="str">
            <v>BUZAU</v>
          </cell>
          <cell r="AB3400" t="str">
            <v>EST</v>
          </cell>
          <cell r="AC3400" t="str">
            <v>ROU</v>
          </cell>
          <cell r="AD3400" t="str">
            <v>CAN AM</v>
          </cell>
          <cell r="AE3400" t="str">
            <v>100/4T</v>
          </cell>
        </row>
        <row r="3401">
          <cell r="A3401">
            <v>1435</v>
          </cell>
          <cell r="C3401" t="str">
            <v>SPÎNU</v>
          </cell>
          <cell r="D3401" t="str">
            <v>IONEL ADRIAN</v>
          </cell>
          <cell r="E3401" t="str">
            <v>ENDURO BUZAU</v>
          </cell>
          <cell r="F3401" t="str">
            <v>FRM</v>
          </cell>
          <cell r="G3401" t="str">
            <v>C</v>
          </cell>
          <cell r="H3401" t="str">
            <v>HOBBY</v>
          </cell>
          <cell r="I3401" t="str">
            <v>TT</v>
          </cell>
          <cell r="R3401">
            <v>42</v>
          </cell>
          <cell r="S3401">
            <v>29945</v>
          </cell>
          <cell r="T3401" t="str">
            <v>M</v>
          </cell>
          <cell r="W3401">
            <v>1811225100156</v>
          </cell>
          <cell r="X3401">
            <v>748999555</v>
          </cell>
          <cell r="AA3401" t="str">
            <v>BUZAU</v>
          </cell>
          <cell r="AB3401" t="str">
            <v>EST</v>
          </cell>
          <cell r="AC3401" t="str">
            <v>ROU</v>
          </cell>
          <cell r="AD3401" t="str">
            <v>KTM</v>
          </cell>
          <cell r="AE3401" t="str">
            <v>300/2T</v>
          </cell>
        </row>
        <row r="3402">
          <cell r="A3402">
            <v>1436</v>
          </cell>
          <cell r="C3402" t="str">
            <v>SPIROWSKI</v>
          </cell>
          <cell r="D3402" t="str">
            <v>MARCIN ROMAN</v>
          </cell>
          <cell r="E3402" t="str">
            <v>HAITA DEVA</v>
          </cell>
          <cell r="F3402" t="str">
            <v>FRM</v>
          </cell>
          <cell r="G3402" t="str">
            <v>C</v>
          </cell>
          <cell r="H3402" t="str">
            <v>HOBBY</v>
          </cell>
          <cell r="I3402" t="str">
            <v>TT</v>
          </cell>
          <cell r="R3402">
            <v>53</v>
          </cell>
          <cell r="S3402">
            <v>25913</v>
          </cell>
          <cell r="T3402" t="str">
            <v>M</v>
          </cell>
          <cell r="W3402">
            <v>70121102099</v>
          </cell>
          <cell r="X3402">
            <v>501682116</v>
          </cell>
          <cell r="Z3402">
            <v>502305101</v>
          </cell>
          <cell r="AA3402" t="str">
            <v>POLONIA</v>
          </cell>
          <cell r="AB3402" t="str">
            <v>POL</v>
          </cell>
          <cell r="AC3402" t="str">
            <v>POL</v>
          </cell>
          <cell r="AD3402" t="str">
            <v>BETA</v>
          </cell>
          <cell r="AE3402" t="str">
            <v>200/2T</v>
          </cell>
          <cell r="FL3402">
            <v>379</v>
          </cell>
          <cell r="FM3402">
            <v>30</v>
          </cell>
          <cell r="FN3402">
            <v>30</v>
          </cell>
          <cell r="GW3402">
            <v>1</v>
          </cell>
          <cell r="HT3402">
            <v>1</v>
          </cell>
          <cell r="HZ3402">
            <v>1</v>
          </cell>
          <cell r="IC3402" t="str">
            <v>DA</v>
          </cell>
        </row>
        <row r="3403">
          <cell r="A3403">
            <v>1437</v>
          </cell>
          <cell r="C3403" t="str">
            <v xml:space="preserve">SPOIALA </v>
          </cell>
          <cell r="D3403" t="str">
            <v>CONSTANTIN ADRIAN</v>
          </cell>
          <cell r="E3403" t="str">
            <v>X-CAPE RACING TEAM</v>
          </cell>
          <cell r="F3403" t="str">
            <v>FRM</v>
          </cell>
          <cell r="G3403" t="str">
            <v>C</v>
          </cell>
          <cell r="H3403" t="str">
            <v>HOBBY</v>
          </cell>
          <cell r="I3403" t="str">
            <v>TT</v>
          </cell>
          <cell r="R3403">
            <v>30</v>
          </cell>
          <cell r="S3403">
            <v>34373</v>
          </cell>
          <cell r="T3403" t="str">
            <v>M</v>
          </cell>
          <cell r="W3403">
            <v>1940208044884</v>
          </cell>
          <cell r="X3403">
            <v>751615402</v>
          </cell>
          <cell r="AA3403" t="str">
            <v>BACAU</v>
          </cell>
          <cell r="AB3403" t="str">
            <v>EST</v>
          </cell>
          <cell r="AC3403" t="str">
            <v>ROU</v>
          </cell>
        </row>
        <row r="3404">
          <cell r="A3404">
            <v>1438</v>
          </cell>
          <cell r="C3404" t="str">
            <v>SPORL</v>
          </cell>
          <cell r="D3404" t="str">
            <v>BENEDIKT</v>
          </cell>
          <cell r="E3404" t="str">
            <v>HAITA DEVA</v>
          </cell>
          <cell r="F3404" t="str">
            <v>FRM</v>
          </cell>
          <cell r="G3404" t="str">
            <v>C</v>
          </cell>
          <cell r="H3404" t="str">
            <v>HOBBY</v>
          </cell>
          <cell r="I3404" t="str">
            <v>TT</v>
          </cell>
          <cell r="R3404">
            <v>25</v>
          </cell>
          <cell r="S3404">
            <v>36106</v>
          </cell>
          <cell r="T3404" t="str">
            <v>M</v>
          </cell>
          <cell r="W3404" t="str">
            <v>LFZ5NT8MZ</v>
          </cell>
          <cell r="AA3404" t="str">
            <v>GERMANIA</v>
          </cell>
          <cell r="AB3404" t="str">
            <v>DEU</v>
          </cell>
          <cell r="AC3404" t="str">
            <v>GER</v>
          </cell>
        </row>
        <row r="3405">
          <cell r="A3405">
            <v>1439</v>
          </cell>
          <cell r="C3405" t="str">
            <v>SPUZĂ</v>
          </cell>
          <cell r="D3405" t="str">
            <v>ORESTTE</v>
          </cell>
          <cell r="E3405" t="str">
            <v>GO RACING</v>
          </cell>
          <cell r="F3405" t="str">
            <v>FRM</v>
          </cell>
          <cell r="G3405" t="str">
            <v>C</v>
          </cell>
          <cell r="H3405" t="str">
            <v>HOBBY</v>
          </cell>
          <cell r="I3405" t="str">
            <v>TT</v>
          </cell>
          <cell r="R3405">
            <v>42</v>
          </cell>
          <cell r="S3405">
            <v>29959</v>
          </cell>
          <cell r="T3405" t="str">
            <v>M</v>
          </cell>
          <cell r="W3405">
            <v>1820108226720</v>
          </cell>
          <cell r="X3405">
            <v>757625200</v>
          </cell>
          <cell r="Y3405" t="str">
            <v>oorestte@yahoo.com</v>
          </cell>
          <cell r="Z3405">
            <v>751950821</v>
          </cell>
          <cell r="AA3405" t="str">
            <v>IASI</v>
          </cell>
          <cell r="AB3405" t="str">
            <v>EST</v>
          </cell>
          <cell r="AC3405" t="str">
            <v>ROU</v>
          </cell>
          <cell r="AD3405" t="str">
            <v>BETA</v>
          </cell>
          <cell r="AE3405" t="str">
            <v>300/2T</v>
          </cell>
        </row>
        <row r="3406">
          <cell r="A3406">
            <v>2252</v>
          </cell>
          <cell r="C3406" t="str">
            <v>STADTMANN</v>
          </cell>
          <cell r="D3406" t="str">
            <v>SAMUEL</v>
          </cell>
          <cell r="E3406" t="str">
            <v>HAITA DEVA</v>
          </cell>
          <cell r="F3406" t="str">
            <v>FRM</v>
          </cell>
          <cell r="G3406" t="str">
            <v>D</v>
          </cell>
          <cell r="H3406" t="str">
            <v>HOBBY-S</v>
          </cell>
          <cell r="I3406" t="str">
            <v>TT</v>
          </cell>
          <cell r="R3406">
            <v>27</v>
          </cell>
          <cell r="S3406">
            <v>35463</v>
          </cell>
          <cell r="T3406" t="str">
            <v>M</v>
          </cell>
          <cell r="W3406" t="str">
            <v>ID C8747067</v>
          </cell>
          <cell r="X3406">
            <v>792808128</v>
          </cell>
          <cell r="Y3406" t="str">
            <v>samuel.stadtmann@stadtmannmachinery.com</v>
          </cell>
          <cell r="AA3406" t="str">
            <v>ELVETIA</v>
          </cell>
          <cell r="AB3406" t="str">
            <v>CHE</v>
          </cell>
          <cell r="AC3406" t="str">
            <v>SUI</v>
          </cell>
          <cell r="AD3406" t="str">
            <v>GAS GAS</v>
          </cell>
        </row>
        <row r="3407">
          <cell r="A3407">
            <v>1440</v>
          </cell>
          <cell r="C3407" t="str">
            <v>STAICU</v>
          </cell>
          <cell r="D3407" t="str">
            <v>AUGUSTIN</v>
          </cell>
          <cell r="E3407" t="str">
            <v>JITSU ZARNESTI</v>
          </cell>
          <cell r="F3407" t="str">
            <v>FRM</v>
          </cell>
          <cell r="G3407" t="str">
            <v>C</v>
          </cell>
          <cell r="H3407" t="str">
            <v>HOBBY</v>
          </cell>
          <cell r="I3407" t="str">
            <v>TT</v>
          </cell>
          <cell r="R3407">
            <v>44</v>
          </cell>
          <cell r="S3407">
            <v>29184</v>
          </cell>
          <cell r="T3407" t="str">
            <v>M</v>
          </cell>
          <cell r="W3407">
            <v>1791125080016</v>
          </cell>
          <cell r="X3407">
            <v>730602434</v>
          </cell>
          <cell r="AA3407" t="str">
            <v>BRASOV</v>
          </cell>
          <cell r="AB3407" t="str">
            <v>EST</v>
          </cell>
          <cell r="AC3407" t="str">
            <v>ROU</v>
          </cell>
          <cell r="AD3407" t="str">
            <v>GAS GAS</v>
          </cell>
          <cell r="AE3407" t="str">
            <v>300/2T</v>
          </cell>
        </row>
        <row r="3408">
          <cell r="A3408">
            <v>1442</v>
          </cell>
          <cell r="B3408">
            <v>911</v>
          </cell>
          <cell r="C3408" t="str">
            <v xml:space="preserve">STAICU </v>
          </cell>
          <cell r="D3408" t="str">
            <v>CIPRIAN IONUT</v>
          </cell>
          <cell r="E3408" t="str">
            <v xml:space="preserve">TOP CROSS T.C.S. </v>
          </cell>
          <cell r="F3408" t="str">
            <v>FRM</v>
          </cell>
          <cell r="G3408" t="str">
            <v>C</v>
          </cell>
          <cell r="H3408" t="str">
            <v>HOBBY</v>
          </cell>
          <cell r="I3408" t="str">
            <v>TT</v>
          </cell>
          <cell r="K3408" t="str">
            <v>Ec</v>
          </cell>
          <cell r="M3408">
            <v>45571</v>
          </cell>
          <cell r="N3408">
            <v>45657</v>
          </cell>
          <cell r="R3408">
            <v>39</v>
          </cell>
          <cell r="S3408">
            <v>30848</v>
          </cell>
          <cell r="T3408" t="str">
            <v>M</v>
          </cell>
          <cell r="W3408">
            <v>1840615295326</v>
          </cell>
          <cell r="X3408">
            <v>723211434</v>
          </cell>
          <cell r="Z3408">
            <v>770402809</v>
          </cell>
          <cell r="AA3408" t="str">
            <v>PRAHOVA</v>
          </cell>
          <cell r="AB3408" t="str">
            <v>EST</v>
          </cell>
          <cell r="AC3408" t="str">
            <v>ROU</v>
          </cell>
          <cell r="AD3408" t="str">
            <v>HUSQVARNA</v>
          </cell>
          <cell r="AE3408" t="str">
            <v>300/2T</v>
          </cell>
          <cell r="AF3408">
            <v>45366</v>
          </cell>
          <cell r="AG3408">
            <v>45369</v>
          </cell>
          <cell r="AI3408" t="str">
            <v>DA</v>
          </cell>
          <cell r="AK3408" t="str">
            <v>DA</v>
          </cell>
          <cell r="AN3408">
            <v>430</v>
          </cell>
          <cell r="AQ3408">
            <v>300</v>
          </cell>
          <cell r="AT3408" t="str">
            <v>C</v>
          </cell>
          <cell r="BF3408">
            <v>208</v>
          </cell>
          <cell r="BG3408" t="str">
            <v>L</v>
          </cell>
          <cell r="BH3408">
            <v>0</v>
          </cell>
          <cell r="BI3408" t="str">
            <v>HOBBY</v>
          </cell>
          <cell r="EK3408">
            <v>212</v>
          </cell>
          <cell r="EL3408">
            <v>125</v>
          </cell>
          <cell r="EM3408">
            <v>125</v>
          </cell>
          <cell r="FU3408">
            <v>7</v>
          </cell>
          <cell r="FV3408">
            <v>125</v>
          </cell>
          <cell r="FW3408">
            <v>125</v>
          </cell>
          <cell r="GZ3408">
            <v>1</v>
          </cell>
          <cell r="HT3408">
            <v>1</v>
          </cell>
          <cell r="HZ3408">
            <v>1</v>
          </cell>
          <cell r="IC3408" t="str">
            <v>DA</v>
          </cell>
        </row>
        <row r="3409">
          <cell r="A3409">
            <v>1441</v>
          </cell>
          <cell r="B3409">
            <v>211</v>
          </cell>
          <cell r="C3409" t="str">
            <v xml:space="preserve">STAICU </v>
          </cell>
          <cell r="D3409" t="str">
            <v>CIPRIAN IONUT</v>
          </cell>
          <cell r="E3409" t="str">
            <v xml:space="preserve">TOP CROSS T.C.S. </v>
          </cell>
          <cell r="F3409" t="str">
            <v>FRM</v>
          </cell>
          <cell r="G3409" t="str">
            <v>C</v>
          </cell>
          <cell r="H3409" t="str">
            <v>A.MX1</v>
          </cell>
          <cell r="I3409" t="str">
            <v>MX</v>
          </cell>
          <cell r="R3409">
            <v>39</v>
          </cell>
          <cell r="S3409">
            <v>30848</v>
          </cell>
          <cell r="T3409" t="str">
            <v>M</v>
          </cell>
          <cell r="W3409">
            <v>1840615295326</v>
          </cell>
          <cell r="X3409">
            <v>723211434</v>
          </cell>
          <cell r="Z3409">
            <v>770402809</v>
          </cell>
          <cell r="AA3409" t="str">
            <v>PRAHOVA</v>
          </cell>
          <cell r="AB3409" t="str">
            <v>EST</v>
          </cell>
          <cell r="AC3409" t="str">
            <v>ROU</v>
          </cell>
          <cell r="AD3409" t="str">
            <v>HUSQVARNA</v>
          </cell>
          <cell r="AE3409" t="str">
            <v>350/4T</v>
          </cell>
          <cell r="BU3409">
            <v>211</v>
          </cell>
          <cell r="HF3409">
            <v>1</v>
          </cell>
          <cell r="HU3409">
            <v>1</v>
          </cell>
          <cell r="HZ3409">
            <v>1</v>
          </cell>
          <cell r="IC3409" t="str">
            <v>DA</v>
          </cell>
        </row>
        <row r="3410">
          <cell r="A3410">
            <v>1443</v>
          </cell>
          <cell r="B3410">
            <v>108</v>
          </cell>
          <cell r="C3410" t="str">
            <v>STAMATE</v>
          </cell>
          <cell r="D3410" t="str">
            <v>RUDOLF MIHAI</v>
          </cell>
          <cell r="E3410" t="str">
            <v>GO RACING</v>
          </cell>
          <cell r="F3410" t="str">
            <v>FRM</v>
          </cell>
          <cell r="G3410" t="str">
            <v>B</v>
          </cell>
          <cell r="H3410" t="str">
            <v>EXPERT</v>
          </cell>
          <cell r="I3410" t="str">
            <v>TT</v>
          </cell>
          <cell r="R3410">
            <v>42</v>
          </cell>
          <cell r="S3410">
            <v>29883</v>
          </cell>
          <cell r="T3410" t="str">
            <v>M</v>
          </cell>
          <cell r="W3410">
            <v>1811024460022</v>
          </cell>
          <cell r="X3410">
            <v>729843123</v>
          </cell>
          <cell r="Z3410">
            <v>752188684</v>
          </cell>
          <cell r="AA3410" t="str">
            <v>BUCURESTI</v>
          </cell>
          <cell r="AB3410" t="str">
            <v>EST</v>
          </cell>
          <cell r="AC3410" t="str">
            <v>ROU</v>
          </cell>
          <cell r="AD3410" t="str">
            <v>GAS GAS</v>
          </cell>
          <cell r="AE3410" t="str">
            <v>300/2T</v>
          </cell>
          <cell r="AI3410" t="str">
            <v>DA</v>
          </cell>
          <cell r="AK3410" t="str">
            <v>DA</v>
          </cell>
          <cell r="AL3410" t="str">
            <v>0I</v>
          </cell>
          <cell r="AM3410" t="str">
            <v>POZITIV</v>
          </cell>
          <cell r="BI3410">
            <v>142</v>
          </cell>
          <cell r="BJ3410" t="str">
            <v>L</v>
          </cell>
          <cell r="BK3410">
            <v>0</v>
          </cell>
          <cell r="BY3410">
            <v>116</v>
          </cell>
          <cell r="BZ3410" t="str">
            <v>L</v>
          </cell>
          <cell r="CA3410">
            <v>0</v>
          </cell>
          <cell r="GW3410">
            <v>1</v>
          </cell>
          <cell r="HT3410">
            <v>1</v>
          </cell>
          <cell r="HZ3410">
            <v>1</v>
          </cell>
          <cell r="IC3410" t="str">
            <v>DA</v>
          </cell>
        </row>
        <row r="3411">
          <cell r="A3411">
            <v>2641</v>
          </cell>
          <cell r="C3411" t="str">
            <v>STAMATE</v>
          </cell>
          <cell r="D3411" t="str">
            <v>RUDOLF MIHAI</v>
          </cell>
          <cell r="E3411" t="str">
            <v>GO RACING</v>
          </cell>
          <cell r="F3411" t="str">
            <v>FRM</v>
          </cell>
          <cell r="G3411" t="str">
            <v>B</v>
          </cell>
          <cell r="H3411" t="str">
            <v>EXPERT</v>
          </cell>
          <cell r="I3411" t="str">
            <v>TT</v>
          </cell>
          <cell r="R3411">
            <v>42</v>
          </cell>
          <cell r="S3411">
            <v>29883</v>
          </cell>
          <cell r="T3411" t="str">
            <v>M</v>
          </cell>
          <cell r="W3411">
            <v>1811024460022</v>
          </cell>
          <cell r="X3411">
            <v>729843123</v>
          </cell>
          <cell r="AA3411" t="str">
            <v>BUCURESTI</v>
          </cell>
          <cell r="AB3411" t="str">
            <v>EST</v>
          </cell>
          <cell r="AC3411" t="str">
            <v>ROU</v>
          </cell>
          <cell r="AD3411" t="str">
            <v>GAS GAS</v>
          </cell>
          <cell r="AE3411" t="str">
            <v>300/2T</v>
          </cell>
        </row>
        <row r="3412">
          <cell r="A3412">
            <v>1444</v>
          </cell>
          <cell r="C3412" t="str">
            <v>STAN</v>
          </cell>
          <cell r="D3412" t="str">
            <v>EUSEBIU OLIVIAN</v>
          </cell>
          <cell r="E3412" t="str">
            <v xml:space="preserve">HARD ENDURO TG. NEAMT </v>
          </cell>
          <cell r="F3412" t="str">
            <v>FRM</v>
          </cell>
          <cell r="G3412" t="str">
            <v>C</v>
          </cell>
          <cell r="H3412" t="str">
            <v>HOBBY</v>
          </cell>
          <cell r="I3412" t="str">
            <v>TT</v>
          </cell>
          <cell r="R3412">
            <v>37</v>
          </cell>
          <cell r="S3412">
            <v>31811</v>
          </cell>
          <cell r="T3412" t="str">
            <v>M</v>
          </cell>
          <cell r="W3412">
            <v>1870203271710</v>
          </cell>
          <cell r="X3412">
            <v>743706333</v>
          </cell>
          <cell r="Z3412">
            <v>746786727</v>
          </cell>
          <cell r="AA3412" t="str">
            <v>NEAMT</v>
          </cell>
          <cell r="AB3412" t="str">
            <v>EST</v>
          </cell>
          <cell r="AC3412" t="str">
            <v>ROU</v>
          </cell>
          <cell r="AD3412" t="str">
            <v>HUSQVARNA</v>
          </cell>
          <cell r="AE3412" t="str">
            <v>250/2T</v>
          </cell>
        </row>
        <row r="3413">
          <cell r="A3413">
            <v>1445</v>
          </cell>
          <cell r="B3413">
            <v>8</v>
          </cell>
          <cell r="C3413" t="str">
            <v>STAN</v>
          </cell>
          <cell r="D3413" t="str">
            <v>IASMINA</v>
          </cell>
          <cell r="E3413" t="str">
            <v>CSM FLACARA MORENI</v>
          </cell>
          <cell r="F3413" t="str">
            <v>FRM</v>
          </cell>
          <cell r="G3413" t="str">
            <v>A</v>
          </cell>
          <cell r="H3413" t="str">
            <v>FETE</v>
          </cell>
          <cell r="I3413" t="str">
            <v>MX</v>
          </cell>
          <cell r="J3413" t="str">
            <v>MX</v>
          </cell>
          <cell r="N3413">
            <v>45657</v>
          </cell>
          <cell r="R3413">
            <v>22</v>
          </cell>
          <cell r="S3413">
            <v>37102</v>
          </cell>
          <cell r="T3413" t="str">
            <v>F</v>
          </cell>
          <cell r="V3413">
            <v>36</v>
          </cell>
          <cell r="W3413">
            <v>6010730080042</v>
          </cell>
          <cell r="X3413">
            <v>727351292</v>
          </cell>
          <cell r="Z3413">
            <v>723536540</v>
          </cell>
          <cell r="AA3413" t="str">
            <v>BRASOV</v>
          </cell>
          <cell r="AB3413" t="str">
            <v>EST</v>
          </cell>
          <cell r="AC3413" t="str">
            <v>ROU</v>
          </cell>
          <cell r="AD3413" t="str">
            <v>KTM</v>
          </cell>
          <cell r="AE3413" t="str">
            <v>250/4T</v>
          </cell>
          <cell r="AF3413">
            <v>45336</v>
          </cell>
          <cell r="AG3413">
            <v>45351</v>
          </cell>
          <cell r="AH3413" t="str">
            <v>OP</v>
          </cell>
          <cell r="AN3413">
            <v>300</v>
          </cell>
          <cell r="AQ3413">
            <v>300</v>
          </cell>
          <cell r="AT3413" t="str">
            <v>C</v>
          </cell>
          <cell r="BU3413">
            <v>8</v>
          </cell>
          <cell r="BV3413" t="str">
            <v>L</v>
          </cell>
          <cell r="BW3413">
            <v>0</v>
          </cell>
          <cell r="BX3413">
            <v>250</v>
          </cell>
          <cell r="FC3413">
            <v>8</v>
          </cell>
          <cell r="HF3413">
            <v>1</v>
          </cell>
          <cell r="HU3413">
            <v>1</v>
          </cell>
          <cell r="HZ3413">
            <v>1</v>
          </cell>
          <cell r="IC3413" t="str">
            <v>DA</v>
          </cell>
        </row>
        <row r="3414">
          <cell r="A3414">
            <v>2898</v>
          </cell>
          <cell r="C3414" t="str">
            <v>STAN</v>
          </cell>
          <cell r="D3414" t="str">
            <v>IOAN TIBERIU</v>
          </cell>
          <cell r="E3414" t="str">
            <v>MASTER BIKE CLUJ</v>
          </cell>
          <cell r="F3414" t="str">
            <v>FRM</v>
          </cell>
          <cell r="G3414" t="str">
            <v>A</v>
          </cell>
          <cell r="H3414" t="str">
            <v>ATV</v>
          </cell>
          <cell r="I3414" t="str">
            <v>TT</v>
          </cell>
          <cell r="R3414">
            <v>40</v>
          </cell>
          <cell r="S3414">
            <v>30773</v>
          </cell>
          <cell r="T3414" t="str">
            <v>M</v>
          </cell>
          <cell r="W3414">
            <v>1840401125853</v>
          </cell>
          <cell r="X3414">
            <v>742691441</v>
          </cell>
          <cell r="Z3414">
            <v>742736566</v>
          </cell>
          <cell r="AA3414" t="str">
            <v>CLUJ</v>
          </cell>
          <cell r="AB3414" t="str">
            <v>VEST</v>
          </cell>
          <cell r="AC3414" t="str">
            <v>ROU</v>
          </cell>
          <cell r="AD3414" t="str">
            <v>CAN AM</v>
          </cell>
          <cell r="DC3414">
            <v>451</v>
          </cell>
          <cell r="DD3414">
            <v>175</v>
          </cell>
          <cell r="DE3414">
            <v>125</v>
          </cell>
          <cell r="EQ3414">
            <v>23</v>
          </cell>
          <cell r="ER3414">
            <v>175</v>
          </cell>
          <cell r="ES3414">
            <v>150</v>
          </cell>
          <cell r="GZ3414">
            <v>1</v>
          </cell>
          <cell r="HT3414">
            <v>1</v>
          </cell>
          <cell r="HZ3414">
            <v>1</v>
          </cell>
          <cell r="IC3414" t="str">
            <v>DA</v>
          </cell>
        </row>
        <row r="3415">
          <cell r="A3415">
            <v>1583</v>
          </cell>
          <cell r="B3415">
            <v>10</v>
          </cell>
          <cell r="C3415" t="str">
            <v>TRIFAN</v>
          </cell>
          <cell r="D3415" t="str">
            <v>IULIAN CIPRIAN</v>
          </cell>
          <cell r="E3415" t="str">
            <v>TEAM 555</v>
          </cell>
          <cell r="F3415" t="str">
            <v>FRM</v>
          </cell>
          <cell r="G3415" t="str">
            <v>A</v>
          </cell>
          <cell r="H3415" t="str">
            <v>SBK</v>
          </cell>
          <cell r="I3415" t="str">
            <v>V</v>
          </cell>
          <cell r="L3415" t="str">
            <v>V</v>
          </cell>
          <cell r="M3415">
            <v>45567</v>
          </cell>
          <cell r="O3415">
            <v>45780</v>
          </cell>
          <cell r="R3415">
            <v>33</v>
          </cell>
          <cell r="S3415">
            <v>33079</v>
          </cell>
          <cell r="T3415" t="str">
            <v>M</v>
          </cell>
          <cell r="V3415">
            <v>56</v>
          </cell>
          <cell r="W3415">
            <v>1900725044444</v>
          </cell>
          <cell r="X3415">
            <v>767849511</v>
          </cell>
          <cell r="Y3415" t="str">
            <v>cipriantrigan17@yahoo.com</v>
          </cell>
          <cell r="Z3415">
            <v>766435646</v>
          </cell>
          <cell r="AA3415" t="str">
            <v>VRANCEA</v>
          </cell>
          <cell r="AB3415" t="str">
            <v>EST</v>
          </cell>
          <cell r="AC3415" t="str">
            <v>ROU</v>
          </cell>
          <cell r="AD3415" t="str">
            <v>BMW</v>
          </cell>
          <cell r="AE3415" t="str">
            <v>1000/4T</v>
          </cell>
          <cell r="AF3415">
            <v>45349</v>
          </cell>
          <cell r="AG3415">
            <v>45350</v>
          </cell>
          <cell r="AH3415" t="str">
            <v>OP</v>
          </cell>
          <cell r="AI3415" t="str">
            <v>DA</v>
          </cell>
          <cell r="AK3415" t="str">
            <v>DA</v>
          </cell>
          <cell r="AN3415">
            <v>300</v>
          </cell>
          <cell r="AR3415">
            <v>700</v>
          </cell>
          <cell r="AS3415">
            <v>8504288014</v>
          </cell>
          <cell r="AT3415" t="str">
            <v>C</v>
          </cell>
        </row>
        <row r="3416">
          <cell r="A3416">
            <v>1742</v>
          </cell>
          <cell r="C3416" t="str">
            <v>STAN</v>
          </cell>
          <cell r="D3416" t="str">
            <v>VALENTIN FLORIAN</v>
          </cell>
          <cell r="E3416" t="str">
            <v>TASE RACING TEAM</v>
          </cell>
          <cell r="F3416" t="str">
            <v>FRM</v>
          </cell>
          <cell r="G3416" t="str">
            <v>B</v>
          </cell>
          <cell r="H3416" t="str">
            <v>EXPERT</v>
          </cell>
          <cell r="I3416" t="str">
            <v>TT</v>
          </cell>
          <cell r="R3416">
            <v>34</v>
          </cell>
          <cell r="S3416">
            <v>32789</v>
          </cell>
          <cell r="T3416" t="str">
            <v>M</v>
          </cell>
          <cell r="W3416">
            <v>1891008410080</v>
          </cell>
          <cell r="X3416">
            <v>766230344</v>
          </cell>
          <cell r="Z3416">
            <v>748157419</v>
          </cell>
          <cell r="AA3416" t="str">
            <v>BUCURESTI</v>
          </cell>
          <cell r="AB3416" t="str">
            <v>EST</v>
          </cell>
          <cell r="AC3416" t="str">
            <v>ROU</v>
          </cell>
          <cell r="AD3416" t="str">
            <v>HUSABERG</v>
          </cell>
          <cell r="AE3416" t="str">
            <v>450/4T</v>
          </cell>
          <cell r="AI3416" t="str">
            <v>DA</v>
          </cell>
          <cell r="AK3416" t="str">
            <v>NU</v>
          </cell>
          <cell r="IC3416">
            <v>22</v>
          </cell>
        </row>
        <row r="3417">
          <cell r="A3417">
            <v>1844</v>
          </cell>
          <cell r="B3417">
            <v>1858</v>
          </cell>
          <cell r="C3417" t="str">
            <v>STAN</v>
          </cell>
          <cell r="D3417" t="str">
            <v>VASILE</v>
          </cell>
          <cell r="E3417" t="str">
            <v>LION RACING TEAM SEBIS</v>
          </cell>
          <cell r="F3417" t="str">
            <v>FRM</v>
          </cell>
          <cell r="G3417" t="str">
            <v>C</v>
          </cell>
          <cell r="H3417" t="str">
            <v>ATV</v>
          </cell>
          <cell r="I3417" t="str">
            <v>TT</v>
          </cell>
          <cell r="R3417">
            <v>29</v>
          </cell>
          <cell r="S3417">
            <v>34608</v>
          </cell>
          <cell r="T3417" t="str">
            <v>M</v>
          </cell>
          <cell r="W3417">
            <v>1941001303910</v>
          </cell>
          <cell r="X3417">
            <v>738773725</v>
          </cell>
          <cell r="Z3417">
            <v>771600312</v>
          </cell>
          <cell r="AA3417" t="str">
            <v>SATU MARE</v>
          </cell>
          <cell r="AB3417" t="str">
            <v>VEST</v>
          </cell>
          <cell r="AC3417" t="str">
            <v>ROU</v>
          </cell>
          <cell r="AD3417" t="str">
            <v>CAN AM</v>
          </cell>
          <cell r="AE3417" t="str">
            <v>1000/4T</v>
          </cell>
          <cell r="GZ3417">
            <v>1</v>
          </cell>
          <cell r="HT3417">
            <v>1</v>
          </cell>
          <cell r="HZ3417">
            <v>1</v>
          </cell>
          <cell r="IC3417" t="str">
            <v>DA</v>
          </cell>
        </row>
        <row r="3418">
          <cell r="A3418">
            <v>1769</v>
          </cell>
          <cell r="C3418" t="str">
            <v>STAN</v>
          </cell>
          <cell r="D3418" t="str">
            <v>VLAD NICU</v>
          </cell>
          <cell r="E3418" t="str">
            <v>HE MARAMURES</v>
          </cell>
          <cell r="F3418" t="str">
            <v>FRM</v>
          </cell>
          <cell r="G3418" t="str">
            <v>C</v>
          </cell>
          <cell r="H3418" t="str">
            <v>ATV</v>
          </cell>
          <cell r="I3418" t="str">
            <v>TT</v>
          </cell>
          <cell r="R3418">
            <v>26</v>
          </cell>
          <cell r="S3418">
            <v>35750</v>
          </cell>
          <cell r="T3418" t="str">
            <v>M</v>
          </cell>
          <cell r="W3418">
            <v>1971116303950</v>
          </cell>
          <cell r="X3418">
            <v>771600312</v>
          </cell>
          <cell r="AA3418" t="str">
            <v>SATU MARE</v>
          </cell>
          <cell r="AB3418" t="str">
            <v>VEST</v>
          </cell>
          <cell r="AC3418" t="str">
            <v>ROU</v>
          </cell>
          <cell r="AD3418" t="str">
            <v>CAN AM</v>
          </cell>
          <cell r="AE3418" t="str">
            <v>1000/4T</v>
          </cell>
        </row>
        <row r="3419">
          <cell r="A3419">
            <v>1446</v>
          </cell>
          <cell r="C3419" t="str">
            <v xml:space="preserve">STAN </v>
          </cell>
          <cell r="D3419" t="str">
            <v>IOAN GABRIEL</v>
          </cell>
          <cell r="E3419" t="str">
            <v>ATH RACING FLORESTI</v>
          </cell>
          <cell r="F3419" t="str">
            <v>FRM</v>
          </cell>
          <cell r="G3419" t="str">
            <v>C</v>
          </cell>
          <cell r="H3419" t="str">
            <v>V-ATV</v>
          </cell>
          <cell r="I3419" t="str">
            <v>TT</v>
          </cell>
          <cell r="R3419">
            <v>54</v>
          </cell>
          <cell r="S3419">
            <v>25558</v>
          </cell>
          <cell r="T3419" t="str">
            <v>M</v>
          </cell>
          <cell r="W3419">
            <v>1691221120697</v>
          </cell>
          <cell r="X3419">
            <v>733020652</v>
          </cell>
          <cell r="AA3419" t="str">
            <v>CLUJ</v>
          </cell>
          <cell r="AB3419" t="str">
            <v>VEST</v>
          </cell>
          <cell r="AC3419" t="str">
            <v>ROU</v>
          </cell>
          <cell r="AD3419" t="str">
            <v>CAN AM</v>
          </cell>
        </row>
        <row r="3420">
          <cell r="A3420">
            <v>3153</v>
          </cell>
          <cell r="C3420" t="str">
            <v>STANCA</v>
          </cell>
          <cell r="D3420" t="str">
            <v>SORIN VIOREL</v>
          </cell>
          <cell r="E3420" t="str">
            <v>WeDo RACING</v>
          </cell>
          <cell r="F3420" t="str">
            <v>FRM</v>
          </cell>
          <cell r="G3420" t="str">
            <v>A</v>
          </cell>
          <cell r="H3420" t="str">
            <v>OLD-250</v>
          </cell>
          <cell r="I3420" t="str">
            <v>V</v>
          </cell>
          <cell r="R3420">
            <v>58</v>
          </cell>
          <cell r="S3420">
            <v>23872</v>
          </cell>
          <cell r="T3420" t="str">
            <v>M</v>
          </cell>
          <cell r="W3420">
            <v>1650510354758</v>
          </cell>
          <cell r="AA3420" t="str">
            <v>TIMIS</v>
          </cell>
          <cell r="AB3420" t="str">
            <v>VEST</v>
          </cell>
          <cell r="AC3420" t="str">
            <v>ROU</v>
          </cell>
          <cell r="HI3420">
            <v>1</v>
          </cell>
          <cell r="HV3420">
            <v>1</v>
          </cell>
          <cell r="HZ3420">
            <v>1</v>
          </cell>
          <cell r="IC3420" t="str">
            <v>da?</v>
          </cell>
        </row>
        <row r="3421">
          <cell r="A3421">
            <v>2449</v>
          </cell>
          <cell r="B3421">
            <v>493</v>
          </cell>
          <cell r="C3421" t="str">
            <v>STANCIU</v>
          </cell>
          <cell r="D3421" t="str">
            <v>ANATOLI OVIDIU</v>
          </cell>
          <cell r="E3421" t="str">
            <v>ACS ODOBESTI</v>
          </cell>
          <cell r="F3421" t="str">
            <v>FRM</v>
          </cell>
          <cell r="G3421" t="str">
            <v>A</v>
          </cell>
          <cell r="H3421" t="str">
            <v>ATV</v>
          </cell>
          <cell r="I3421" t="str">
            <v>TT</v>
          </cell>
          <cell r="K3421" t="str">
            <v>Ec</v>
          </cell>
          <cell r="N3421">
            <v>45657</v>
          </cell>
          <cell r="R3421">
            <v>30</v>
          </cell>
          <cell r="S3421">
            <v>34268</v>
          </cell>
          <cell r="T3421" t="str">
            <v>M</v>
          </cell>
          <cell r="U3421" t="str">
            <v>TRANSFER ACH DE ODOBESTI</v>
          </cell>
          <cell r="W3421">
            <v>1931026297261</v>
          </cell>
          <cell r="X3421">
            <v>731508283</v>
          </cell>
          <cell r="Z3421">
            <v>732405295</v>
          </cell>
          <cell r="AA3421" t="str">
            <v>PRAHOVA</v>
          </cell>
          <cell r="AB3421" t="str">
            <v>EST</v>
          </cell>
          <cell r="AC3421" t="str">
            <v>ROU</v>
          </cell>
          <cell r="AD3421" t="str">
            <v>CF MOTO</v>
          </cell>
          <cell r="AE3421" t="str">
            <v>1000/4T</v>
          </cell>
          <cell r="AF3421">
            <v>45352</v>
          </cell>
          <cell r="AG3421">
            <v>45314</v>
          </cell>
          <cell r="AI3421" t="str">
            <v>DA</v>
          </cell>
          <cell r="AK3421" t="str">
            <v>DA</v>
          </cell>
          <cell r="AL3421" t="str">
            <v>AII</v>
          </cell>
          <cell r="AN3421">
            <v>300</v>
          </cell>
          <cell r="AO3421" t="str">
            <v>DA</v>
          </cell>
          <cell r="AP3421">
            <v>300</v>
          </cell>
          <cell r="AQ3421">
            <v>300</v>
          </cell>
          <cell r="AS3421" t="str">
            <v>2-21476486</v>
          </cell>
          <cell r="AT3421" t="str">
            <v>C</v>
          </cell>
          <cell r="IC3421" t="str">
            <v>L</v>
          </cell>
        </row>
        <row r="3422">
          <cell r="A3422">
            <v>1447</v>
          </cell>
          <cell r="B3422">
            <v>836</v>
          </cell>
          <cell r="C3422" t="str">
            <v xml:space="preserve">STANCIU </v>
          </cell>
          <cell r="D3422" t="str">
            <v>RAUL ANDREI</v>
          </cell>
          <cell r="E3422" t="str">
            <v>LION RACING TEAM SEBIS</v>
          </cell>
          <cell r="F3422" t="str">
            <v>FRM</v>
          </cell>
          <cell r="G3422" t="str">
            <v>A</v>
          </cell>
          <cell r="H3422" t="str">
            <v>ATV</v>
          </cell>
          <cell r="I3422" t="str">
            <v>TT</v>
          </cell>
          <cell r="R3422">
            <v>38</v>
          </cell>
          <cell r="S3422">
            <v>31310</v>
          </cell>
          <cell r="T3422" t="str">
            <v>M</v>
          </cell>
          <cell r="W3422">
            <v>1850920314014</v>
          </cell>
          <cell r="X3422">
            <v>755088316</v>
          </cell>
          <cell r="Y3422" t="str">
            <v>lionracingteam@yahoo.com</v>
          </cell>
          <cell r="Z3422">
            <v>730565718</v>
          </cell>
          <cell r="AA3422" t="str">
            <v>SALAJ</v>
          </cell>
          <cell r="AB3422" t="str">
            <v>VEST</v>
          </cell>
          <cell r="AC3422" t="str">
            <v>ROU</v>
          </cell>
          <cell r="AD3422" t="str">
            <v>YAMAHA</v>
          </cell>
          <cell r="AE3422" t="str">
            <v>700/4T</v>
          </cell>
        </row>
        <row r="3423">
          <cell r="A3423">
            <v>2481</v>
          </cell>
          <cell r="C3423" t="str">
            <v>STANCU</v>
          </cell>
          <cell r="D3423" t="str">
            <v>YAN</v>
          </cell>
          <cell r="E3423" t="str">
            <v>FREE BIKE TEAM</v>
          </cell>
          <cell r="F3423" t="str">
            <v>FRM</v>
          </cell>
          <cell r="G3423" t="str">
            <v>C</v>
          </cell>
          <cell r="H3423" t="str">
            <v>HOBBY</v>
          </cell>
          <cell r="I3423" t="str">
            <v>TT</v>
          </cell>
          <cell r="R3423">
            <v>19</v>
          </cell>
          <cell r="S3423">
            <v>38244</v>
          </cell>
          <cell r="T3423" t="str">
            <v>M</v>
          </cell>
          <cell r="W3423">
            <v>5040914033340</v>
          </cell>
          <cell r="X3423">
            <v>720938000</v>
          </cell>
          <cell r="Y3423" t="str">
            <v>stancuyan8@gmail.com</v>
          </cell>
          <cell r="AA3423" t="str">
            <v>ARGES</v>
          </cell>
          <cell r="AB3423" t="str">
            <v>EST</v>
          </cell>
          <cell r="AC3423" t="str">
            <v>ROU</v>
          </cell>
        </row>
        <row r="3424">
          <cell r="A3424">
            <v>3066</v>
          </cell>
          <cell r="B3424">
            <v>21</v>
          </cell>
          <cell r="C3424" t="str">
            <v>STANCULESCU</v>
          </cell>
          <cell r="D3424" t="str">
            <v>ANDREI</v>
          </cell>
          <cell r="E3424" t="str">
            <v xml:space="preserve">TOP CROSS T.C.S. </v>
          </cell>
          <cell r="F3424" t="str">
            <v>FRM</v>
          </cell>
          <cell r="G3424" t="str">
            <v>A</v>
          </cell>
          <cell r="H3424" t="str">
            <v>65 cc</v>
          </cell>
          <cell r="I3424" t="str">
            <v>MX</v>
          </cell>
          <cell r="Q3424" t="str">
            <v>ok</v>
          </cell>
          <cell r="R3424">
            <v>10</v>
          </cell>
          <cell r="S3424">
            <v>41591</v>
          </cell>
          <cell r="T3424" t="str">
            <v>M</v>
          </cell>
          <cell r="U3424" t="str">
            <v>are un singur rinichi</v>
          </cell>
          <cell r="W3424">
            <v>5131113410178</v>
          </cell>
          <cell r="X3424">
            <v>722248361</v>
          </cell>
          <cell r="Y3424" t="str">
            <v>iulia.stanculescu@gmail.com</v>
          </cell>
          <cell r="Z3424">
            <v>730074501</v>
          </cell>
          <cell r="AA3424" t="str">
            <v>BUCURESTI</v>
          </cell>
          <cell r="AB3424" t="str">
            <v>EST</v>
          </cell>
          <cell r="AC3424" t="str">
            <v>ROU</v>
          </cell>
          <cell r="AD3424" t="str">
            <v>KTM</v>
          </cell>
          <cell r="AE3424" t="str">
            <v>65 cc</v>
          </cell>
          <cell r="BU3424">
            <v>21</v>
          </cell>
          <cell r="FC3424">
            <v>21</v>
          </cell>
          <cell r="IC3424" t="str">
            <v>L</v>
          </cell>
        </row>
        <row r="3425">
          <cell r="A3425">
            <v>1448</v>
          </cell>
          <cell r="C3425" t="str">
            <v>STANDERSKI</v>
          </cell>
          <cell r="D3425" t="str">
            <v>MARCIN</v>
          </cell>
          <cell r="E3425" t="str">
            <v>EXTREM MOTORS ORASTIE</v>
          </cell>
          <cell r="F3425" t="str">
            <v>FRM</v>
          </cell>
          <cell r="G3425" t="str">
            <v>C</v>
          </cell>
          <cell r="H3425" t="str">
            <v>HOBBY</v>
          </cell>
          <cell r="I3425" t="str">
            <v>TT</v>
          </cell>
          <cell r="R3425">
            <v>41</v>
          </cell>
          <cell r="S3425">
            <v>30188</v>
          </cell>
          <cell r="T3425" t="str">
            <v>M</v>
          </cell>
          <cell r="W3425">
            <v>82082501855</v>
          </cell>
          <cell r="X3425">
            <v>48504150225</v>
          </cell>
          <cell r="AA3425" t="str">
            <v>POLONIA</v>
          </cell>
          <cell r="AB3425" t="str">
            <v>POL</v>
          </cell>
          <cell r="AC3425" t="str">
            <v>POL</v>
          </cell>
          <cell r="AD3425" t="str">
            <v>HUSQVARNA</v>
          </cell>
          <cell r="AE3425" t="str">
            <v>250/2T</v>
          </cell>
        </row>
        <row r="3426">
          <cell r="A3426">
            <v>2181</v>
          </cell>
          <cell r="C3426" t="str">
            <v>STANDFEST</v>
          </cell>
          <cell r="D3426" t="str">
            <v>CHRIS</v>
          </cell>
          <cell r="E3426" t="str">
            <v>AUSTRIA</v>
          </cell>
          <cell r="F3426" t="str">
            <v>AMF</v>
          </cell>
          <cell r="G3426" t="str">
            <v>C</v>
          </cell>
          <cell r="H3426" t="str">
            <v>HOBBY</v>
          </cell>
          <cell r="I3426" t="str">
            <v>TT</v>
          </cell>
          <cell r="R3426">
            <v>53</v>
          </cell>
          <cell r="S3426">
            <v>25925</v>
          </cell>
          <cell r="T3426" t="str">
            <v>M</v>
          </cell>
          <cell r="W3426" t="str">
            <v>11587843</v>
          </cell>
          <cell r="X3426" t="str">
            <v>00436763293388</v>
          </cell>
          <cell r="Y3426" t="str">
            <v>chri.standfest@epmail.at</v>
          </cell>
          <cell r="AA3426" t="str">
            <v>AUSTRIA</v>
          </cell>
          <cell r="AB3426" t="str">
            <v>AUT</v>
          </cell>
          <cell r="AC3426" t="str">
            <v>AUT</v>
          </cell>
          <cell r="AD3426" t="str">
            <v>HUSQVARNA</v>
          </cell>
          <cell r="BR3426">
            <v>329</v>
          </cell>
          <cell r="BS3426" t="str">
            <v>SP</v>
          </cell>
          <cell r="BT3426" t="str">
            <v>SP</v>
          </cell>
        </row>
        <row r="3427">
          <cell r="A3427">
            <v>2551</v>
          </cell>
          <cell r="C3427" t="str">
            <v>STANEK</v>
          </cell>
          <cell r="D3427" t="str">
            <v>MATEJ</v>
          </cell>
          <cell r="E3427" t="str">
            <v>MOTOKRON RACING TEAM</v>
          </cell>
          <cell r="F3427" t="str">
            <v>FRM</v>
          </cell>
          <cell r="G3427" t="str">
            <v>B</v>
          </cell>
          <cell r="H3427" t="str">
            <v>EXPERT</v>
          </cell>
          <cell r="I3427" t="str">
            <v>TT</v>
          </cell>
          <cell r="R3427">
            <v>37</v>
          </cell>
          <cell r="S3427">
            <v>31746</v>
          </cell>
          <cell r="T3427" t="str">
            <v>M</v>
          </cell>
          <cell r="W3427">
            <v>211625559</v>
          </cell>
          <cell r="X3427">
            <v>420773106699</v>
          </cell>
          <cell r="Y3427" t="str">
            <v>sip@jsip.cz</v>
          </cell>
          <cell r="AA3427" t="str">
            <v>CEHIA</v>
          </cell>
          <cell r="AB3427" t="str">
            <v>CZE</v>
          </cell>
          <cell r="AC3427" t="str">
            <v>CZE</v>
          </cell>
          <cell r="AD3427" t="str">
            <v>KTM</v>
          </cell>
          <cell r="AE3427" t="str">
            <v>250/2T</v>
          </cell>
          <cell r="BR3427">
            <v>262</v>
          </cell>
          <cell r="BS3427">
            <v>30</v>
          </cell>
          <cell r="BT3427">
            <v>25</v>
          </cell>
          <cell r="FL3427">
            <v>120</v>
          </cell>
          <cell r="FM3427">
            <v>30</v>
          </cell>
          <cell r="FN3427">
            <v>30</v>
          </cell>
          <cell r="GW3427">
            <v>1</v>
          </cell>
          <cell r="HT3427">
            <v>1</v>
          </cell>
          <cell r="HZ3427">
            <v>1</v>
          </cell>
          <cell r="IC3427" t="str">
            <v>DA</v>
          </cell>
        </row>
        <row r="3428">
          <cell r="A3428">
            <v>2098</v>
          </cell>
          <cell r="C3428" t="str">
            <v>STANEK</v>
          </cell>
          <cell r="D3428" t="str">
            <v>PETR</v>
          </cell>
          <cell r="E3428" t="str">
            <v>HAITA DEVA</v>
          </cell>
          <cell r="F3428" t="str">
            <v>FRM</v>
          </cell>
          <cell r="G3428" t="str">
            <v>C</v>
          </cell>
          <cell r="H3428" t="str">
            <v>HOBBY</v>
          </cell>
          <cell r="I3428" t="str">
            <v>TT</v>
          </cell>
          <cell r="R3428">
            <v>40</v>
          </cell>
          <cell r="S3428">
            <v>30552</v>
          </cell>
          <cell r="T3428" t="str">
            <v>M</v>
          </cell>
          <cell r="W3428" t="str">
            <v>205988529</v>
          </cell>
          <cell r="X3428" t="str">
            <v>+420720556294</v>
          </cell>
          <cell r="Y3428" t="str">
            <v>petrstanek24@seznam.cz</v>
          </cell>
          <cell r="AA3428" t="str">
            <v>CEHIA</v>
          </cell>
          <cell r="AB3428" t="str">
            <v>CZE</v>
          </cell>
          <cell r="AC3428" t="str">
            <v>CZE</v>
          </cell>
          <cell r="AD3428" t="str">
            <v>KTM</v>
          </cell>
          <cell r="FL3428">
            <v>349</v>
          </cell>
          <cell r="FM3428">
            <v>30</v>
          </cell>
          <cell r="FN3428">
            <v>30</v>
          </cell>
          <cell r="GW3428">
            <v>1</v>
          </cell>
          <cell r="HT3428">
            <v>1</v>
          </cell>
          <cell r="HZ3428">
            <v>1</v>
          </cell>
          <cell r="IC3428" t="str">
            <v>DA</v>
          </cell>
        </row>
        <row r="3429">
          <cell r="A3429">
            <v>2993</v>
          </cell>
          <cell r="C3429" t="str">
            <v>STANEK</v>
          </cell>
          <cell r="D3429" t="str">
            <v>PETR JUN</v>
          </cell>
          <cell r="E3429" t="str">
            <v>HAITA DEVA</v>
          </cell>
          <cell r="F3429" t="str">
            <v>FRM</v>
          </cell>
          <cell r="G3429" t="str">
            <v>B</v>
          </cell>
          <cell r="H3429" t="str">
            <v>EXPERT</v>
          </cell>
          <cell r="I3429" t="str">
            <v>TT</v>
          </cell>
          <cell r="Q3429" t="str">
            <v>1C</v>
          </cell>
          <cell r="R3429">
            <v>18</v>
          </cell>
          <cell r="S3429">
            <v>38730</v>
          </cell>
          <cell r="T3429" t="str">
            <v>M</v>
          </cell>
          <cell r="W3429">
            <v>212711997</v>
          </cell>
          <cell r="X3429">
            <v>420722543345</v>
          </cell>
          <cell r="AA3429" t="str">
            <v>CEHIA</v>
          </cell>
          <cell r="AB3429" t="str">
            <v>CZE</v>
          </cell>
          <cell r="AC3429" t="str">
            <v>CZE</v>
          </cell>
          <cell r="AD3429" t="str">
            <v>KTM</v>
          </cell>
          <cell r="AE3429" t="str">
            <v>300/2T</v>
          </cell>
          <cell r="FL3429">
            <v>172</v>
          </cell>
          <cell r="FM3429">
            <v>30</v>
          </cell>
          <cell r="FN3429">
            <v>30</v>
          </cell>
          <cell r="GW3429">
            <v>1</v>
          </cell>
          <cell r="HT3429">
            <v>1</v>
          </cell>
          <cell r="HZ3429">
            <v>1</v>
          </cell>
          <cell r="IC3429" t="str">
            <v>DA</v>
          </cell>
        </row>
        <row r="3430">
          <cell r="A3430">
            <v>1992</v>
          </cell>
          <cell r="C3430" t="str">
            <v>STANEK</v>
          </cell>
          <cell r="D3430" t="str">
            <v>RICHARD</v>
          </cell>
          <cell r="E3430" t="str">
            <v>HAITA DEVA</v>
          </cell>
          <cell r="F3430" t="str">
            <v>FRM</v>
          </cell>
          <cell r="G3430" t="str">
            <v>D</v>
          </cell>
          <cell r="H3430" t="str">
            <v>HOBBY-S</v>
          </cell>
          <cell r="I3430" t="str">
            <v>TT</v>
          </cell>
          <cell r="R3430">
            <v>47</v>
          </cell>
          <cell r="S3430">
            <v>27884</v>
          </cell>
          <cell r="T3430" t="str">
            <v>M</v>
          </cell>
          <cell r="W3430">
            <v>203915820</v>
          </cell>
          <cell r="X3430">
            <v>420608364646</v>
          </cell>
          <cell r="Y3430" t="str">
            <v>stanekrichard@seznam.cz</v>
          </cell>
          <cell r="AA3430" t="str">
            <v>CEHIA</v>
          </cell>
          <cell r="AB3430" t="str">
            <v>CZE</v>
          </cell>
          <cell r="AC3430" t="str">
            <v>CZE</v>
          </cell>
          <cell r="AE3430" t="str">
            <v>350/4T</v>
          </cell>
        </row>
        <row r="3431">
          <cell r="A3431">
            <v>2984</v>
          </cell>
          <cell r="C3431" t="str">
            <v>STANEK</v>
          </cell>
          <cell r="D3431" t="str">
            <v>TOMAS</v>
          </cell>
          <cell r="E3431" t="str">
            <v>HAITA DEVA</v>
          </cell>
          <cell r="F3431" t="str">
            <v>FRM</v>
          </cell>
          <cell r="G3431" t="str">
            <v>C</v>
          </cell>
          <cell r="H3431" t="str">
            <v>HOBBY</v>
          </cell>
          <cell r="I3431" t="str">
            <v>TT</v>
          </cell>
          <cell r="R3431">
            <v>39</v>
          </cell>
          <cell r="S3431">
            <v>30944</v>
          </cell>
          <cell r="T3431" t="str">
            <v>M</v>
          </cell>
          <cell r="W3431">
            <v>212703487</v>
          </cell>
          <cell r="X3431">
            <v>420775882887</v>
          </cell>
          <cell r="AA3431" t="str">
            <v>CEHIA</v>
          </cell>
          <cell r="AB3431" t="str">
            <v>CZE</v>
          </cell>
          <cell r="AC3431" t="str">
            <v>CZE</v>
          </cell>
          <cell r="AD3431" t="str">
            <v>KTM</v>
          </cell>
        </row>
        <row r="3432">
          <cell r="A3432">
            <v>2097</v>
          </cell>
          <cell r="C3432" t="str">
            <v>STANEK</v>
          </cell>
          <cell r="D3432" t="str">
            <v>TOMÁŠ</v>
          </cell>
          <cell r="E3432" t="str">
            <v>HAITA DEVA</v>
          </cell>
          <cell r="F3432" t="str">
            <v>FRM</v>
          </cell>
          <cell r="G3432" t="str">
            <v>B</v>
          </cell>
          <cell r="H3432" t="str">
            <v>EXPERT</v>
          </cell>
          <cell r="I3432" t="str">
            <v>TT</v>
          </cell>
          <cell r="M3432" t="str">
            <v>SP</v>
          </cell>
          <cell r="N3432" t="str">
            <v>SP</v>
          </cell>
          <cell r="R3432">
            <v>39</v>
          </cell>
          <cell r="S3432">
            <v>30944</v>
          </cell>
          <cell r="T3432" t="str">
            <v>M</v>
          </cell>
          <cell r="W3432" t="str">
            <v>212703487</v>
          </cell>
          <cell r="X3432" t="str">
            <v>+420775882887</v>
          </cell>
          <cell r="Y3432" t="str">
            <v>festanek@email.cz</v>
          </cell>
          <cell r="AA3432" t="str">
            <v>CEHIA</v>
          </cell>
          <cell r="AB3432" t="str">
            <v>CZE</v>
          </cell>
          <cell r="AC3432" t="str">
            <v>CZE</v>
          </cell>
          <cell r="AD3432" t="str">
            <v>KTM</v>
          </cell>
          <cell r="FL3432">
            <v>171</v>
          </cell>
          <cell r="FM3432" t="str">
            <v>SP</v>
          </cell>
          <cell r="FN3432" t="str">
            <v>SP</v>
          </cell>
        </row>
        <row r="3433">
          <cell r="A3433">
            <v>2736</v>
          </cell>
          <cell r="C3433" t="str">
            <v>STANIK</v>
          </cell>
          <cell r="D3433" t="str">
            <v>LUKAS</v>
          </cell>
          <cell r="F3433" t="e">
            <v>#N/A</v>
          </cell>
          <cell r="G3433" t="str">
            <v>C</v>
          </cell>
          <cell r="H3433" t="str">
            <v>HOBBY</v>
          </cell>
          <cell r="I3433" t="str">
            <v>TT</v>
          </cell>
          <cell r="R3433">
            <v>124</v>
          </cell>
          <cell r="T3433" t="str">
            <v>M</v>
          </cell>
          <cell r="AB3433" t="e">
            <v>#N/A</v>
          </cell>
        </row>
        <row r="3434">
          <cell r="A3434">
            <v>1449</v>
          </cell>
          <cell r="B3434">
            <v>624</v>
          </cell>
          <cell r="C3434" t="str">
            <v>STANILA</v>
          </cell>
          <cell r="D3434" t="str">
            <v xml:space="preserve">VALENTIN BENIAMIN </v>
          </cell>
          <cell r="E3434" t="str">
            <v>LION RACING TEAM SEBIS</v>
          </cell>
          <cell r="F3434" t="str">
            <v>FRM</v>
          </cell>
          <cell r="G3434" t="str">
            <v>A</v>
          </cell>
          <cell r="H3434" t="str">
            <v>QUAD</v>
          </cell>
          <cell r="I3434" t="str">
            <v>TT</v>
          </cell>
          <cell r="R3434">
            <v>33</v>
          </cell>
          <cell r="S3434">
            <v>33088</v>
          </cell>
          <cell r="T3434" t="str">
            <v>M</v>
          </cell>
          <cell r="W3434">
            <v>1900803025908</v>
          </cell>
          <cell r="X3434">
            <v>4369919065349</v>
          </cell>
          <cell r="Z3434">
            <v>730565718</v>
          </cell>
          <cell r="AA3434" t="str">
            <v>ARAD</v>
          </cell>
          <cell r="AB3434" t="str">
            <v>VEST</v>
          </cell>
          <cell r="AC3434" t="str">
            <v>ROU</v>
          </cell>
          <cell r="AD3434" t="str">
            <v>HONDA</v>
          </cell>
          <cell r="AE3434" t="str">
            <v>450/4T</v>
          </cell>
          <cell r="BL3434">
            <v>624</v>
          </cell>
          <cell r="BM3434" t="str">
            <v>L</v>
          </cell>
          <cell r="BN3434">
            <v>0</v>
          </cell>
          <cell r="CT3434">
            <v>624</v>
          </cell>
          <cell r="CU3434" t="str">
            <v>L</v>
          </cell>
          <cell r="CV3434">
            <v>0</v>
          </cell>
          <cell r="DC3434">
            <v>624</v>
          </cell>
          <cell r="DD3434" t="str">
            <v>L</v>
          </cell>
          <cell r="DE3434">
            <v>0</v>
          </cell>
          <cell r="DS3434">
            <v>624</v>
          </cell>
          <cell r="DT3434" t="str">
            <v>L</v>
          </cell>
          <cell r="DU3434">
            <v>0</v>
          </cell>
          <cell r="FF3434">
            <v>109</v>
          </cell>
          <cell r="FG3434" t="str">
            <v>L</v>
          </cell>
          <cell r="FH3434">
            <v>0</v>
          </cell>
          <cell r="FO3434">
            <v>624</v>
          </cell>
          <cell r="FP3434" t="str">
            <v>L</v>
          </cell>
          <cell r="FQ3434">
            <v>0</v>
          </cell>
          <cell r="GZ3434">
            <v>1</v>
          </cell>
          <cell r="HT3434">
            <v>1</v>
          </cell>
          <cell r="HZ3434">
            <v>1</v>
          </cell>
          <cell r="IC3434" t="str">
            <v>DA</v>
          </cell>
        </row>
        <row r="3435">
          <cell r="A3435">
            <v>1451</v>
          </cell>
          <cell r="C3435" t="str">
            <v>STANIȘOR</v>
          </cell>
          <cell r="D3435" t="str">
            <v>DRAGOS NICOLAE</v>
          </cell>
          <cell r="E3435" t="str">
            <v>VECTRA ZARNESTI</v>
          </cell>
          <cell r="F3435" t="str">
            <v>FRM</v>
          </cell>
          <cell r="G3435" t="str">
            <v>B</v>
          </cell>
          <cell r="H3435" t="str">
            <v>EXPERT</v>
          </cell>
          <cell r="I3435" t="str">
            <v>TT</v>
          </cell>
          <cell r="R3435">
            <v>28</v>
          </cell>
          <cell r="S3435">
            <v>35029</v>
          </cell>
          <cell r="T3435" t="str">
            <v>M</v>
          </cell>
          <cell r="W3435">
            <v>1951126081661</v>
          </cell>
          <cell r="X3435">
            <v>752224695</v>
          </cell>
          <cell r="Z3435">
            <v>749237649</v>
          </cell>
          <cell r="AA3435" t="str">
            <v>BRASOV</v>
          </cell>
          <cell r="AB3435" t="str">
            <v>EST</v>
          </cell>
          <cell r="AC3435" t="str">
            <v>ROU</v>
          </cell>
          <cell r="AD3435" t="str">
            <v>HUSQVARNA</v>
          </cell>
          <cell r="AE3435" t="str">
            <v>300/2T</v>
          </cell>
          <cell r="BY3435">
            <v>100</v>
          </cell>
          <cell r="BZ3435">
            <v>125</v>
          </cell>
          <cell r="CA3435">
            <v>125</v>
          </cell>
          <cell r="CW3435">
            <v>124</v>
          </cell>
          <cell r="CX3435">
            <v>125</v>
          </cell>
          <cell r="CY3435">
            <v>125</v>
          </cell>
          <cell r="ET3435">
            <v>103</v>
          </cell>
          <cell r="EU3435">
            <v>125</v>
          </cell>
          <cell r="EV3435">
            <v>125</v>
          </cell>
          <cell r="GW3435">
            <v>1</v>
          </cell>
          <cell r="HT3435">
            <v>1</v>
          </cell>
          <cell r="HZ3435">
            <v>1</v>
          </cell>
          <cell r="IC3435" t="str">
            <v>DA</v>
          </cell>
        </row>
        <row r="3436">
          <cell r="A3436">
            <v>1450</v>
          </cell>
          <cell r="C3436" t="str">
            <v>STANIȘOR</v>
          </cell>
          <cell r="D3436" t="str">
            <v>MARIUS VIOREL</v>
          </cell>
          <cell r="E3436" t="str">
            <v>GREU ENDURO HOLBAV</v>
          </cell>
          <cell r="F3436" t="str">
            <v>FRM</v>
          </cell>
          <cell r="G3436" t="str">
            <v>B</v>
          </cell>
          <cell r="H3436" t="str">
            <v>EXPERT</v>
          </cell>
          <cell r="I3436" t="str">
            <v>TT</v>
          </cell>
          <cell r="K3436" t="str">
            <v>TT</v>
          </cell>
          <cell r="N3436">
            <v>45657</v>
          </cell>
          <cell r="R3436">
            <v>35</v>
          </cell>
          <cell r="S3436">
            <v>32405</v>
          </cell>
          <cell r="T3436" t="str">
            <v>M</v>
          </cell>
          <cell r="W3436">
            <v>1880919081669</v>
          </cell>
          <cell r="X3436">
            <v>730475123</v>
          </cell>
          <cell r="Y3436" t="str">
            <v>mariusstanisor@yahoo.com</v>
          </cell>
          <cell r="Z3436">
            <v>728266756</v>
          </cell>
          <cell r="AA3436" t="str">
            <v>BRASOV</v>
          </cell>
          <cell r="AB3436" t="str">
            <v>EST</v>
          </cell>
          <cell r="AC3436" t="str">
            <v>ROU</v>
          </cell>
          <cell r="AD3436" t="str">
            <v>HUSQVARNA</v>
          </cell>
          <cell r="AE3436" t="str">
            <v>300/2T</v>
          </cell>
          <cell r="AF3436" t="str">
            <v>NU</v>
          </cell>
          <cell r="AG3436">
            <v>45349</v>
          </cell>
          <cell r="AH3436" t="str">
            <v>OP</v>
          </cell>
          <cell r="AI3436" t="str">
            <v>NU</v>
          </cell>
          <cell r="AK3436" t="str">
            <v>DA</v>
          </cell>
          <cell r="AN3436">
            <v>450</v>
          </cell>
          <cell r="AO3436" t="str">
            <v>DA</v>
          </cell>
          <cell r="AP3436">
            <v>300</v>
          </cell>
          <cell r="AQ3436">
            <v>300</v>
          </cell>
          <cell r="AT3436" t="str">
            <v>C</v>
          </cell>
          <cell r="BI3436">
            <v>104</v>
          </cell>
          <cell r="BJ3436" t="str">
            <v>L</v>
          </cell>
          <cell r="BK3436">
            <v>0</v>
          </cell>
          <cell r="CN3436">
            <v>137</v>
          </cell>
          <cell r="CO3436" t="str">
            <v>L</v>
          </cell>
          <cell r="CP3436">
            <v>0</v>
          </cell>
          <cell r="CW3436">
            <v>101</v>
          </cell>
          <cell r="CX3436" t="str">
            <v>L</v>
          </cell>
          <cell r="CY3436">
            <v>0</v>
          </cell>
          <cell r="ET3436">
            <v>1</v>
          </cell>
          <cell r="EU3436" t="str">
            <v>L</v>
          </cell>
          <cell r="EV3436">
            <v>0</v>
          </cell>
          <cell r="GW3436">
            <v>1</v>
          </cell>
          <cell r="HT3436">
            <v>1</v>
          </cell>
          <cell r="HZ3436">
            <v>1</v>
          </cell>
          <cell r="IC3436" t="str">
            <v>DA</v>
          </cell>
        </row>
        <row r="3437">
          <cell r="A3437">
            <v>1452</v>
          </cell>
          <cell r="C3437" t="str">
            <v>STANKIEWICZ</v>
          </cell>
          <cell r="D3437" t="str">
            <v>FABIAN</v>
          </cell>
          <cell r="E3437" t="str">
            <v>HAITA DEVA</v>
          </cell>
          <cell r="F3437" t="str">
            <v>FRM</v>
          </cell>
          <cell r="G3437" t="str">
            <v>C</v>
          </cell>
          <cell r="H3437" t="str">
            <v>HOBBY</v>
          </cell>
          <cell r="I3437" t="str">
            <v>TT</v>
          </cell>
          <cell r="R3437">
            <v>26</v>
          </cell>
          <cell r="S3437">
            <v>35741</v>
          </cell>
          <cell r="T3437" t="str">
            <v>M</v>
          </cell>
          <cell r="W3437">
            <v>97110702616</v>
          </cell>
          <cell r="X3437">
            <v>694147491</v>
          </cell>
          <cell r="AA3437" t="str">
            <v>POLONIA</v>
          </cell>
          <cell r="AB3437" t="str">
            <v>POL</v>
          </cell>
          <cell r="AC3437" t="str">
            <v>POL</v>
          </cell>
        </row>
        <row r="3438">
          <cell r="A3438">
            <v>2804</v>
          </cell>
          <cell r="C3438" t="str">
            <v>STARMAN</v>
          </cell>
          <cell r="D3438" t="str">
            <v>PAVEL</v>
          </cell>
          <cell r="E3438" t="str">
            <v>JITSU ZARNESTI</v>
          </cell>
          <cell r="F3438" t="str">
            <v>FRM</v>
          </cell>
          <cell r="G3438" t="str">
            <v>A</v>
          </cell>
          <cell r="H3438" t="str">
            <v>ATV</v>
          </cell>
          <cell r="I3438" t="str">
            <v>TT</v>
          </cell>
          <cell r="R3438">
            <v>50</v>
          </cell>
          <cell r="S3438">
            <v>26900</v>
          </cell>
          <cell r="T3438" t="str">
            <v>M</v>
          </cell>
          <cell r="W3438" t="str">
            <v>CZE7308244M</v>
          </cell>
          <cell r="X3438">
            <v>42608553317</v>
          </cell>
          <cell r="AA3438" t="str">
            <v>CEHIA</v>
          </cell>
          <cell r="AB3438" t="str">
            <v>CZE</v>
          </cell>
          <cell r="AC3438" t="str">
            <v>CZE</v>
          </cell>
          <cell r="AD3438" t="str">
            <v>CAN AM</v>
          </cell>
          <cell r="AE3438" t="str">
            <v>R1000</v>
          </cell>
        </row>
        <row r="3439">
          <cell r="A3439">
            <v>3948</v>
          </cell>
          <cell r="C3439" t="str">
            <v>STAS</v>
          </cell>
          <cell r="D3439" t="str">
            <v>MARCIN</v>
          </cell>
          <cell r="E3439" t="str">
            <v>WEDO RACING</v>
          </cell>
          <cell r="F3439" t="str">
            <v>FRM</v>
          </cell>
          <cell r="G3439" t="str">
            <v>B</v>
          </cell>
          <cell r="H3439" t="str">
            <v>EXPERT</v>
          </cell>
          <cell r="I3439" t="str">
            <v>TT</v>
          </cell>
          <cell r="R3439">
            <v>44</v>
          </cell>
          <cell r="S3439">
            <v>28995</v>
          </cell>
          <cell r="T3439" t="str">
            <v>M</v>
          </cell>
          <cell r="W3439" t="str">
            <v>DBZ575440</v>
          </cell>
          <cell r="X3439">
            <v>48605206262</v>
          </cell>
          <cell r="AA3439" t="str">
            <v>POLONIA</v>
          </cell>
          <cell r="AB3439" t="str">
            <v>POL</v>
          </cell>
          <cell r="AC3439" t="str">
            <v>POL</v>
          </cell>
          <cell r="FL3439">
            <v>141</v>
          </cell>
          <cell r="FM3439">
            <v>30</v>
          </cell>
          <cell r="FN3439">
            <v>30</v>
          </cell>
          <cell r="GW3439">
            <v>1</v>
          </cell>
          <cell r="HT3439">
            <v>1</v>
          </cell>
          <cell r="HZ3439">
            <v>1</v>
          </cell>
          <cell r="IC3439" t="str">
            <v>DA</v>
          </cell>
        </row>
        <row r="3440">
          <cell r="A3440">
            <v>1453</v>
          </cell>
          <cell r="C3440" t="str">
            <v>STAWSKI</v>
          </cell>
          <cell r="D3440" t="str">
            <v>JACEK</v>
          </cell>
          <cell r="E3440" t="str">
            <v>HAITA DEVA</v>
          </cell>
          <cell r="F3440" t="str">
            <v>FRM</v>
          </cell>
          <cell r="G3440" t="str">
            <v>C</v>
          </cell>
          <cell r="H3440" t="str">
            <v>HOBBY</v>
          </cell>
          <cell r="I3440" t="str">
            <v>TT</v>
          </cell>
          <cell r="R3440">
            <v>40</v>
          </cell>
          <cell r="S3440">
            <v>30650</v>
          </cell>
          <cell r="T3440" t="str">
            <v>M</v>
          </cell>
          <cell r="W3440" t="str">
            <v>EE0520650</v>
          </cell>
          <cell r="X3440">
            <v>48501849261</v>
          </cell>
          <cell r="AA3440" t="str">
            <v>POLONIA</v>
          </cell>
          <cell r="AB3440" t="str">
            <v>POL</v>
          </cell>
          <cell r="AC3440" t="str">
            <v>POL</v>
          </cell>
          <cell r="AD3440" t="str">
            <v>KTM</v>
          </cell>
          <cell r="AE3440" t="str">
            <v>300/2T</v>
          </cell>
        </row>
        <row r="3441">
          <cell r="A3441">
            <v>1454</v>
          </cell>
          <cell r="C3441" t="str">
            <v>STEARNS</v>
          </cell>
          <cell r="D3441" t="str">
            <v>JAMES ANDREW</v>
          </cell>
          <cell r="E3441" t="str">
            <v>CRAZY BIKE SIBIU</v>
          </cell>
          <cell r="F3441" t="str">
            <v>FRM</v>
          </cell>
          <cell r="G3441" t="str">
            <v>A</v>
          </cell>
          <cell r="H3441" t="str">
            <v>VET</v>
          </cell>
          <cell r="I3441" t="str">
            <v>TT</v>
          </cell>
          <cell r="R3441">
            <v>53</v>
          </cell>
          <cell r="S3441">
            <v>25880</v>
          </cell>
          <cell r="T3441" t="str">
            <v>M</v>
          </cell>
          <cell r="W3441" t="str">
            <v>C14805389</v>
          </cell>
          <cell r="X3441">
            <v>4066401200</v>
          </cell>
          <cell r="AA3441" t="str">
            <v>AMERICA</v>
          </cell>
          <cell r="AB3441" t="str">
            <v>USA</v>
          </cell>
          <cell r="AC3441" t="str">
            <v>USA</v>
          </cell>
          <cell r="AD3441" t="str">
            <v>KTM</v>
          </cell>
          <cell r="AE3441" t="str">
            <v>300/2T</v>
          </cell>
          <cell r="BR3441">
            <v>264</v>
          </cell>
          <cell r="BS3441">
            <v>175</v>
          </cell>
          <cell r="BT3441">
            <v>125</v>
          </cell>
          <cell r="DI3441">
            <v>504</v>
          </cell>
          <cell r="DJ3441">
            <v>35</v>
          </cell>
          <cell r="DK3441">
            <v>25</v>
          </cell>
          <cell r="GW3441">
            <v>1</v>
          </cell>
          <cell r="HT3441">
            <v>1</v>
          </cell>
          <cell r="HZ3441">
            <v>1</v>
          </cell>
          <cell r="IC3441" t="str">
            <v>DA</v>
          </cell>
        </row>
        <row r="3442">
          <cell r="A3442">
            <v>1455</v>
          </cell>
          <cell r="B3442">
            <v>406</v>
          </cell>
          <cell r="C3442" t="str">
            <v>STEAU</v>
          </cell>
          <cell r="D3442" t="str">
            <v>IONUT BOGDAN</v>
          </cell>
          <cell r="E3442" t="str">
            <v>EXTREM MOTORS ORASTIE</v>
          </cell>
          <cell r="F3442" t="str">
            <v>FRM</v>
          </cell>
          <cell r="G3442" t="str">
            <v>A</v>
          </cell>
          <cell r="H3442" t="str">
            <v>PRO</v>
          </cell>
          <cell r="I3442" t="str">
            <v>TT</v>
          </cell>
          <cell r="R3442">
            <v>32</v>
          </cell>
          <cell r="S3442">
            <v>33691</v>
          </cell>
          <cell r="T3442" t="str">
            <v>M</v>
          </cell>
          <cell r="U3442" t="str">
            <v>TREBUIE LA A EC</v>
          </cell>
          <cell r="W3442">
            <v>1920328012561</v>
          </cell>
          <cell r="X3442">
            <v>749398862</v>
          </cell>
          <cell r="Y3442" t="str">
            <v>ionutz.steau@gmail.com</v>
          </cell>
          <cell r="Z3442">
            <v>746960787</v>
          </cell>
          <cell r="AA3442" t="str">
            <v>ALBA</v>
          </cell>
          <cell r="AB3442" t="str">
            <v>VEST</v>
          </cell>
          <cell r="AC3442" t="str">
            <v>ROU</v>
          </cell>
          <cell r="AD3442" t="str">
            <v>KTM</v>
          </cell>
          <cell r="AE3442" t="str">
            <v>300/2T</v>
          </cell>
          <cell r="BI3442">
            <v>26</v>
          </cell>
          <cell r="BJ3442">
            <v>175</v>
          </cell>
          <cell r="BK3442">
            <v>125</v>
          </cell>
          <cell r="CN3442">
            <v>135</v>
          </cell>
          <cell r="CO3442">
            <v>125</v>
          </cell>
          <cell r="CP3442">
            <v>125</v>
          </cell>
          <cell r="CW3442">
            <v>19</v>
          </cell>
          <cell r="CX3442">
            <v>175</v>
          </cell>
          <cell r="CY3442">
            <v>125</v>
          </cell>
          <cell r="GW3442">
            <v>1</v>
          </cell>
          <cell r="HT3442">
            <v>1</v>
          </cell>
          <cell r="HZ3442">
            <v>1</v>
          </cell>
          <cell r="IC3442" t="str">
            <v>DA</v>
          </cell>
        </row>
        <row r="3443">
          <cell r="A3443">
            <v>3162</v>
          </cell>
          <cell r="B3443">
            <v>269</v>
          </cell>
          <cell r="C3443" t="str">
            <v>STEF</v>
          </cell>
          <cell r="D3443" t="str">
            <v>CATALIN FLORIN</v>
          </cell>
          <cell r="E3443" t="str">
            <v xml:space="preserve">PERSISTENT ENDURO </v>
          </cell>
          <cell r="F3443" t="str">
            <v>FRM</v>
          </cell>
          <cell r="G3443" t="str">
            <v>C</v>
          </cell>
          <cell r="H3443" t="str">
            <v>HOBBY</v>
          </cell>
          <cell r="I3443" t="str">
            <v>TT</v>
          </cell>
          <cell r="K3443" t="str">
            <v>TT</v>
          </cell>
          <cell r="N3443">
            <v>45657</v>
          </cell>
          <cell r="R3443">
            <v>25</v>
          </cell>
          <cell r="S3443">
            <v>35973</v>
          </cell>
          <cell r="T3443" t="str">
            <v>M</v>
          </cell>
          <cell r="W3443">
            <v>1980627055061</v>
          </cell>
          <cell r="X3443">
            <v>748989438</v>
          </cell>
          <cell r="AA3443" t="str">
            <v>BIHOR</v>
          </cell>
          <cell r="AB3443" t="str">
            <v>VEST</v>
          </cell>
          <cell r="AC3443" t="str">
            <v>ROU</v>
          </cell>
          <cell r="AD3443" t="str">
            <v>HONDA</v>
          </cell>
          <cell r="AF3443">
            <v>45341</v>
          </cell>
          <cell r="AG3443">
            <v>45345</v>
          </cell>
          <cell r="AI3443" t="str">
            <v>DA</v>
          </cell>
          <cell r="AK3443" t="str">
            <v>DA</v>
          </cell>
          <cell r="AN3443">
            <v>375</v>
          </cell>
          <cell r="AQ3443">
            <v>300</v>
          </cell>
          <cell r="AT3443" t="str">
            <v>C</v>
          </cell>
          <cell r="BL3443">
            <v>269</v>
          </cell>
          <cell r="CN3443">
            <v>384</v>
          </cell>
          <cell r="CO3443" t="str">
            <v>L</v>
          </cell>
          <cell r="CP3443">
            <v>0</v>
          </cell>
          <cell r="CT3443">
            <v>563</v>
          </cell>
          <cell r="CU3443" t="str">
            <v>L</v>
          </cell>
          <cell r="CV3443">
            <v>0</v>
          </cell>
          <cell r="DC3443">
            <v>754</v>
          </cell>
          <cell r="DD3443" t="str">
            <v>L</v>
          </cell>
          <cell r="DE3443">
            <v>0</v>
          </cell>
          <cell r="DS3443">
            <v>754</v>
          </cell>
          <cell r="DT3443" t="str">
            <v>L</v>
          </cell>
          <cell r="DU3443">
            <v>0</v>
          </cell>
          <cell r="FO3443">
            <v>149</v>
          </cell>
          <cell r="FP3443" t="str">
            <v>L</v>
          </cell>
          <cell r="FQ3443">
            <v>0</v>
          </cell>
          <cell r="GW3443">
            <v>1</v>
          </cell>
          <cell r="GZ3443">
            <v>1</v>
          </cell>
          <cell r="HT3443">
            <v>1</v>
          </cell>
          <cell r="HZ3443">
            <v>1</v>
          </cell>
          <cell r="IC3443" t="str">
            <v>DA</v>
          </cell>
        </row>
        <row r="3444">
          <cell r="A3444">
            <v>1801</v>
          </cell>
          <cell r="B3444">
            <v>56</v>
          </cell>
          <cell r="C3444" t="str">
            <v>STEFAN</v>
          </cell>
          <cell r="D3444" t="str">
            <v>CALIN</v>
          </cell>
          <cell r="E3444" t="str">
            <v>BLACK RYDERS SIBIU</v>
          </cell>
          <cell r="F3444" t="str">
            <v>FRM</v>
          </cell>
          <cell r="G3444" t="str">
            <v>A</v>
          </cell>
          <cell r="H3444" t="str">
            <v>PRO</v>
          </cell>
          <cell r="I3444" t="str">
            <v>TT</v>
          </cell>
          <cell r="J3444" t="str">
            <v>A-RR</v>
          </cell>
          <cell r="K3444" t="str">
            <v>TT</v>
          </cell>
          <cell r="L3444" t="str">
            <v>C-HE</v>
          </cell>
          <cell r="N3444">
            <v>45657</v>
          </cell>
          <cell r="R3444">
            <v>34</v>
          </cell>
          <cell r="S3444">
            <v>32894</v>
          </cell>
          <cell r="T3444" t="str">
            <v>M</v>
          </cell>
          <cell r="W3444">
            <v>1900121324803</v>
          </cell>
          <cell r="X3444">
            <v>755376652</v>
          </cell>
          <cell r="Z3444">
            <v>762173127</v>
          </cell>
          <cell r="AA3444" t="str">
            <v>SIBIU</v>
          </cell>
          <cell r="AB3444" t="str">
            <v>VEST</v>
          </cell>
          <cell r="AC3444" t="str">
            <v>ROU</v>
          </cell>
          <cell r="AD3444" t="str">
            <v>KTM</v>
          </cell>
          <cell r="AE3444" t="str">
            <v>700/4T</v>
          </cell>
          <cell r="AF3444" t="str">
            <v>NU</v>
          </cell>
          <cell r="AG3444">
            <v>45352</v>
          </cell>
          <cell r="AH3444" t="str">
            <v>OP</v>
          </cell>
          <cell r="AI3444" t="str">
            <v>DA</v>
          </cell>
          <cell r="AK3444" t="str">
            <v>DA</v>
          </cell>
          <cell r="AN3444">
            <v>450</v>
          </cell>
          <cell r="AQ3444">
            <v>300</v>
          </cell>
          <cell r="AT3444" t="str">
            <v>C</v>
          </cell>
          <cell r="BY3444">
            <v>500</v>
          </cell>
          <cell r="BZ3444" t="str">
            <v>L</v>
          </cell>
          <cell r="CA3444">
            <v>0</v>
          </cell>
          <cell r="DM3444">
            <v>56</v>
          </cell>
          <cell r="DN3444" t="str">
            <v>L</v>
          </cell>
          <cell r="DO3444">
            <v>0</v>
          </cell>
          <cell r="EB3444">
            <v>254</v>
          </cell>
          <cell r="EC3444" t="str">
            <v>L</v>
          </cell>
          <cell r="ED3444">
            <v>0</v>
          </cell>
          <cell r="EN3444">
            <v>508</v>
          </cell>
          <cell r="EO3444" t="str">
            <v>L</v>
          </cell>
          <cell r="EP3444">
            <v>0</v>
          </cell>
          <cell r="EW3444">
            <v>56</v>
          </cell>
          <cell r="GW3444">
            <v>1</v>
          </cell>
          <cell r="HC3444">
            <v>1</v>
          </cell>
          <cell r="HT3444">
            <v>1</v>
          </cell>
          <cell r="HZ3444">
            <v>1</v>
          </cell>
          <cell r="IC3444" t="str">
            <v>DA</v>
          </cell>
        </row>
        <row r="3445">
          <cell r="A3445">
            <v>1456</v>
          </cell>
          <cell r="C3445" t="str">
            <v>STEFAN</v>
          </cell>
          <cell r="D3445" t="str">
            <v>CONSTANTIN CLAUDIU</v>
          </cell>
          <cell r="E3445" t="str">
            <v>FREE BIKE TEAM</v>
          </cell>
          <cell r="F3445" t="str">
            <v>FRM</v>
          </cell>
          <cell r="G3445" t="str">
            <v>C</v>
          </cell>
          <cell r="H3445" t="str">
            <v>HOBBY</v>
          </cell>
          <cell r="I3445" t="str">
            <v>TT</v>
          </cell>
          <cell r="R3445">
            <v>42</v>
          </cell>
          <cell r="S3445">
            <v>29689</v>
          </cell>
          <cell r="T3445" t="str">
            <v>M</v>
          </cell>
          <cell r="W3445">
            <v>1810413385561</v>
          </cell>
          <cell r="X3445">
            <v>756248962</v>
          </cell>
          <cell r="Z3445">
            <v>799345123</v>
          </cell>
          <cell r="AA3445" t="str">
            <v>ILFOV</v>
          </cell>
          <cell r="AB3445" t="str">
            <v>EST</v>
          </cell>
          <cell r="AC3445" t="str">
            <v>ROU</v>
          </cell>
          <cell r="AD3445" t="str">
            <v>SHERCO</v>
          </cell>
          <cell r="AE3445" t="str">
            <v>300/2T</v>
          </cell>
        </row>
        <row r="3446">
          <cell r="A3446">
            <v>2484</v>
          </cell>
          <cell r="C3446" t="str">
            <v>STEFAN</v>
          </cell>
          <cell r="D3446" t="str">
            <v>ION</v>
          </cell>
          <cell r="E3446" t="str">
            <v>FREE BIKE TEAM</v>
          </cell>
          <cell r="F3446" t="str">
            <v>FRM</v>
          </cell>
          <cell r="G3446" t="str">
            <v>C</v>
          </cell>
          <cell r="H3446" t="str">
            <v>HOBBY</v>
          </cell>
          <cell r="I3446" t="str">
            <v>TT</v>
          </cell>
          <cell r="R3446">
            <v>34</v>
          </cell>
          <cell r="S3446">
            <v>32829</v>
          </cell>
          <cell r="T3446" t="str">
            <v>M</v>
          </cell>
          <cell r="W3446">
            <v>1891117033353</v>
          </cell>
          <cell r="X3446">
            <v>743415106</v>
          </cell>
          <cell r="AA3446" t="str">
            <v>ARGES</v>
          </cell>
          <cell r="AB3446" t="str">
            <v>EST</v>
          </cell>
          <cell r="AC3446" t="str">
            <v>ROU</v>
          </cell>
          <cell r="CN3446">
            <v>347</v>
          </cell>
          <cell r="CO3446">
            <v>125</v>
          </cell>
          <cell r="CP3446">
            <v>125</v>
          </cell>
          <cell r="GW3446">
            <v>1</v>
          </cell>
          <cell r="HT3446">
            <v>1</v>
          </cell>
          <cell r="HZ3446">
            <v>1</v>
          </cell>
          <cell r="IC3446" t="str">
            <v>DA</v>
          </cell>
        </row>
        <row r="3447">
          <cell r="A3447">
            <v>1459</v>
          </cell>
          <cell r="C3447" t="str">
            <v>STEFANESCU</v>
          </cell>
          <cell r="D3447" t="str">
            <v>ALEXANDRU</v>
          </cell>
          <cell r="E3447" t="str">
            <v>ENDURO BUZAU</v>
          </cell>
          <cell r="F3447" t="str">
            <v>FRM</v>
          </cell>
          <cell r="G3447" t="str">
            <v>C</v>
          </cell>
          <cell r="H3447" t="str">
            <v>HOBBY</v>
          </cell>
          <cell r="I3447" t="str">
            <v>TT</v>
          </cell>
          <cell r="R3447">
            <v>28</v>
          </cell>
          <cell r="S3447">
            <v>34874</v>
          </cell>
          <cell r="T3447" t="str">
            <v>M</v>
          </cell>
          <cell r="W3447">
            <v>1950624100180</v>
          </cell>
          <cell r="X3447">
            <v>721211140</v>
          </cell>
          <cell r="Z3447">
            <v>767209951</v>
          </cell>
          <cell r="AA3447" t="str">
            <v>BUZAU</v>
          </cell>
          <cell r="AB3447" t="str">
            <v>EST</v>
          </cell>
          <cell r="AC3447" t="str">
            <v>ROU</v>
          </cell>
          <cell r="AD3447" t="str">
            <v>KTM</v>
          </cell>
          <cell r="AE3447" t="str">
            <v>300/2T</v>
          </cell>
        </row>
        <row r="3448">
          <cell r="A3448">
            <v>1457</v>
          </cell>
          <cell r="B3448">
            <v>841</v>
          </cell>
          <cell r="C3448" t="str">
            <v>STEFANESCU</v>
          </cell>
          <cell r="D3448" t="str">
            <v>LUCA</v>
          </cell>
          <cell r="E3448" t="str">
            <v xml:space="preserve">TOP CROSS T.C.S. </v>
          </cell>
          <cell r="F3448" t="str">
            <v>FRM</v>
          </cell>
          <cell r="G3448" t="str">
            <v>A</v>
          </cell>
          <cell r="H3448" t="str">
            <v>MX.125</v>
          </cell>
          <cell r="I3448" t="str">
            <v>MX</v>
          </cell>
          <cell r="J3448" t="str">
            <v>MX</v>
          </cell>
          <cell r="M3448">
            <v>45509</v>
          </cell>
          <cell r="N3448">
            <v>45657</v>
          </cell>
          <cell r="Q3448" t="str">
            <v>ok</v>
          </cell>
          <cell r="R3448">
            <v>14</v>
          </cell>
          <cell r="S3448">
            <v>40059</v>
          </cell>
          <cell r="T3448" t="str">
            <v>M</v>
          </cell>
          <cell r="V3448">
            <v>74</v>
          </cell>
          <cell r="W3448">
            <v>5090903460081</v>
          </cell>
          <cell r="X3448">
            <v>722303462</v>
          </cell>
          <cell r="Y3448" t="str">
            <v>teo@topcrosstcs.ro</v>
          </cell>
          <cell r="Z3448">
            <v>722303462</v>
          </cell>
          <cell r="AA3448" t="str">
            <v>ILFOV</v>
          </cell>
          <cell r="AB3448" t="str">
            <v>EST</v>
          </cell>
          <cell r="AC3448" t="str">
            <v>ROU</v>
          </cell>
          <cell r="AD3448" t="str">
            <v>KTM</v>
          </cell>
          <cell r="AE3448" t="str">
            <v>125 cc</v>
          </cell>
          <cell r="AF3448">
            <v>45327</v>
          </cell>
          <cell r="AG3448">
            <v>45330</v>
          </cell>
          <cell r="AN3448">
            <v>300</v>
          </cell>
          <cell r="AQ3448">
            <v>300</v>
          </cell>
          <cell r="AT3448" t="str">
            <v>C</v>
          </cell>
          <cell r="BC3448">
            <v>841</v>
          </cell>
          <cell r="BD3448" t="str">
            <v>L</v>
          </cell>
          <cell r="BE3448">
            <v>0</v>
          </cell>
          <cell r="BU3448">
            <v>841</v>
          </cell>
          <cell r="GJ3448">
            <v>841</v>
          </cell>
          <cell r="GK3448" t="str">
            <v>L</v>
          </cell>
          <cell r="GL3448">
            <v>0</v>
          </cell>
          <cell r="HF3448">
            <v>1</v>
          </cell>
          <cell r="HU3448">
            <v>1</v>
          </cell>
          <cell r="HZ3448">
            <v>1</v>
          </cell>
          <cell r="IC3448" t="str">
            <v>DA</v>
          </cell>
        </row>
        <row r="3449">
          <cell r="A3449">
            <v>1458</v>
          </cell>
          <cell r="B3449">
            <v>77</v>
          </cell>
          <cell r="C3449" t="str">
            <v>STEFANESCU</v>
          </cell>
          <cell r="D3449" t="str">
            <v>TUDOR</v>
          </cell>
          <cell r="E3449" t="str">
            <v xml:space="preserve">TOP CROSS T.C.S. </v>
          </cell>
          <cell r="F3449" t="str">
            <v>FRM</v>
          </cell>
          <cell r="G3449" t="str">
            <v>A</v>
          </cell>
          <cell r="H3449" t="str">
            <v>MX.125</v>
          </cell>
          <cell r="I3449" t="str">
            <v>MX</v>
          </cell>
          <cell r="J3449" t="str">
            <v>MX</v>
          </cell>
          <cell r="M3449">
            <v>45505</v>
          </cell>
          <cell r="N3449">
            <v>45657</v>
          </cell>
          <cell r="Q3449" t="str">
            <v>ok</v>
          </cell>
          <cell r="R3449">
            <v>15</v>
          </cell>
          <cell r="S3449">
            <v>39687</v>
          </cell>
          <cell r="T3449" t="str">
            <v>M</v>
          </cell>
          <cell r="V3449">
            <v>75</v>
          </cell>
          <cell r="W3449">
            <v>5080827410122</v>
          </cell>
          <cell r="X3449">
            <v>740112323</v>
          </cell>
          <cell r="Y3449" t="str">
            <v>iulicrisiri@yahoo.com</v>
          </cell>
          <cell r="Z3449">
            <v>744680056</v>
          </cell>
          <cell r="AA3449" t="str">
            <v>BUCURESTI</v>
          </cell>
          <cell r="AB3449" t="str">
            <v>EST</v>
          </cell>
          <cell r="AC3449" t="str">
            <v>ROU</v>
          </cell>
          <cell r="AD3449" t="str">
            <v>KTM</v>
          </cell>
          <cell r="AE3449" t="str">
            <v>125/2T</v>
          </cell>
          <cell r="AF3449">
            <v>45322</v>
          </cell>
          <cell r="AG3449">
            <v>45330</v>
          </cell>
          <cell r="AL3449" t="str">
            <v>0I</v>
          </cell>
          <cell r="AM3449" t="str">
            <v>POZITIV</v>
          </cell>
          <cell r="AN3449">
            <v>300</v>
          </cell>
          <cell r="AQ3449">
            <v>300</v>
          </cell>
          <cell r="AT3449" t="str">
            <v>C</v>
          </cell>
          <cell r="BC3449">
            <v>77</v>
          </cell>
          <cell r="BD3449" t="str">
            <v>L</v>
          </cell>
          <cell r="BE3449">
            <v>0</v>
          </cell>
          <cell r="BU3449">
            <v>77</v>
          </cell>
          <cell r="GJ3449">
            <v>77</v>
          </cell>
          <cell r="GK3449" t="str">
            <v>L</v>
          </cell>
          <cell r="GL3449">
            <v>0</v>
          </cell>
          <cell r="HF3449">
            <v>1</v>
          </cell>
          <cell r="HU3449">
            <v>1</v>
          </cell>
          <cell r="HZ3449">
            <v>1</v>
          </cell>
          <cell r="IC3449" t="str">
            <v>DA</v>
          </cell>
        </row>
        <row r="3450">
          <cell r="A3450">
            <v>2587</v>
          </cell>
          <cell r="B3450">
            <v>24</v>
          </cell>
          <cell r="C3450" t="str">
            <v>STEFANIU</v>
          </cell>
          <cell r="D3450" t="str">
            <v>FLORIN GEORGE</v>
          </cell>
          <cell r="E3450" t="str">
            <v>ACS ODOBESTI</v>
          </cell>
          <cell r="F3450" t="str">
            <v>FRM</v>
          </cell>
          <cell r="G3450" t="str">
            <v>C</v>
          </cell>
          <cell r="H3450" t="str">
            <v>HOBBY</v>
          </cell>
          <cell r="I3450" t="str">
            <v>TT</v>
          </cell>
          <cell r="M3450" t="str">
            <v>EXP 10-01</v>
          </cell>
          <cell r="R3450">
            <v>37</v>
          </cell>
          <cell r="S3450">
            <v>31526</v>
          </cell>
          <cell r="T3450" t="str">
            <v>M</v>
          </cell>
          <cell r="W3450">
            <v>1860424226724</v>
          </cell>
          <cell r="AA3450" t="str">
            <v>IASI</v>
          </cell>
          <cell r="AB3450" t="str">
            <v>EST</v>
          </cell>
          <cell r="AC3450" t="str">
            <v>ROU</v>
          </cell>
          <cell r="AD3450" t="str">
            <v>KTM</v>
          </cell>
          <cell r="AE3450" t="str">
            <v>350/4T</v>
          </cell>
          <cell r="DM3450">
            <v>24</v>
          </cell>
          <cell r="DN3450" t="str">
            <v>L</v>
          </cell>
          <cell r="DO3450">
            <v>125</v>
          </cell>
          <cell r="EW3450">
            <v>4</v>
          </cell>
          <cell r="HC3450">
            <v>1</v>
          </cell>
          <cell r="HT3450">
            <v>1</v>
          </cell>
          <cell r="HZ3450">
            <v>1</v>
          </cell>
          <cell r="IC3450" t="str">
            <v>DA</v>
          </cell>
        </row>
        <row r="3451">
          <cell r="A3451">
            <v>1460</v>
          </cell>
          <cell r="B3451">
            <v>89</v>
          </cell>
          <cell r="C3451" t="str">
            <v>STEFANOV</v>
          </cell>
          <cell r="D3451" t="str">
            <v>DANAIL DANAILOV</v>
          </cell>
          <cell r="E3451" t="str">
            <v>BULGARIA</v>
          </cell>
          <cell r="F3451" t="str">
            <v>BMF</v>
          </cell>
          <cell r="G3451" t="str">
            <v>A</v>
          </cell>
          <cell r="H3451" t="str">
            <v>MX.125</v>
          </cell>
          <cell r="I3451" t="str">
            <v>MX</v>
          </cell>
          <cell r="M3451" t="str">
            <v>SP</v>
          </cell>
          <cell r="N3451" t="str">
            <v>SP</v>
          </cell>
          <cell r="Q3451" t="str">
            <v>SP</v>
          </cell>
          <cell r="R3451">
            <v>16</v>
          </cell>
          <cell r="S3451">
            <v>39466</v>
          </cell>
          <cell r="T3451" t="str">
            <v>M</v>
          </cell>
          <cell r="AA3451" t="str">
            <v>BULGARIA</v>
          </cell>
          <cell r="AB3451" t="str">
            <v>BGR</v>
          </cell>
          <cell r="AC3451" t="str">
            <v>BUL</v>
          </cell>
          <cell r="AD3451" t="str">
            <v>GAS GAS</v>
          </cell>
          <cell r="AE3451" t="str">
            <v>125/2T</v>
          </cell>
          <cell r="IC3451" t="str">
            <v>SP</v>
          </cell>
        </row>
        <row r="3452">
          <cell r="A3452">
            <v>2348</v>
          </cell>
          <cell r="B3452">
            <v>169</v>
          </cell>
          <cell r="C3452" t="str">
            <v>STEFKOV</v>
          </cell>
          <cell r="D3452" t="str">
            <v>IVO</v>
          </cell>
          <cell r="E3452" t="str">
            <v>MACEDONIA DE NORD</v>
          </cell>
          <cell r="F3452" t="str">
            <v>MFNM</v>
          </cell>
          <cell r="G3452" t="str">
            <v>A</v>
          </cell>
          <cell r="H3452" t="str">
            <v>85 cc</v>
          </cell>
          <cell r="I3452" t="str">
            <v>MX</v>
          </cell>
          <cell r="M3452" t="str">
            <v>SP</v>
          </cell>
          <cell r="N3452" t="str">
            <v>SP</v>
          </cell>
          <cell r="Q3452" t="str">
            <v>SP</v>
          </cell>
          <cell r="R3452">
            <v>14</v>
          </cell>
          <cell r="S3452">
            <v>39965</v>
          </cell>
          <cell r="T3452" t="str">
            <v>M</v>
          </cell>
          <cell r="AA3452" t="str">
            <v>MACEDONIA</v>
          </cell>
          <cell r="AB3452" t="e">
            <v>#N/A</v>
          </cell>
          <cell r="AC3452" t="str">
            <v>MKD</v>
          </cell>
          <cell r="AD3452" t="str">
            <v>KAWASAKI</v>
          </cell>
          <cell r="AE3452" t="str">
            <v>85/2T</v>
          </cell>
          <cell r="IC3452" t="str">
            <v>SP</v>
          </cell>
        </row>
        <row r="3453">
          <cell r="A3453">
            <v>1461</v>
          </cell>
          <cell r="C3453" t="str">
            <v>STEIERT</v>
          </cell>
          <cell r="D3453" t="str">
            <v>LEONARD</v>
          </cell>
          <cell r="E3453" t="str">
            <v>GERMANIA</v>
          </cell>
          <cell r="F3453" t="str">
            <v>DMSB</v>
          </cell>
          <cell r="G3453" t="str">
            <v>B</v>
          </cell>
          <cell r="H3453" t="str">
            <v>EXPERT</v>
          </cell>
          <cell r="I3453" t="str">
            <v>TT</v>
          </cell>
          <cell r="R3453">
            <v>34</v>
          </cell>
          <cell r="S3453">
            <v>32947</v>
          </cell>
          <cell r="T3453" t="str">
            <v>M</v>
          </cell>
          <cell r="W3453" t="str">
            <v>L93NZW9NJ</v>
          </cell>
          <cell r="X3453">
            <v>15203889756</v>
          </cell>
          <cell r="AA3453" t="str">
            <v>GERMANIA</v>
          </cell>
          <cell r="AB3453" t="str">
            <v>DEU</v>
          </cell>
          <cell r="AC3453" t="str">
            <v>GER</v>
          </cell>
          <cell r="AD3453" t="str">
            <v>HUSQVARNA</v>
          </cell>
        </row>
        <row r="3454">
          <cell r="A3454">
            <v>3775</v>
          </cell>
          <cell r="C3454" t="str">
            <v>STEIN</v>
          </cell>
          <cell r="D3454" t="str">
            <v>ZOLTAN</v>
          </cell>
          <cell r="E3454" t="str">
            <v>DITRIDERS DITRĂU</v>
          </cell>
          <cell r="F3454" t="str">
            <v>FRM</v>
          </cell>
          <cell r="G3454" t="str">
            <v>C</v>
          </cell>
          <cell r="H3454" t="str">
            <v>HOBBY</v>
          </cell>
          <cell r="I3454" t="str">
            <v>TT</v>
          </cell>
          <cell r="R3454">
            <v>32</v>
          </cell>
          <cell r="S3454">
            <v>33649</v>
          </cell>
          <cell r="T3454" t="str">
            <v>M</v>
          </cell>
          <cell r="W3454" t="str">
            <v>684488SA</v>
          </cell>
          <cell r="X3454">
            <v>36309066193</v>
          </cell>
          <cell r="AA3454" t="str">
            <v>UNGARIA</v>
          </cell>
          <cell r="AB3454" t="str">
            <v>HUN</v>
          </cell>
          <cell r="AC3454" t="str">
            <v>HUN</v>
          </cell>
          <cell r="AD3454" t="str">
            <v>SHERCO</v>
          </cell>
          <cell r="AE3454" t="str">
            <v>250/2T</v>
          </cell>
          <cell r="DI3454">
            <v>328</v>
          </cell>
          <cell r="DJ3454">
            <v>30</v>
          </cell>
          <cell r="DK3454">
            <v>25</v>
          </cell>
          <cell r="GW3454">
            <v>1</v>
          </cell>
          <cell r="HT3454">
            <v>1</v>
          </cell>
          <cell r="HZ3454">
            <v>1</v>
          </cell>
          <cell r="IC3454" t="str">
            <v>DA</v>
          </cell>
        </row>
        <row r="3455">
          <cell r="A3455">
            <v>2042</v>
          </cell>
          <cell r="C3455" t="str">
            <v>STEINBERGER</v>
          </cell>
          <cell r="D3455" t="str">
            <v>SVEN</v>
          </cell>
          <cell r="E3455" t="str">
            <v>AUSTRIA</v>
          </cell>
          <cell r="F3455" t="str">
            <v>AMF</v>
          </cell>
          <cell r="G3455" t="str">
            <v>A</v>
          </cell>
          <cell r="H3455" t="str">
            <v>VET</v>
          </cell>
          <cell r="I3455" t="str">
            <v>TT</v>
          </cell>
          <cell r="R3455">
            <v>50</v>
          </cell>
          <cell r="S3455">
            <v>26944</v>
          </cell>
          <cell r="T3455" t="str">
            <v>M</v>
          </cell>
          <cell r="W3455" t="str">
            <v>U 4064113</v>
          </cell>
          <cell r="X3455" t="str">
            <v>+436706063033</v>
          </cell>
          <cell r="Y3455" t="str">
            <v>steinberger73@gmail.com</v>
          </cell>
          <cell r="AA3455" t="str">
            <v>AUSTRIA</v>
          </cell>
          <cell r="AB3455" t="str">
            <v>AUT</v>
          </cell>
          <cell r="AC3455" t="str">
            <v>AUT</v>
          </cell>
          <cell r="AD3455" t="str">
            <v>HUSQVARNA</v>
          </cell>
        </row>
        <row r="3456">
          <cell r="A3456">
            <v>3383</v>
          </cell>
          <cell r="C3456" t="str">
            <v>STEPANEK</v>
          </cell>
          <cell r="D3456" t="str">
            <v>JAROSLAV</v>
          </cell>
          <cell r="E3456" t="str">
            <v>AMC BOGDAN SIBIU</v>
          </cell>
          <cell r="F3456" t="str">
            <v>FRM</v>
          </cell>
          <cell r="G3456" t="str">
            <v>C</v>
          </cell>
          <cell r="H3456" t="str">
            <v>HOBBY</v>
          </cell>
          <cell r="I3456" t="str">
            <v>TT</v>
          </cell>
          <cell r="R3456">
            <v>45</v>
          </cell>
          <cell r="S3456">
            <v>28872</v>
          </cell>
          <cell r="T3456" t="str">
            <v>M</v>
          </cell>
          <cell r="W3456">
            <v>202917115</v>
          </cell>
          <cell r="X3456">
            <v>7755711010</v>
          </cell>
          <cell r="AA3456" t="str">
            <v>CEHIA</v>
          </cell>
          <cell r="AB3456" t="str">
            <v>CZE</v>
          </cell>
          <cell r="AC3456" t="str">
            <v>CZE</v>
          </cell>
          <cell r="AD3456" t="str">
            <v>HUSABERG</v>
          </cell>
          <cell r="BR3456">
            <v>363</v>
          </cell>
          <cell r="BS3456">
            <v>30</v>
          </cell>
          <cell r="BT3456">
            <v>25</v>
          </cell>
          <cell r="FL3456">
            <v>332</v>
          </cell>
          <cell r="FM3456">
            <v>30</v>
          </cell>
          <cell r="FN3456">
            <v>30</v>
          </cell>
          <cell r="GW3456">
            <v>1</v>
          </cell>
          <cell r="HT3456">
            <v>1</v>
          </cell>
          <cell r="HZ3456">
            <v>1</v>
          </cell>
          <cell r="IC3456" t="str">
            <v>DA</v>
          </cell>
        </row>
        <row r="3457">
          <cell r="A3457">
            <v>3215</v>
          </cell>
          <cell r="C3457" t="str">
            <v>STEPANEK</v>
          </cell>
          <cell r="D3457" t="str">
            <v>ONDREJ</v>
          </cell>
          <cell r="E3457" t="str">
            <v>EXTREM MOTORS ORASTIE</v>
          </cell>
          <cell r="F3457" t="str">
            <v>FRM</v>
          </cell>
          <cell r="G3457" t="str">
            <v>B</v>
          </cell>
          <cell r="H3457" t="str">
            <v>EXPERT</v>
          </cell>
          <cell r="I3457" t="str">
            <v>TT</v>
          </cell>
          <cell r="R3457">
            <v>30</v>
          </cell>
          <cell r="S3457">
            <v>34352</v>
          </cell>
          <cell r="T3457" t="str">
            <v>M</v>
          </cell>
          <cell r="W3457">
            <v>214531456</v>
          </cell>
          <cell r="X3457">
            <v>420722623066</v>
          </cell>
          <cell r="AA3457" t="str">
            <v>CEHIA</v>
          </cell>
          <cell r="AB3457" t="str">
            <v>CZE</v>
          </cell>
          <cell r="AC3457" t="str">
            <v>CZE</v>
          </cell>
          <cell r="AD3457" t="str">
            <v>KTM</v>
          </cell>
          <cell r="AE3457" t="str">
            <v>300/2T</v>
          </cell>
          <cell r="BI3457">
            <v>110</v>
          </cell>
          <cell r="BJ3457">
            <v>30</v>
          </cell>
          <cell r="BK3457" t="str">
            <v>ARE</v>
          </cell>
          <cell r="GW3457">
            <v>1</v>
          </cell>
          <cell r="HT3457">
            <v>1</v>
          </cell>
          <cell r="HZ3457">
            <v>1</v>
          </cell>
          <cell r="IC3457" t="str">
            <v>DA</v>
          </cell>
        </row>
        <row r="3458">
          <cell r="A3458">
            <v>1982</v>
          </cell>
          <cell r="C3458" t="str">
            <v>STĚPÁNEK</v>
          </cell>
          <cell r="D3458" t="str">
            <v xml:space="preserve">JAROSLAV </v>
          </cell>
          <cell r="E3458" t="str">
            <v>HAITA DEVA</v>
          </cell>
          <cell r="F3458" t="str">
            <v>FRM</v>
          </cell>
          <cell r="G3458" t="str">
            <v>C</v>
          </cell>
          <cell r="H3458" t="str">
            <v>HOBBY</v>
          </cell>
          <cell r="I3458" t="str">
            <v>TT</v>
          </cell>
          <cell r="R3458">
            <v>45</v>
          </cell>
          <cell r="S3458">
            <v>28872</v>
          </cell>
          <cell r="T3458" t="str">
            <v>M</v>
          </cell>
          <cell r="W3458">
            <v>202917115</v>
          </cell>
          <cell r="X3458">
            <v>420775579010</v>
          </cell>
          <cell r="Y3458" t="str">
            <v>stepanekjarda@gmail.com</v>
          </cell>
          <cell r="AA3458" t="str">
            <v>CEHIA</v>
          </cell>
          <cell r="AB3458" t="str">
            <v>CZE</v>
          </cell>
          <cell r="AC3458" t="str">
            <v>CZE</v>
          </cell>
          <cell r="AD3458" t="str">
            <v>KTM</v>
          </cell>
          <cell r="AE3458" t="str">
            <v>350/4T</v>
          </cell>
        </row>
        <row r="3459">
          <cell r="A3459">
            <v>1462</v>
          </cell>
          <cell r="C3459" t="str">
            <v>STERIAN</v>
          </cell>
          <cell r="D3459" t="str">
            <v>BOGDAN</v>
          </cell>
          <cell r="E3459" t="str">
            <v>ACS ODOBESTI</v>
          </cell>
          <cell r="F3459" t="str">
            <v>FRM</v>
          </cell>
          <cell r="G3459" t="str">
            <v>C</v>
          </cell>
          <cell r="H3459" t="str">
            <v>HOBBY</v>
          </cell>
          <cell r="I3459" t="str">
            <v>TT</v>
          </cell>
          <cell r="R3459">
            <v>37</v>
          </cell>
          <cell r="S3459">
            <v>31850</v>
          </cell>
          <cell r="T3459" t="str">
            <v>M</v>
          </cell>
          <cell r="W3459">
            <v>1870314394426</v>
          </cell>
          <cell r="X3459">
            <v>720801999</v>
          </cell>
          <cell r="Y3459" t="str">
            <v>sterianbogdan28@yahoo.com</v>
          </cell>
          <cell r="Z3459">
            <v>743193104</v>
          </cell>
          <cell r="AA3459" t="str">
            <v>VRANCEA</v>
          </cell>
          <cell r="AB3459" t="str">
            <v>EST</v>
          </cell>
          <cell r="AC3459" t="str">
            <v>ROU</v>
          </cell>
          <cell r="AD3459" t="str">
            <v>HUSABERG</v>
          </cell>
          <cell r="AE3459" t="str">
            <v>250/4T</v>
          </cell>
          <cell r="AO3459" t="str">
            <v>DA</v>
          </cell>
          <cell r="AP3459">
            <v>250</v>
          </cell>
        </row>
        <row r="3460">
          <cell r="A3460">
            <v>1943</v>
          </cell>
          <cell r="C3460" t="str">
            <v>STERP</v>
          </cell>
          <cell r="D3460" t="str">
            <v xml:space="preserve">ILIE  </v>
          </cell>
          <cell r="E3460" t="str">
            <v>BLACK RYDERS SIBIU</v>
          </cell>
          <cell r="F3460" t="str">
            <v>FRM</v>
          </cell>
          <cell r="G3460" t="str">
            <v>C</v>
          </cell>
          <cell r="H3460" t="str">
            <v>HOBBY</v>
          </cell>
          <cell r="I3460" t="str">
            <v>TT</v>
          </cell>
          <cell r="K3460" t="str">
            <v>TT</v>
          </cell>
          <cell r="N3460">
            <v>45657</v>
          </cell>
          <cell r="R3460">
            <v>34</v>
          </cell>
          <cell r="S3460">
            <v>32689</v>
          </cell>
          <cell r="T3460" t="str">
            <v>M</v>
          </cell>
          <cell r="W3460">
            <v>1890630203245</v>
          </cell>
          <cell r="X3460">
            <v>735094583</v>
          </cell>
          <cell r="Z3460">
            <v>762288115</v>
          </cell>
          <cell r="AA3460" t="str">
            <v>HUNEDOARA</v>
          </cell>
          <cell r="AB3460" t="str">
            <v>VEST</v>
          </cell>
          <cell r="AC3460" t="str">
            <v>ROU</v>
          </cell>
          <cell r="AD3460" t="str">
            <v>KTM</v>
          </cell>
          <cell r="AE3460" t="str">
            <v>300/2T</v>
          </cell>
          <cell r="AF3460" t="str">
            <v>NU</v>
          </cell>
          <cell r="AG3460">
            <v>45352</v>
          </cell>
          <cell r="AH3460" t="str">
            <v>OP</v>
          </cell>
          <cell r="AN3460">
            <v>375</v>
          </cell>
          <cell r="AQ3460">
            <v>300</v>
          </cell>
          <cell r="AT3460" t="str">
            <v>C</v>
          </cell>
          <cell r="BI3460">
            <v>306</v>
          </cell>
          <cell r="BJ3460" t="str">
            <v>L</v>
          </cell>
          <cell r="BK3460">
            <v>0</v>
          </cell>
          <cell r="BO3460">
            <v>218</v>
          </cell>
          <cell r="BP3460" t="str">
            <v>L</v>
          </cell>
          <cell r="BQ3460">
            <v>0</v>
          </cell>
          <cell r="BY3460">
            <v>516</v>
          </cell>
          <cell r="BZ3460" t="str">
            <v>L</v>
          </cell>
          <cell r="CA3460">
            <v>0</v>
          </cell>
          <cell r="CW3460">
            <v>323</v>
          </cell>
          <cell r="CX3460" t="str">
            <v>L</v>
          </cell>
          <cell r="CY3460">
            <v>0</v>
          </cell>
          <cell r="EB3460">
            <v>202</v>
          </cell>
          <cell r="EC3460" t="str">
            <v>L</v>
          </cell>
          <cell r="ED3460">
            <v>0</v>
          </cell>
          <cell r="ET3460">
            <v>315</v>
          </cell>
          <cell r="EU3460" t="str">
            <v>L</v>
          </cell>
          <cell r="EV3460">
            <v>0</v>
          </cell>
          <cell r="FO3460">
            <v>458</v>
          </cell>
          <cell r="FP3460" t="str">
            <v>L</v>
          </cell>
          <cell r="FQ3460">
            <v>0</v>
          </cell>
          <cell r="GW3460">
            <v>1</v>
          </cell>
          <cell r="GZ3460">
            <v>1</v>
          </cell>
          <cell r="HT3460">
            <v>1</v>
          </cell>
          <cell r="HZ3460">
            <v>1</v>
          </cell>
          <cell r="IC3460" t="str">
            <v>DA</v>
          </cell>
        </row>
        <row r="3461">
          <cell r="A3461">
            <v>1463</v>
          </cell>
          <cell r="C3461" t="str">
            <v>STERP</v>
          </cell>
          <cell r="D3461" t="str">
            <v xml:space="preserve">ILIE  </v>
          </cell>
          <cell r="E3461" t="str">
            <v>BLACK RYDERS SIBIU</v>
          </cell>
          <cell r="F3461" t="str">
            <v>FRM</v>
          </cell>
          <cell r="G3461" t="str">
            <v>B</v>
          </cell>
          <cell r="H3461" t="str">
            <v>EXPERT</v>
          </cell>
          <cell r="I3461" t="str">
            <v>TT</v>
          </cell>
          <cell r="R3461">
            <v>34</v>
          </cell>
          <cell r="S3461">
            <v>32689</v>
          </cell>
          <cell r="T3461" t="str">
            <v>M</v>
          </cell>
          <cell r="W3461">
            <v>1890630203245</v>
          </cell>
          <cell r="X3461">
            <v>735094583</v>
          </cell>
          <cell r="Z3461">
            <v>762288115</v>
          </cell>
          <cell r="AA3461" t="str">
            <v>HUNEDOARA</v>
          </cell>
          <cell r="AB3461" t="str">
            <v>VEST</v>
          </cell>
          <cell r="AC3461" t="str">
            <v>ROU</v>
          </cell>
          <cell r="AD3461" t="str">
            <v>KTM</v>
          </cell>
          <cell r="AE3461" t="str">
            <v>300/2T</v>
          </cell>
        </row>
        <row r="3462">
          <cell r="A3462">
            <v>1464</v>
          </cell>
          <cell r="C3462" t="str">
            <v>STERP</v>
          </cell>
          <cell r="D3462" t="str">
            <v>IOAN</v>
          </cell>
          <cell r="E3462" t="str">
            <v>EXTREM MOTORS ORASTIE</v>
          </cell>
          <cell r="F3462" t="str">
            <v>FRM</v>
          </cell>
          <cell r="G3462" t="str">
            <v>C</v>
          </cell>
          <cell r="H3462" t="str">
            <v>HOBBY</v>
          </cell>
          <cell r="I3462" t="str">
            <v>TT</v>
          </cell>
          <cell r="R3462">
            <v>39</v>
          </cell>
          <cell r="S3462">
            <v>30826</v>
          </cell>
          <cell r="T3462" t="str">
            <v>M</v>
          </cell>
          <cell r="W3462">
            <v>1840524203221</v>
          </cell>
          <cell r="X3462">
            <v>762288115</v>
          </cell>
          <cell r="Y3462" t="str">
            <v>1234aionel@gmail.com</v>
          </cell>
          <cell r="AA3462" t="str">
            <v>HUNEDOARA</v>
          </cell>
          <cell r="AB3462" t="str">
            <v>VEST</v>
          </cell>
          <cell r="AC3462" t="str">
            <v>ROU</v>
          </cell>
          <cell r="AD3462" t="str">
            <v>KTM</v>
          </cell>
          <cell r="AE3462" t="str">
            <v>300/2T</v>
          </cell>
          <cell r="BI3462">
            <v>307</v>
          </cell>
          <cell r="BJ3462">
            <v>125</v>
          </cell>
          <cell r="BK3462">
            <v>125</v>
          </cell>
          <cell r="GW3462">
            <v>1</v>
          </cell>
          <cell r="HT3462">
            <v>1</v>
          </cell>
          <cell r="HZ3462">
            <v>1</v>
          </cell>
          <cell r="IC3462" t="str">
            <v>DA</v>
          </cell>
        </row>
        <row r="3463">
          <cell r="A3463">
            <v>2388</v>
          </cell>
          <cell r="C3463" t="str">
            <v>STETCO</v>
          </cell>
          <cell r="D3463" t="str">
            <v>ANDREI</v>
          </cell>
          <cell r="E3463" t="str">
            <v>MASTER BIKE CLUJ</v>
          </cell>
          <cell r="F3463" t="str">
            <v>FRM</v>
          </cell>
          <cell r="G3463" t="str">
            <v>B</v>
          </cell>
          <cell r="H3463" t="str">
            <v>EXPERT</v>
          </cell>
          <cell r="I3463" t="str">
            <v>TT</v>
          </cell>
          <cell r="R3463">
            <v>38</v>
          </cell>
          <cell r="S3463">
            <v>31239</v>
          </cell>
          <cell r="T3463" t="str">
            <v>M</v>
          </cell>
          <cell r="W3463">
            <v>1850711303939</v>
          </cell>
          <cell r="X3463">
            <v>740069178</v>
          </cell>
          <cell r="Y3463" t="str">
            <v>stetco_21@yahoo.com</v>
          </cell>
          <cell r="Z3463">
            <v>741257785</v>
          </cell>
          <cell r="AA3463" t="str">
            <v>SATU MARE</v>
          </cell>
          <cell r="AB3463" t="str">
            <v>VEST</v>
          </cell>
          <cell r="AC3463" t="str">
            <v>ROU</v>
          </cell>
          <cell r="AD3463" t="str">
            <v>KTM</v>
          </cell>
          <cell r="AE3463" t="str">
            <v>300/2T</v>
          </cell>
          <cell r="CN3463">
            <v>427</v>
          </cell>
          <cell r="CO3463">
            <v>125</v>
          </cell>
          <cell r="CP3463">
            <v>125</v>
          </cell>
          <cell r="GW3463">
            <v>1</v>
          </cell>
          <cell r="HT3463">
            <v>1</v>
          </cell>
          <cell r="HZ3463">
            <v>1</v>
          </cell>
          <cell r="IC3463" t="str">
            <v>DA</v>
          </cell>
        </row>
        <row r="3464">
          <cell r="A3464">
            <v>3114</v>
          </cell>
          <cell r="C3464" t="str">
            <v>STETCO</v>
          </cell>
          <cell r="D3464" t="str">
            <v>DANIEL</v>
          </cell>
          <cell r="E3464" t="str">
            <v>HE MARAMURES</v>
          </cell>
          <cell r="F3464" t="str">
            <v>FRM</v>
          </cell>
          <cell r="G3464" t="str">
            <v>C</v>
          </cell>
          <cell r="H3464" t="str">
            <v>SSV</v>
          </cell>
          <cell r="I3464" t="str">
            <v>TT</v>
          </cell>
          <cell r="Q3464" t="str">
            <v>P</v>
          </cell>
          <cell r="R3464">
            <v>47</v>
          </cell>
          <cell r="S3464">
            <v>27987</v>
          </cell>
          <cell r="T3464" t="str">
            <v>M</v>
          </cell>
          <cell r="W3464">
            <v>1760815120660</v>
          </cell>
          <cell r="X3464">
            <v>720747747</v>
          </cell>
          <cell r="Z3464">
            <v>741763981</v>
          </cell>
          <cell r="AA3464" t="str">
            <v>CLUJ</v>
          </cell>
          <cell r="AB3464" t="str">
            <v>VEST</v>
          </cell>
          <cell r="AC3464" t="str">
            <v>ROU</v>
          </cell>
          <cell r="AD3464" t="str">
            <v>POLARIS</v>
          </cell>
          <cell r="AE3464" t="str">
            <v>1000/4T</v>
          </cell>
          <cell r="AZ3464">
            <v>415</v>
          </cell>
          <cell r="BA3464">
            <v>125</v>
          </cell>
          <cell r="BB3464">
            <v>125</v>
          </cell>
          <cell r="GZ3464">
            <v>1</v>
          </cell>
          <cell r="HT3464">
            <v>1</v>
          </cell>
          <cell r="HZ3464">
            <v>1</v>
          </cell>
          <cell r="IC3464" t="str">
            <v>DA</v>
          </cell>
        </row>
        <row r="3465">
          <cell r="A3465">
            <v>1465</v>
          </cell>
          <cell r="C3465" t="str">
            <v>STETINA</v>
          </cell>
          <cell r="D3465" t="str">
            <v>BERNHARD</v>
          </cell>
          <cell r="E3465" t="str">
            <v>VIK POWER ARAD</v>
          </cell>
          <cell r="F3465" t="str">
            <v>FRM</v>
          </cell>
          <cell r="G3465" t="str">
            <v>B</v>
          </cell>
          <cell r="H3465" t="str">
            <v>EXPERT</v>
          </cell>
          <cell r="I3465" t="str">
            <v>TT</v>
          </cell>
          <cell r="M3465" t="str">
            <v>SP</v>
          </cell>
          <cell r="N3465" t="str">
            <v>SP</v>
          </cell>
          <cell r="R3465">
            <v>35</v>
          </cell>
          <cell r="S3465">
            <v>32336</v>
          </cell>
          <cell r="T3465" t="str">
            <v>M</v>
          </cell>
          <cell r="W3465" t="str">
            <v>P6083779</v>
          </cell>
          <cell r="X3465">
            <v>436766451557</v>
          </cell>
          <cell r="AA3465" t="str">
            <v>AUSTRIA</v>
          </cell>
          <cell r="AB3465" t="str">
            <v>AUT</v>
          </cell>
          <cell r="AC3465" t="str">
            <v>AUT</v>
          </cell>
          <cell r="AD3465" t="str">
            <v>KTM</v>
          </cell>
          <cell r="AE3465" t="str">
            <v>300/2T</v>
          </cell>
          <cell r="FL3465">
            <v>147</v>
          </cell>
          <cell r="FM3465">
            <v>30</v>
          </cell>
          <cell r="FN3465">
            <v>30</v>
          </cell>
          <cell r="GW3465">
            <v>1</v>
          </cell>
          <cell r="HT3465">
            <v>1</v>
          </cell>
          <cell r="HZ3465">
            <v>1</v>
          </cell>
          <cell r="IC3465" t="str">
            <v>DA</v>
          </cell>
        </row>
        <row r="3466">
          <cell r="A3466">
            <v>3336</v>
          </cell>
          <cell r="C3466" t="str">
            <v>STETINA</v>
          </cell>
          <cell r="D3466" t="str">
            <v>KLAUS</v>
          </cell>
          <cell r="E3466" t="str">
            <v>FM RACING ALBA IULIA</v>
          </cell>
          <cell r="F3466" t="str">
            <v>FRM</v>
          </cell>
          <cell r="G3466" t="str">
            <v>B</v>
          </cell>
          <cell r="H3466" t="str">
            <v>EXPERT</v>
          </cell>
          <cell r="I3466" t="str">
            <v>TT</v>
          </cell>
          <cell r="R3466">
            <v>41</v>
          </cell>
          <cell r="S3466">
            <v>30274</v>
          </cell>
          <cell r="T3466" t="str">
            <v>M</v>
          </cell>
          <cell r="W3466" t="str">
            <v>U3175308</v>
          </cell>
          <cell r="X3466">
            <v>436641042282</v>
          </cell>
          <cell r="AA3466" t="str">
            <v>AUSTRIA</v>
          </cell>
          <cell r="AB3466" t="str">
            <v>AUT</v>
          </cell>
          <cell r="AC3466" t="str">
            <v>AUT</v>
          </cell>
          <cell r="AD3466" t="str">
            <v>KTM</v>
          </cell>
          <cell r="AE3466" t="str">
            <v>300/2T</v>
          </cell>
          <cell r="BR3466">
            <v>553</v>
          </cell>
          <cell r="BS3466" t="str">
            <v>SP</v>
          </cell>
          <cell r="BT3466" t="str">
            <v>SP</v>
          </cell>
          <cell r="FL3466">
            <v>173</v>
          </cell>
          <cell r="FM3466">
            <v>30</v>
          </cell>
          <cell r="FN3466">
            <v>30</v>
          </cell>
          <cell r="GW3466">
            <v>1</v>
          </cell>
          <cell r="HT3466">
            <v>1</v>
          </cell>
          <cell r="HZ3466">
            <v>1</v>
          </cell>
          <cell r="IC3466" t="str">
            <v>DA</v>
          </cell>
        </row>
        <row r="3467">
          <cell r="A3467">
            <v>4050</v>
          </cell>
          <cell r="C3467" t="str">
            <v>ŞTEŢIU</v>
          </cell>
          <cell r="D3467" t="str">
            <v>IOAN-SERGIU</v>
          </cell>
          <cell r="E3467" t="str">
            <v>HE MARAMURES</v>
          </cell>
          <cell r="F3467" t="str">
            <v>FRM</v>
          </cell>
          <cell r="G3467" t="str">
            <v>C</v>
          </cell>
          <cell r="H3467" t="str">
            <v>ATV</v>
          </cell>
          <cell r="I3467" t="str">
            <v>TT</v>
          </cell>
          <cell r="L3467">
            <v>1000</v>
          </cell>
          <cell r="R3467">
            <v>37</v>
          </cell>
          <cell r="S3467">
            <v>31715</v>
          </cell>
          <cell r="T3467" t="str">
            <v>M</v>
          </cell>
          <cell r="W3467">
            <v>1861030244507</v>
          </cell>
          <cell r="X3467">
            <v>751964527</v>
          </cell>
          <cell r="AA3467" t="str">
            <v>MARAMURES</v>
          </cell>
          <cell r="AB3467" t="str">
            <v>VEST</v>
          </cell>
          <cell r="AC3467" t="str">
            <v>ROU</v>
          </cell>
          <cell r="AZ3467">
            <v>211</v>
          </cell>
          <cell r="BA3467">
            <v>125</v>
          </cell>
          <cell r="BB3467">
            <v>125</v>
          </cell>
        </row>
        <row r="3468">
          <cell r="A3468">
            <v>3374</v>
          </cell>
          <cell r="C3468" t="str">
            <v>STEURER</v>
          </cell>
          <cell r="D3468" t="str">
            <v>WOLFGANG</v>
          </cell>
          <cell r="E3468" t="str">
            <v>AUSTRIA</v>
          </cell>
          <cell r="F3468" t="str">
            <v>AMF</v>
          </cell>
          <cell r="G3468" t="str">
            <v>C</v>
          </cell>
          <cell r="H3468" t="str">
            <v>HOBBY</v>
          </cell>
          <cell r="I3468" t="str">
            <v>TT</v>
          </cell>
          <cell r="R3468">
            <v>47</v>
          </cell>
          <cell r="S3468">
            <v>27935</v>
          </cell>
          <cell r="T3468" t="str">
            <v>M</v>
          </cell>
          <cell r="W3468" t="str">
            <v>P6954447</v>
          </cell>
          <cell r="X3468">
            <v>6643439295</v>
          </cell>
          <cell r="AA3468" t="str">
            <v>AUSTRIA</v>
          </cell>
          <cell r="AB3468" t="str">
            <v>AUT</v>
          </cell>
          <cell r="AC3468" t="str">
            <v>AUT</v>
          </cell>
          <cell r="BR3468">
            <v>340</v>
          </cell>
          <cell r="BS3468" t="str">
            <v>SP</v>
          </cell>
          <cell r="BT3468" t="str">
            <v>SP</v>
          </cell>
        </row>
        <row r="3469">
          <cell r="A3469">
            <v>2027</v>
          </cell>
          <cell r="C3469" t="str">
            <v>STICHT</v>
          </cell>
          <cell r="D3469" t="str">
            <v>GEREON</v>
          </cell>
          <cell r="E3469" t="str">
            <v>HAITA DEVA</v>
          </cell>
          <cell r="F3469" t="str">
            <v>FRM</v>
          </cell>
          <cell r="G3469" t="str">
            <v>C</v>
          </cell>
          <cell r="H3469" t="str">
            <v>HOBBY</v>
          </cell>
          <cell r="I3469" t="str">
            <v>TT</v>
          </cell>
          <cell r="R3469">
            <v>27</v>
          </cell>
          <cell r="S3469">
            <v>35279</v>
          </cell>
          <cell r="T3469" t="str">
            <v>M</v>
          </cell>
          <cell r="W3469" t="str">
            <v>L7W1V45WY</v>
          </cell>
          <cell r="X3469" t="str">
            <v>015146241835</v>
          </cell>
          <cell r="Y3469" t="str">
            <v>gereon02.08@googlemail.com</v>
          </cell>
          <cell r="AA3469" t="str">
            <v>GERMANIA</v>
          </cell>
          <cell r="AB3469" t="str">
            <v>DEU</v>
          </cell>
          <cell r="AC3469" t="str">
            <v>GER</v>
          </cell>
          <cell r="AD3469" t="str">
            <v>KTM</v>
          </cell>
          <cell r="BR3469">
            <v>378</v>
          </cell>
          <cell r="BS3469">
            <v>30</v>
          </cell>
          <cell r="BT3469">
            <v>25</v>
          </cell>
          <cell r="GW3469">
            <v>1</v>
          </cell>
          <cell r="HT3469">
            <v>1</v>
          </cell>
          <cell r="HZ3469">
            <v>1</v>
          </cell>
          <cell r="IC3469" t="str">
            <v>DA</v>
          </cell>
        </row>
        <row r="3470">
          <cell r="A3470">
            <v>1466</v>
          </cell>
          <cell r="C3470" t="str">
            <v>STIERSCHNEIDER</v>
          </cell>
          <cell r="D3470" t="str">
            <v>MATHIAS</v>
          </cell>
          <cell r="E3470" t="str">
            <v>AUSTRIA</v>
          </cell>
          <cell r="F3470" t="str">
            <v>AMF</v>
          </cell>
          <cell r="G3470" t="str">
            <v>C</v>
          </cell>
          <cell r="H3470" t="str">
            <v>HOBBY</v>
          </cell>
          <cell r="I3470" t="str">
            <v>TT</v>
          </cell>
          <cell r="R3470">
            <v>40</v>
          </cell>
          <cell r="S3470">
            <v>30740</v>
          </cell>
          <cell r="T3470" t="str">
            <v>M</v>
          </cell>
          <cell r="W3470">
            <v>15059360</v>
          </cell>
          <cell r="X3470">
            <v>67619285741</v>
          </cell>
          <cell r="AA3470" t="str">
            <v>AUSTRIA</v>
          </cell>
          <cell r="AB3470" t="str">
            <v>AUT</v>
          </cell>
          <cell r="AC3470" t="str">
            <v>AUT</v>
          </cell>
          <cell r="AD3470" t="str">
            <v>KTM</v>
          </cell>
        </row>
        <row r="3471">
          <cell r="A3471">
            <v>3471</v>
          </cell>
          <cell r="C3471" t="str">
            <v>STIGLER</v>
          </cell>
          <cell r="D3471" t="str">
            <v>DIETER</v>
          </cell>
          <cell r="E3471" t="str">
            <v>AMC BOGDAN SIBIU</v>
          </cell>
          <cell r="F3471" t="str">
            <v>FRM</v>
          </cell>
          <cell r="G3471" t="str">
            <v>C</v>
          </cell>
          <cell r="H3471" t="str">
            <v>HOBBY</v>
          </cell>
          <cell r="I3471" t="str">
            <v>TT</v>
          </cell>
          <cell r="R3471">
            <v>36</v>
          </cell>
          <cell r="S3471">
            <v>32072</v>
          </cell>
          <cell r="T3471" t="str">
            <v>M</v>
          </cell>
          <cell r="W3471" t="str">
            <v>LFWTC6P6T</v>
          </cell>
          <cell r="X3471">
            <v>491718853444</v>
          </cell>
          <cell r="AA3471" t="str">
            <v>GERMANIA</v>
          </cell>
          <cell r="AB3471" t="str">
            <v>DEU</v>
          </cell>
          <cell r="AC3471" t="str">
            <v>GER</v>
          </cell>
          <cell r="AD3471" t="str">
            <v>HUSQVARNA</v>
          </cell>
          <cell r="BR3471">
            <v>520</v>
          </cell>
          <cell r="BS3471">
            <v>30</v>
          </cell>
          <cell r="BT3471">
            <v>25</v>
          </cell>
          <cell r="FL3471">
            <v>343</v>
          </cell>
          <cell r="FM3471">
            <v>30</v>
          </cell>
          <cell r="FN3471">
            <v>30</v>
          </cell>
          <cell r="GW3471">
            <v>1</v>
          </cell>
          <cell r="HT3471">
            <v>1</v>
          </cell>
          <cell r="HZ3471">
            <v>1</v>
          </cell>
          <cell r="IC3471" t="str">
            <v>DA</v>
          </cell>
        </row>
        <row r="3472">
          <cell r="A3472">
            <v>2265</v>
          </cell>
          <cell r="C3472" t="str">
            <v>STILMANT</v>
          </cell>
          <cell r="D3472" t="str">
            <v>CEDRIC LOUIS</v>
          </cell>
          <cell r="E3472" t="str">
            <v>HAITA DEVA</v>
          </cell>
          <cell r="F3472" t="str">
            <v>FRM</v>
          </cell>
          <cell r="G3472" t="str">
            <v>B</v>
          </cell>
          <cell r="H3472" t="str">
            <v>EXPERT</v>
          </cell>
          <cell r="I3472" t="str">
            <v>TT</v>
          </cell>
          <cell r="R3472">
            <v>39</v>
          </cell>
          <cell r="S3472">
            <v>30990</v>
          </cell>
          <cell r="T3472" t="str">
            <v>M</v>
          </cell>
          <cell r="W3472" t="str">
            <v>592-1896406-40</v>
          </cell>
          <cell r="X3472">
            <v>32497402273</v>
          </cell>
          <cell r="AA3472" t="str">
            <v>BELGIA</v>
          </cell>
          <cell r="AB3472" t="str">
            <v>BEL</v>
          </cell>
          <cell r="AC3472" t="str">
            <v>BEL</v>
          </cell>
          <cell r="AD3472" t="str">
            <v>KTM</v>
          </cell>
        </row>
        <row r="3473">
          <cell r="A3473">
            <v>1467</v>
          </cell>
          <cell r="B3473">
            <v>1844</v>
          </cell>
          <cell r="C3473" t="str">
            <v>STIMPAR</v>
          </cell>
          <cell r="D3473" t="str">
            <v>IOAN ALIN</v>
          </cell>
          <cell r="E3473" t="str">
            <v>LION RACING TEAM SEBIS</v>
          </cell>
          <cell r="F3473" t="str">
            <v>FRM</v>
          </cell>
          <cell r="G3473" t="str">
            <v>C</v>
          </cell>
          <cell r="H3473" t="str">
            <v>ATV</v>
          </cell>
          <cell r="I3473" t="str">
            <v>TT</v>
          </cell>
          <cell r="R3473">
            <v>44</v>
          </cell>
          <cell r="S3473">
            <v>29258</v>
          </cell>
          <cell r="T3473" t="str">
            <v>M</v>
          </cell>
          <cell r="W3473">
            <v>1800207245031</v>
          </cell>
          <cell r="X3473">
            <v>758849288</v>
          </cell>
          <cell r="AA3473" t="str">
            <v>MARAMURES</v>
          </cell>
          <cell r="AB3473" t="str">
            <v>VEST</v>
          </cell>
          <cell r="AC3473" t="str">
            <v>ROU</v>
          </cell>
          <cell r="AD3473" t="str">
            <v>CAN AM</v>
          </cell>
        </row>
        <row r="3474">
          <cell r="A3474">
            <v>1468</v>
          </cell>
          <cell r="B3474">
            <v>978</v>
          </cell>
          <cell r="C3474" t="str">
            <v>STINGHE</v>
          </cell>
          <cell r="D3474" t="str">
            <v>DANIEL</v>
          </cell>
          <cell r="E3474" t="str">
            <v>JITSU ZARNESTI</v>
          </cell>
          <cell r="F3474" t="str">
            <v>FRM</v>
          </cell>
          <cell r="G3474" t="str">
            <v>B</v>
          </cell>
          <cell r="H3474" t="str">
            <v>EXPERT</v>
          </cell>
          <cell r="I3474" t="str">
            <v>TT</v>
          </cell>
          <cell r="R3474">
            <v>41</v>
          </cell>
          <cell r="S3474">
            <v>30129</v>
          </cell>
          <cell r="T3474" t="str">
            <v>M</v>
          </cell>
          <cell r="W3474">
            <v>1820627080077</v>
          </cell>
          <cell r="X3474">
            <v>749969798</v>
          </cell>
          <cell r="Z3474">
            <v>748210669</v>
          </cell>
          <cell r="AA3474" t="str">
            <v>BRASOV</v>
          </cell>
          <cell r="AB3474" t="str">
            <v>EST</v>
          </cell>
          <cell r="AC3474" t="str">
            <v>ROU</v>
          </cell>
          <cell r="AD3474" t="str">
            <v>GAS GAS</v>
          </cell>
          <cell r="AE3474" t="str">
            <v>300/2T</v>
          </cell>
          <cell r="CW3474">
            <v>114</v>
          </cell>
          <cell r="CX3474">
            <v>125</v>
          </cell>
          <cell r="CY3474">
            <v>125</v>
          </cell>
          <cell r="EB3474">
            <v>131</v>
          </cell>
          <cell r="EC3474">
            <v>125</v>
          </cell>
          <cell r="ED3474">
            <v>125</v>
          </cell>
          <cell r="ET3474">
            <v>119</v>
          </cell>
          <cell r="EU3474">
            <v>125</v>
          </cell>
          <cell r="EV3474">
            <v>125</v>
          </cell>
          <cell r="GW3474">
            <v>1</v>
          </cell>
          <cell r="HT3474">
            <v>1</v>
          </cell>
          <cell r="HZ3474">
            <v>1</v>
          </cell>
          <cell r="IC3474" t="str">
            <v>DA</v>
          </cell>
        </row>
        <row r="3475">
          <cell r="A3475">
            <v>2472</v>
          </cell>
          <cell r="C3475" t="str">
            <v>STIR</v>
          </cell>
          <cell r="D3475" t="str">
            <v>SERGIU</v>
          </cell>
          <cell r="E3475" t="str">
            <v>MASTER BIKE CLUJ</v>
          </cell>
          <cell r="F3475" t="str">
            <v>FRM</v>
          </cell>
          <cell r="G3475" t="str">
            <v>C</v>
          </cell>
          <cell r="H3475" t="str">
            <v>HOBBY</v>
          </cell>
          <cell r="I3475" t="str">
            <v>TT</v>
          </cell>
          <cell r="R3475">
            <v>40</v>
          </cell>
          <cell r="S3475">
            <v>30445</v>
          </cell>
          <cell r="T3475" t="str">
            <v>M</v>
          </cell>
          <cell r="W3475">
            <v>1830509125471</v>
          </cell>
          <cell r="AA3475" t="str">
            <v>CLUJ</v>
          </cell>
          <cell r="AB3475" t="str">
            <v>VEST</v>
          </cell>
          <cell r="AC3475" t="str">
            <v>ROU</v>
          </cell>
        </row>
        <row r="3476">
          <cell r="A3476">
            <v>3946</v>
          </cell>
          <cell r="C3476" t="str">
            <v>STOCHMAL</v>
          </cell>
          <cell r="D3476" t="str">
            <v>RADOSLAW</v>
          </cell>
          <cell r="E3476" t="str">
            <v>VIK POWER ARAD</v>
          </cell>
          <cell r="F3476" t="str">
            <v>FRM</v>
          </cell>
          <cell r="G3476" t="str">
            <v>B</v>
          </cell>
          <cell r="H3476" t="str">
            <v>EXPERT</v>
          </cell>
          <cell r="I3476" t="str">
            <v>TT</v>
          </cell>
          <cell r="R3476">
            <v>32</v>
          </cell>
          <cell r="S3476">
            <v>33581</v>
          </cell>
          <cell r="T3476" t="str">
            <v>M</v>
          </cell>
          <cell r="W3476" t="str">
            <v>DBD23451</v>
          </cell>
          <cell r="X3476">
            <v>48603642175</v>
          </cell>
          <cell r="AA3476" t="str">
            <v>POLONIA</v>
          </cell>
          <cell r="AB3476" t="str">
            <v>POL</v>
          </cell>
          <cell r="AC3476" t="str">
            <v>POL</v>
          </cell>
          <cell r="AD3476" t="str">
            <v>BETA</v>
          </cell>
          <cell r="FL3476">
            <v>139</v>
          </cell>
          <cell r="FM3476">
            <v>30</v>
          </cell>
          <cell r="FN3476">
            <v>30</v>
          </cell>
          <cell r="GW3476">
            <v>1</v>
          </cell>
          <cell r="HT3476">
            <v>1</v>
          </cell>
          <cell r="HZ3476">
            <v>1</v>
          </cell>
          <cell r="IC3476" t="str">
            <v>DA</v>
          </cell>
        </row>
        <row r="3477">
          <cell r="A3477">
            <v>1469</v>
          </cell>
          <cell r="B3477">
            <v>63</v>
          </cell>
          <cell r="C3477" t="str">
            <v>STOEANOVICI</v>
          </cell>
          <cell r="D3477" t="str">
            <v>MIHĂIȚĂ</v>
          </cell>
          <cell r="E3477" t="str">
            <v>SMART BRASOV</v>
          </cell>
          <cell r="F3477" t="str">
            <v>FRM</v>
          </cell>
          <cell r="G3477" t="str">
            <v>A</v>
          </cell>
          <cell r="H3477" t="str">
            <v>VET 2</v>
          </cell>
          <cell r="I3477" t="str">
            <v>MX</v>
          </cell>
          <cell r="J3477" t="str">
            <v>MX</v>
          </cell>
          <cell r="M3477">
            <v>45562</v>
          </cell>
          <cell r="N3477">
            <v>45657</v>
          </cell>
          <cell r="Q3477" t="str">
            <v>ok</v>
          </cell>
          <cell r="R3477">
            <v>56</v>
          </cell>
          <cell r="S3477">
            <v>24772</v>
          </cell>
          <cell r="T3477" t="str">
            <v>M</v>
          </cell>
          <cell r="V3477">
            <v>144</v>
          </cell>
          <cell r="W3477">
            <v>1671027150755</v>
          </cell>
          <cell r="X3477">
            <v>744672399</v>
          </cell>
          <cell r="Y3477" t="str">
            <v>erataimpex@yahoo.com</v>
          </cell>
          <cell r="Z3477">
            <v>745754912</v>
          </cell>
          <cell r="AA3477" t="str">
            <v>BRASOV</v>
          </cell>
          <cell r="AB3477" t="str">
            <v>EST</v>
          </cell>
          <cell r="AC3477" t="str">
            <v>ROU</v>
          </cell>
          <cell r="AD3477" t="str">
            <v>YAMAHA</v>
          </cell>
          <cell r="AE3477" t="str">
            <v>250/4T</v>
          </cell>
          <cell r="AF3477">
            <v>45337</v>
          </cell>
          <cell r="AG3477">
            <v>45344</v>
          </cell>
          <cell r="AH3477" t="str">
            <v>OP</v>
          </cell>
          <cell r="AI3477" t="str">
            <v>DA</v>
          </cell>
          <cell r="AK3477" t="str">
            <v>DA</v>
          </cell>
          <cell r="AL3477" t="str">
            <v>AII</v>
          </cell>
          <cell r="AM3477" t="str">
            <v>NEGATIV</v>
          </cell>
          <cell r="AN3477">
            <v>300</v>
          </cell>
          <cell r="AQ3477">
            <v>300</v>
          </cell>
          <cell r="AT3477" t="str">
            <v>C</v>
          </cell>
          <cell r="BC3477">
            <v>63</v>
          </cell>
          <cell r="BD3477" t="str">
            <v>L</v>
          </cell>
          <cell r="BE3477">
            <v>0</v>
          </cell>
          <cell r="BU3477">
            <v>63</v>
          </cell>
          <cell r="BV3477" t="str">
            <v>L</v>
          </cell>
          <cell r="BW3477">
            <v>0</v>
          </cell>
          <cell r="BX3477">
            <v>250</v>
          </cell>
          <cell r="FC3477">
            <v>63</v>
          </cell>
          <cell r="HF3477">
            <v>1</v>
          </cell>
          <cell r="HU3477">
            <v>1</v>
          </cell>
          <cell r="HZ3477">
            <v>1</v>
          </cell>
          <cell r="IC3477" t="str">
            <v>DA</v>
          </cell>
        </row>
        <row r="3478">
          <cell r="A3478">
            <v>1470</v>
          </cell>
          <cell r="C3478" t="str">
            <v>STOERMER</v>
          </cell>
          <cell r="D3478" t="str">
            <v>MARCO</v>
          </cell>
          <cell r="E3478" t="str">
            <v>GERMANIA</v>
          </cell>
          <cell r="F3478" t="str">
            <v>DMSB</v>
          </cell>
          <cell r="G3478" t="str">
            <v>C</v>
          </cell>
          <cell r="H3478" t="str">
            <v>HOBBY</v>
          </cell>
          <cell r="I3478" t="str">
            <v>TT</v>
          </cell>
          <cell r="R3478">
            <v>47</v>
          </cell>
          <cell r="S3478">
            <v>27882</v>
          </cell>
          <cell r="T3478" t="str">
            <v>M</v>
          </cell>
          <cell r="W3478" t="str">
            <v>L6M1X8PX6</v>
          </cell>
          <cell r="X3478">
            <v>1772338767</v>
          </cell>
          <cell r="AA3478" t="str">
            <v>GERMANIA</v>
          </cell>
          <cell r="AB3478" t="str">
            <v>DEU</v>
          </cell>
          <cell r="AC3478" t="str">
            <v>GER</v>
          </cell>
        </row>
        <row r="3479">
          <cell r="A3479">
            <v>1768</v>
          </cell>
          <cell r="C3479" t="str">
            <v>STOFF</v>
          </cell>
          <cell r="D3479" t="str">
            <v>ROBERT ZOLTAN</v>
          </cell>
          <cell r="E3479" t="str">
            <v>HE MARAMURES</v>
          </cell>
          <cell r="F3479" t="str">
            <v>FRM</v>
          </cell>
          <cell r="G3479" t="str">
            <v>C</v>
          </cell>
          <cell r="H3479" t="str">
            <v>QUAD</v>
          </cell>
          <cell r="I3479" t="str">
            <v>TT</v>
          </cell>
          <cell r="R3479">
            <v>41</v>
          </cell>
          <cell r="S3479">
            <v>30273</v>
          </cell>
          <cell r="T3479" t="str">
            <v>M</v>
          </cell>
          <cell r="W3479">
            <v>1821118245041</v>
          </cell>
          <cell r="X3479">
            <v>756345203</v>
          </cell>
          <cell r="AA3479" t="str">
            <v>MARAMURES</v>
          </cell>
          <cell r="AB3479" t="str">
            <v>VEST</v>
          </cell>
          <cell r="AC3479" t="str">
            <v>ROU</v>
          </cell>
          <cell r="AD3479" t="str">
            <v>YAMAHA</v>
          </cell>
          <cell r="AE3479" t="str">
            <v>660/4T</v>
          </cell>
        </row>
        <row r="3480">
          <cell r="A3480">
            <v>2002</v>
          </cell>
          <cell r="C3480" t="str">
            <v>STOFFELBAUER</v>
          </cell>
          <cell r="D3480" t="str">
            <v>MICHAEL</v>
          </cell>
          <cell r="E3480" t="str">
            <v>AUSTRIA</v>
          </cell>
          <cell r="F3480" t="str">
            <v>AMF</v>
          </cell>
          <cell r="G3480" t="str">
            <v>B</v>
          </cell>
          <cell r="H3480" t="str">
            <v>EXPERT</v>
          </cell>
          <cell r="I3480" t="str">
            <v>TT</v>
          </cell>
          <cell r="R3480">
            <v>32</v>
          </cell>
          <cell r="S3480">
            <v>33655</v>
          </cell>
          <cell r="T3480" t="str">
            <v>M</v>
          </cell>
          <cell r="W3480" t="str">
            <v>12266619</v>
          </cell>
          <cell r="X3480" t="str">
            <v>+436641847366</v>
          </cell>
          <cell r="Y3480" t="str">
            <v>michael.stoeffelbauer@gmx.at</v>
          </cell>
          <cell r="AA3480" t="str">
            <v>AUSTRIA</v>
          </cell>
          <cell r="AB3480" t="str">
            <v>AUT</v>
          </cell>
          <cell r="AC3480" t="str">
            <v>AUT</v>
          </cell>
          <cell r="AD3480" t="str">
            <v>KTM</v>
          </cell>
          <cell r="BR3480">
            <v>154</v>
          </cell>
          <cell r="BS3480" t="str">
            <v>SP</v>
          </cell>
          <cell r="BT3480" t="str">
            <v>SP</v>
          </cell>
        </row>
        <row r="3481">
          <cell r="A3481">
            <v>3372</v>
          </cell>
          <cell r="C3481" t="str">
            <v>STOGERER</v>
          </cell>
          <cell r="D3481" t="str">
            <v>STEFAN</v>
          </cell>
          <cell r="E3481" t="str">
            <v>AUSTRIA</v>
          </cell>
          <cell r="F3481" t="str">
            <v>AMF</v>
          </cell>
          <cell r="G3481" t="str">
            <v>C</v>
          </cell>
          <cell r="H3481" t="str">
            <v>HOBBY</v>
          </cell>
          <cell r="I3481" t="str">
            <v>TT</v>
          </cell>
          <cell r="R3481">
            <v>34</v>
          </cell>
          <cell r="S3481">
            <v>32930</v>
          </cell>
          <cell r="T3481" t="str">
            <v>M</v>
          </cell>
          <cell r="W3481">
            <v>21034287</v>
          </cell>
          <cell r="X3481">
            <v>436505172781</v>
          </cell>
          <cell r="AA3481" t="str">
            <v>AUSTRIA</v>
          </cell>
          <cell r="AB3481" t="str">
            <v>AUT</v>
          </cell>
          <cell r="AC3481" t="str">
            <v>AUT</v>
          </cell>
          <cell r="BR3481">
            <v>325</v>
          </cell>
          <cell r="BS3481" t="str">
            <v>SP</v>
          </cell>
          <cell r="BT3481" t="str">
            <v>SP</v>
          </cell>
        </row>
        <row r="3482">
          <cell r="A3482">
            <v>1471</v>
          </cell>
          <cell r="C3482" t="str">
            <v>STOIAN</v>
          </cell>
          <cell r="D3482" t="str">
            <v>ADRIAN IONUT</v>
          </cell>
          <cell r="E3482" t="str">
            <v>MASTER BIKE CLUJ</v>
          </cell>
          <cell r="F3482" t="str">
            <v>FRM</v>
          </cell>
          <cell r="G3482" t="str">
            <v>C</v>
          </cell>
          <cell r="H3482" t="str">
            <v>HOBBY</v>
          </cell>
          <cell r="I3482" t="str">
            <v>TT</v>
          </cell>
          <cell r="R3482">
            <v>23</v>
          </cell>
          <cell r="S3482">
            <v>36855</v>
          </cell>
          <cell r="T3482" t="str">
            <v>M</v>
          </cell>
          <cell r="W3482">
            <v>5001125060037</v>
          </cell>
          <cell r="X3482">
            <v>754594571</v>
          </cell>
          <cell r="Z3482">
            <v>749248623</v>
          </cell>
          <cell r="AA3482" t="str">
            <v>BISTRITA - NASAUD</v>
          </cell>
          <cell r="AB3482" t="str">
            <v>VEST</v>
          </cell>
          <cell r="AC3482" t="str">
            <v>ROU</v>
          </cell>
          <cell r="AD3482" t="str">
            <v>BETA</v>
          </cell>
          <cell r="AE3482" t="str">
            <v>300/2T</v>
          </cell>
        </row>
        <row r="3483">
          <cell r="A3483">
            <v>1916</v>
          </cell>
          <cell r="C3483" t="str">
            <v>STOIAN</v>
          </cell>
          <cell r="D3483" t="str">
            <v>ANDREI</v>
          </cell>
          <cell r="G3483" t="str">
            <v>C</v>
          </cell>
          <cell r="H3483" t="str">
            <v>HOBBY</v>
          </cell>
          <cell r="I3483" t="str">
            <v>TT</v>
          </cell>
          <cell r="R3483">
            <v>124</v>
          </cell>
          <cell r="T3483" t="str">
            <v>M</v>
          </cell>
          <cell r="AB3483" t="e">
            <v>#N/A</v>
          </cell>
          <cell r="AC3483" t="str">
            <v>ROU</v>
          </cell>
          <cell r="AD3483" t="str">
            <v>GAS GAS</v>
          </cell>
          <cell r="AE3483" t="str">
            <v>250/2T</v>
          </cell>
        </row>
        <row r="3484">
          <cell r="A3484">
            <v>2438</v>
          </cell>
          <cell r="B3484">
            <v>209</v>
          </cell>
          <cell r="C3484" t="str">
            <v>STOIAN</v>
          </cell>
          <cell r="D3484" t="str">
            <v>LUCA</v>
          </cell>
          <cell r="E3484" t="str">
            <v>MOTO BIKE SHOP TIMIȘOARA</v>
          </cell>
          <cell r="F3484" t="str">
            <v>FRM</v>
          </cell>
          <cell r="G3484" t="str">
            <v>A</v>
          </cell>
          <cell r="H3484" t="str">
            <v>MX.2</v>
          </cell>
          <cell r="I3484" t="str">
            <v>MX</v>
          </cell>
          <cell r="Q3484" t="str">
            <v>ok</v>
          </cell>
          <cell r="R3484">
            <v>18</v>
          </cell>
          <cell r="S3484">
            <v>38597</v>
          </cell>
          <cell r="T3484" t="str">
            <v>M</v>
          </cell>
          <cell r="W3484">
            <v>5050902350068</v>
          </cell>
          <cell r="X3484">
            <v>752010556</v>
          </cell>
          <cell r="Z3484">
            <v>742012681</v>
          </cell>
          <cell r="AA3484" t="str">
            <v>TIMIS</v>
          </cell>
          <cell r="AB3484" t="str">
            <v>VEST</v>
          </cell>
          <cell r="AC3484" t="str">
            <v>ROU</v>
          </cell>
          <cell r="AD3484" t="str">
            <v>HONDA</v>
          </cell>
          <cell r="AE3484" t="str">
            <v>250/4T</v>
          </cell>
          <cell r="AK3484" t="str">
            <v>DA</v>
          </cell>
          <cell r="BU3484">
            <v>209</v>
          </cell>
          <cell r="FC3484">
            <v>209</v>
          </cell>
          <cell r="IC3484" t="str">
            <v>L</v>
          </cell>
        </row>
        <row r="3485">
          <cell r="A3485">
            <v>1472</v>
          </cell>
          <cell r="C3485" t="str">
            <v>STOIAN</v>
          </cell>
          <cell r="D3485" t="str">
            <v>MARIUS OVIDIU</v>
          </cell>
          <cell r="E3485" t="str">
            <v>MASTER BIKE CLUJ</v>
          </cell>
          <cell r="F3485" t="str">
            <v>FRM</v>
          </cell>
          <cell r="G3485" t="str">
            <v>C</v>
          </cell>
          <cell r="H3485" t="str">
            <v>HOBBY</v>
          </cell>
          <cell r="I3485" t="str">
            <v>TT</v>
          </cell>
          <cell r="R3485">
            <v>30</v>
          </cell>
          <cell r="S3485">
            <v>34086</v>
          </cell>
          <cell r="T3485" t="str">
            <v>M</v>
          </cell>
          <cell r="W3485">
            <v>1930427060010</v>
          </cell>
          <cell r="X3485">
            <v>749248623</v>
          </cell>
          <cell r="Z3485">
            <v>754594571</v>
          </cell>
          <cell r="AA3485" t="str">
            <v>BISTRITA - NASAUD</v>
          </cell>
          <cell r="AB3485" t="str">
            <v>VEST</v>
          </cell>
          <cell r="AC3485" t="str">
            <v>ROU</v>
          </cell>
          <cell r="AD3485" t="str">
            <v>KTM</v>
          </cell>
          <cell r="AE3485" t="str">
            <v>300/2T</v>
          </cell>
        </row>
        <row r="3486">
          <cell r="A3486">
            <v>2477</v>
          </cell>
          <cell r="C3486" t="str">
            <v>STOICA</v>
          </cell>
          <cell r="D3486" t="str">
            <v>PAUL</v>
          </cell>
          <cell r="E3486" t="str">
            <v>FM RACING ALBA IULIA</v>
          </cell>
          <cell r="F3486" t="str">
            <v>FRM</v>
          </cell>
          <cell r="G3486" t="str">
            <v>B</v>
          </cell>
          <cell r="H3486" t="str">
            <v xml:space="preserve">EXPERT </v>
          </cell>
          <cell r="I3486" t="str">
            <v>TT</v>
          </cell>
          <cell r="R3486">
            <v>27</v>
          </cell>
          <cell r="S3486">
            <v>35383</v>
          </cell>
          <cell r="T3486" t="str">
            <v>M</v>
          </cell>
          <cell r="W3486">
            <v>1961114011164</v>
          </cell>
          <cell r="X3486">
            <v>747337761</v>
          </cell>
          <cell r="AA3486" t="str">
            <v>ALBA</v>
          </cell>
          <cell r="AB3486" t="str">
            <v>VEST</v>
          </cell>
          <cell r="AC3486" t="str">
            <v>ROU</v>
          </cell>
          <cell r="AD3486" t="str">
            <v>HUSQVARNA</v>
          </cell>
        </row>
        <row r="3487">
          <cell r="A3487">
            <v>2432</v>
          </cell>
          <cell r="C3487" t="str">
            <v xml:space="preserve">STOICA </v>
          </cell>
          <cell r="D3487" t="str">
            <v>ALEXANDRU GHEORGHE</v>
          </cell>
          <cell r="E3487" t="str">
            <v>BLACK RYDERS SIBIU</v>
          </cell>
          <cell r="F3487" t="str">
            <v>FRM</v>
          </cell>
          <cell r="G3487" t="str">
            <v>C</v>
          </cell>
          <cell r="H3487" t="str">
            <v>HOBBY</v>
          </cell>
          <cell r="I3487" t="str">
            <v>TT</v>
          </cell>
          <cell r="R3487">
            <v>32</v>
          </cell>
          <cell r="S3487">
            <v>33480</v>
          </cell>
          <cell r="T3487" t="str">
            <v>M</v>
          </cell>
          <cell r="W3487">
            <v>1910830323533</v>
          </cell>
          <cell r="X3487">
            <v>740240144</v>
          </cell>
          <cell r="Z3487">
            <v>745242989</v>
          </cell>
          <cell r="AA3487" t="str">
            <v>SIBIU</v>
          </cell>
          <cell r="AB3487" t="str">
            <v>VEST</v>
          </cell>
          <cell r="AC3487" t="str">
            <v>ROU</v>
          </cell>
          <cell r="AD3487" t="str">
            <v>KTM</v>
          </cell>
          <cell r="AE3487" t="str">
            <v>300/2T</v>
          </cell>
        </row>
        <row r="3488">
          <cell r="A3488">
            <v>2911</v>
          </cell>
          <cell r="C3488" t="str">
            <v xml:space="preserve">STOICA </v>
          </cell>
          <cell r="D3488" t="str">
            <v>IONUT FILIP</v>
          </cell>
          <cell r="E3488" t="str">
            <v>FREE BIKE TEAM</v>
          </cell>
          <cell r="F3488" t="str">
            <v>FRM</v>
          </cell>
          <cell r="G3488" t="str">
            <v>C</v>
          </cell>
          <cell r="H3488" t="str">
            <v>HOBBY</v>
          </cell>
          <cell r="I3488" t="str">
            <v>TT</v>
          </cell>
          <cell r="R3488">
            <v>31</v>
          </cell>
          <cell r="S3488">
            <v>33875</v>
          </cell>
          <cell r="T3488" t="str">
            <v>M</v>
          </cell>
          <cell r="W3488">
            <v>1920928460062</v>
          </cell>
          <cell r="X3488">
            <v>722697795</v>
          </cell>
          <cell r="Y3488" t="str">
            <v>office@mecanero.ro</v>
          </cell>
          <cell r="AA3488" t="str">
            <v>BUCURESTI</v>
          </cell>
          <cell r="AB3488" t="str">
            <v>EST</v>
          </cell>
          <cell r="AC3488" t="str">
            <v>ROU</v>
          </cell>
          <cell r="AD3488" t="str">
            <v>KTM</v>
          </cell>
          <cell r="AE3488" t="str">
            <v>300/2T</v>
          </cell>
          <cell r="AI3488" t="str">
            <v>DA</v>
          </cell>
          <cell r="AK3488" t="str">
            <v>DA</v>
          </cell>
          <cell r="CN3488">
            <v>312</v>
          </cell>
          <cell r="CO3488" t="str">
            <v>L</v>
          </cell>
          <cell r="CP3488">
            <v>125</v>
          </cell>
          <cell r="CW3488">
            <v>359</v>
          </cell>
          <cell r="CX3488">
            <v>125</v>
          </cell>
          <cell r="CY3488">
            <v>125</v>
          </cell>
          <cell r="DI3488">
            <v>365</v>
          </cell>
          <cell r="DJ3488" t="str">
            <v>L</v>
          </cell>
          <cell r="DK3488">
            <v>125</v>
          </cell>
          <cell r="GW3488">
            <v>1</v>
          </cell>
          <cell r="HT3488">
            <v>1</v>
          </cell>
          <cell r="HZ3488">
            <v>1</v>
          </cell>
          <cell r="IC3488" t="str">
            <v>DA</v>
          </cell>
        </row>
        <row r="3489">
          <cell r="A3489">
            <v>3646</v>
          </cell>
          <cell r="C3489" t="str">
            <v xml:space="preserve">STOICA </v>
          </cell>
          <cell r="D3489" t="str">
            <v>MARIUS</v>
          </cell>
          <cell r="E3489" t="str">
            <v>BRITMAR CAMPINA</v>
          </cell>
          <cell r="F3489" t="str">
            <v>FRM</v>
          </cell>
          <cell r="G3489" t="str">
            <v>C</v>
          </cell>
          <cell r="H3489" t="str">
            <v>HOBBY</v>
          </cell>
          <cell r="I3489" t="str">
            <v>TT</v>
          </cell>
          <cell r="R3489">
            <v>124</v>
          </cell>
          <cell r="T3489" t="str">
            <v>M</v>
          </cell>
          <cell r="AB3489" t="e">
            <v>#N/A</v>
          </cell>
          <cell r="AC3489" t="str">
            <v>ROU</v>
          </cell>
        </row>
        <row r="3490">
          <cell r="A3490">
            <v>4015</v>
          </cell>
          <cell r="B3490">
            <v>21</v>
          </cell>
          <cell r="C3490" t="str">
            <v xml:space="preserve">STOICA </v>
          </cell>
          <cell r="D3490" t="str">
            <v>MARIUS</v>
          </cell>
          <cell r="E3490" t="str">
            <v xml:space="preserve">TOP CROSS T.C.S. </v>
          </cell>
          <cell r="F3490" t="str">
            <v>FRM</v>
          </cell>
          <cell r="G3490" t="str">
            <v>A</v>
          </cell>
          <cell r="H3490" t="str">
            <v>50 J m</v>
          </cell>
          <cell r="I3490" t="str">
            <v>MX</v>
          </cell>
          <cell r="J3490" t="str">
            <v>MX</v>
          </cell>
          <cell r="M3490">
            <v>45420</v>
          </cell>
          <cell r="N3490">
            <v>45657</v>
          </cell>
          <cell r="Q3490" t="str">
            <v>ok</v>
          </cell>
          <cell r="R3490">
            <v>7</v>
          </cell>
          <cell r="S3490">
            <v>42815</v>
          </cell>
          <cell r="T3490" t="str">
            <v>M</v>
          </cell>
          <cell r="V3490">
            <v>76</v>
          </cell>
          <cell r="W3490">
            <v>5170321450010</v>
          </cell>
          <cell r="X3490">
            <v>727317594</v>
          </cell>
          <cell r="Y3490" t="str">
            <v>elenastoica2007@yahoo.com</v>
          </cell>
          <cell r="Z3490">
            <v>724317361</v>
          </cell>
          <cell r="AA3490" t="str">
            <v>BUCURESTI</v>
          </cell>
          <cell r="AB3490" t="str">
            <v>EST</v>
          </cell>
          <cell r="AC3490" t="str">
            <v>ROU</v>
          </cell>
          <cell r="AD3490" t="str">
            <v>KTM</v>
          </cell>
          <cell r="AE3490" t="str">
            <v>50 A</v>
          </cell>
          <cell r="AF3490">
            <v>45323</v>
          </cell>
          <cell r="AG3490">
            <v>45330</v>
          </cell>
          <cell r="AN3490" t="str">
            <v>G</v>
          </cell>
          <cell r="AQ3490">
            <v>300</v>
          </cell>
          <cell r="AT3490" t="str">
            <v>C</v>
          </cell>
          <cell r="BC3490">
            <v>21</v>
          </cell>
          <cell r="BD3490" t="str">
            <v>L</v>
          </cell>
          <cell r="BE3490">
            <v>0</v>
          </cell>
          <cell r="GJ3490">
            <v>21</v>
          </cell>
          <cell r="GK3490">
            <v>175</v>
          </cell>
          <cell r="GL3490">
            <v>125</v>
          </cell>
        </row>
        <row r="3491">
          <cell r="A3491">
            <v>1473</v>
          </cell>
          <cell r="C3491" t="str">
            <v>STOICA FILIP</v>
          </cell>
          <cell r="D3491" t="str">
            <v>PATRICIA IOANA</v>
          </cell>
          <cell r="E3491" t="str">
            <v>MASTER BIKE CLUJ</v>
          </cell>
          <cell r="F3491" t="str">
            <v>FRM</v>
          </cell>
          <cell r="G3491" t="str">
            <v>A</v>
          </cell>
          <cell r="H3491" t="str">
            <v>FETE</v>
          </cell>
          <cell r="I3491" t="str">
            <v>TT</v>
          </cell>
          <cell r="R3491">
            <v>20</v>
          </cell>
          <cell r="S3491">
            <v>37873</v>
          </cell>
          <cell r="T3491" t="str">
            <v>F</v>
          </cell>
          <cell r="AA3491" t="str">
            <v>CLUJ</v>
          </cell>
          <cell r="AB3491" t="str">
            <v>VEST</v>
          </cell>
          <cell r="AC3491" t="str">
            <v>ROU</v>
          </cell>
          <cell r="AD3491" t="str">
            <v>KTM</v>
          </cell>
        </row>
        <row r="3492">
          <cell r="A3492">
            <v>3639</v>
          </cell>
          <cell r="C3492" t="str">
            <v>STOICESCU</v>
          </cell>
          <cell r="D3492" t="str">
            <v>BOGDAN</v>
          </cell>
          <cell r="E3492" t="str">
            <v>FREE BIKE TEAM</v>
          </cell>
          <cell r="F3492" t="str">
            <v>FRM</v>
          </cell>
          <cell r="G3492" t="str">
            <v>C</v>
          </cell>
          <cell r="H3492" t="str">
            <v>HOBBY</v>
          </cell>
          <cell r="I3492" t="str">
            <v>TT</v>
          </cell>
          <cell r="R3492">
            <v>45</v>
          </cell>
          <cell r="S3492">
            <v>28683</v>
          </cell>
          <cell r="T3492" t="str">
            <v>M</v>
          </cell>
          <cell r="W3492">
            <v>1780712433048</v>
          </cell>
          <cell r="AA3492" t="str">
            <v>BUCURESTI</v>
          </cell>
          <cell r="AB3492" t="str">
            <v>EST</v>
          </cell>
          <cell r="AC3492" t="str">
            <v>ROU</v>
          </cell>
          <cell r="CN3492">
            <v>326</v>
          </cell>
          <cell r="CO3492">
            <v>125</v>
          </cell>
          <cell r="CP3492">
            <v>125</v>
          </cell>
          <cell r="GW3492">
            <v>1</v>
          </cell>
          <cell r="HT3492">
            <v>1</v>
          </cell>
          <cell r="HZ3492">
            <v>1</v>
          </cell>
          <cell r="IC3492" t="str">
            <v>DA</v>
          </cell>
        </row>
        <row r="3493">
          <cell r="A3493">
            <v>3888</v>
          </cell>
          <cell r="C3493" t="str">
            <v>STOICHECIU</v>
          </cell>
          <cell r="D3493" t="str">
            <v>DAVID</v>
          </cell>
          <cell r="E3493" t="str">
            <v>JITSU ZARNESTI</v>
          </cell>
          <cell r="F3493" t="str">
            <v>FRM</v>
          </cell>
          <cell r="G3493" t="str">
            <v>C</v>
          </cell>
          <cell r="H3493" t="str">
            <v>HOBBY</v>
          </cell>
          <cell r="I3493" t="str">
            <v>TT</v>
          </cell>
          <cell r="Q3493" t="str">
            <v>ok</v>
          </cell>
          <cell r="R3493">
            <v>15</v>
          </cell>
          <cell r="S3493">
            <v>39735</v>
          </cell>
          <cell r="T3493" t="str">
            <v>M</v>
          </cell>
          <cell r="W3493">
            <v>5081014080061</v>
          </cell>
          <cell r="X3493">
            <v>743421001</v>
          </cell>
          <cell r="Z3493">
            <v>769453843</v>
          </cell>
          <cell r="AA3493" t="str">
            <v>BRASOV</v>
          </cell>
          <cell r="AB3493" t="str">
            <v>EST</v>
          </cell>
          <cell r="AC3493" t="str">
            <v>ROU</v>
          </cell>
          <cell r="AD3493" t="str">
            <v xml:space="preserve">KTM </v>
          </cell>
          <cell r="ET3493">
            <v>325</v>
          </cell>
          <cell r="EU3493">
            <v>125</v>
          </cell>
          <cell r="EV3493">
            <v>125</v>
          </cell>
          <cell r="GW3493">
            <v>1</v>
          </cell>
          <cell r="HT3493">
            <v>1</v>
          </cell>
          <cell r="HZ3493">
            <v>1</v>
          </cell>
          <cell r="IC3493" t="str">
            <v>DA</v>
          </cell>
        </row>
        <row r="3494">
          <cell r="A3494">
            <v>2841</v>
          </cell>
          <cell r="B3494">
            <v>101</v>
          </cell>
          <cell r="C3494" t="str">
            <v>STOICHESCU</v>
          </cell>
          <cell r="D3494" t="str">
            <v>MIHAI</v>
          </cell>
          <cell r="E3494" t="str">
            <v>MOTO EXTREM LUGOJ</v>
          </cell>
          <cell r="F3494" t="str">
            <v>FRM</v>
          </cell>
          <cell r="G3494" t="str">
            <v>A</v>
          </cell>
          <cell r="H3494" t="str">
            <v>MX.2</v>
          </cell>
          <cell r="I3494" t="str">
            <v>MX</v>
          </cell>
          <cell r="R3494">
            <v>37</v>
          </cell>
          <cell r="S3494">
            <v>31868</v>
          </cell>
          <cell r="T3494" t="str">
            <v>M</v>
          </cell>
          <cell r="W3494">
            <v>1870401351579</v>
          </cell>
          <cell r="X3494">
            <v>722499863</v>
          </cell>
          <cell r="AA3494" t="str">
            <v>TIMIS</v>
          </cell>
          <cell r="AB3494" t="str">
            <v>VEST</v>
          </cell>
          <cell r="AC3494" t="str">
            <v>ROU</v>
          </cell>
          <cell r="AD3494" t="str">
            <v>YAMAHA</v>
          </cell>
        </row>
        <row r="3495">
          <cell r="A3495">
            <v>3996</v>
          </cell>
          <cell r="B3495">
            <v>38</v>
          </cell>
          <cell r="C3495" t="str">
            <v>STOICHIȚU</v>
          </cell>
          <cell r="D3495" t="str">
            <v>VLAD ȘTEFAN</v>
          </cell>
          <cell r="E3495" t="str">
            <v>JITSU ZARNESTI</v>
          </cell>
          <cell r="F3495" t="str">
            <v>FRM</v>
          </cell>
          <cell r="G3495" t="str">
            <v>A</v>
          </cell>
          <cell r="H3495" t="str">
            <v>85 cc</v>
          </cell>
          <cell r="I3495" t="str">
            <v>MX</v>
          </cell>
          <cell r="J3495" t="str">
            <v>MX</v>
          </cell>
          <cell r="M3495">
            <v>45563</v>
          </cell>
          <cell r="N3495">
            <v>45657</v>
          </cell>
          <cell r="Q3495" t="str">
            <v>ok</v>
          </cell>
          <cell r="R3495">
            <v>11</v>
          </cell>
          <cell r="S3495">
            <v>41299</v>
          </cell>
          <cell r="T3495" t="str">
            <v>M</v>
          </cell>
          <cell r="V3495">
            <v>107</v>
          </cell>
          <cell r="W3495">
            <v>5130125080082</v>
          </cell>
          <cell r="X3495">
            <v>743064340</v>
          </cell>
          <cell r="Y3495" t="str">
            <v>ciprian_stoichitu@yahoo.com</v>
          </cell>
          <cell r="Z3495">
            <v>743064340</v>
          </cell>
          <cell r="AA3495" t="str">
            <v>BRASOV</v>
          </cell>
          <cell r="AB3495" t="str">
            <v>EST</v>
          </cell>
          <cell r="AC3495" t="str">
            <v>ROU</v>
          </cell>
          <cell r="AD3495" t="str">
            <v>HUSQVARNA</v>
          </cell>
          <cell r="AE3495" t="str">
            <v>85 cc</v>
          </cell>
          <cell r="AF3495">
            <v>45301</v>
          </cell>
          <cell r="AG3495">
            <v>45254</v>
          </cell>
          <cell r="AH3495" t="str">
            <v>OP</v>
          </cell>
          <cell r="AJ3495" t="str">
            <v>DA</v>
          </cell>
          <cell r="AK3495" t="str">
            <v>DA</v>
          </cell>
          <cell r="AN3495">
            <v>300</v>
          </cell>
          <cell r="AQ3495">
            <v>300</v>
          </cell>
          <cell r="AT3495" t="str">
            <v>C</v>
          </cell>
          <cell r="BC3495">
            <v>38</v>
          </cell>
          <cell r="BD3495" t="str">
            <v>L</v>
          </cell>
          <cell r="BE3495">
            <v>0</v>
          </cell>
          <cell r="FX3495">
            <v>38</v>
          </cell>
          <cell r="FY3495" t="str">
            <v>L</v>
          </cell>
          <cell r="FZ3495">
            <v>0</v>
          </cell>
          <cell r="GD3495">
            <v>38</v>
          </cell>
          <cell r="GE3495" t="str">
            <v>L</v>
          </cell>
          <cell r="GF3495">
            <v>0</v>
          </cell>
          <cell r="HF3495">
            <v>1</v>
          </cell>
          <cell r="HU3495">
            <v>1</v>
          </cell>
          <cell r="HZ3495">
            <v>1</v>
          </cell>
          <cell r="IC3495" t="str">
            <v>DA</v>
          </cell>
        </row>
        <row r="3496">
          <cell r="A3496">
            <v>1474</v>
          </cell>
          <cell r="B3496">
            <v>38</v>
          </cell>
          <cell r="C3496" t="str">
            <v>STOICHIȚU</v>
          </cell>
          <cell r="D3496" t="str">
            <v>VLAD ȘTEFAN</v>
          </cell>
          <cell r="E3496" t="str">
            <v>JITSU ZARNESTI</v>
          </cell>
          <cell r="F3496" t="str">
            <v>FRM</v>
          </cell>
          <cell r="G3496" t="str">
            <v>A</v>
          </cell>
          <cell r="H3496" t="str">
            <v>65 cc</v>
          </cell>
          <cell r="I3496" t="str">
            <v>MX</v>
          </cell>
          <cell r="M3496" t="str">
            <v>EXP 22-03</v>
          </cell>
          <cell r="Q3496" t="str">
            <v>ok</v>
          </cell>
          <cell r="R3496">
            <v>11</v>
          </cell>
          <cell r="S3496">
            <v>41299</v>
          </cell>
          <cell r="T3496" t="str">
            <v>M</v>
          </cell>
          <cell r="W3496">
            <v>5130125080082</v>
          </cell>
          <cell r="X3496">
            <v>743064340</v>
          </cell>
          <cell r="Y3496" t="str">
            <v>ciprian_stoichitu@yahoo.com</v>
          </cell>
          <cell r="Z3496">
            <v>743064340</v>
          </cell>
          <cell r="AA3496" t="str">
            <v>BRASOV</v>
          </cell>
          <cell r="AB3496" t="str">
            <v>EST</v>
          </cell>
          <cell r="AC3496" t="str">
            <v>ROU</v>
          </cell>
          <cell r="AD3496" t="str">
            <v>HUSQVARNA</v>
          </cell>
          <cell r="AE3496" t="str">
            <v>65 cc</v>
          </cell>
          <cell r="BU3496">
            <v>38</v>
          </cell>
          <cell r="BV3496" t="str">
            <v>L</v>
          </cell>
          <cell r="BW3496">
            <v>0</v>
          </cell>
          <cell r="BX3496">
            <v>200</v>
          </cell>
          <cell r="FC3496">
            <v>38</v>
          </cell>
          <cell r="FD3496" t="str">
            <v>L</v>
          </cell>
          <cell r="FE3496">
            <v>0</v>
          </cell>
          <cell r="FR3496">
            <v>38</v>
          </cell>
          <cell r="FS3496" t="str">
            <v>L</v>
          </cell>
          <cell r="FT3496">
            <v>0</v>
          </cell>
          <cell r="GD3496">
            <v>38</v>
          </cell>
          <cell r="GE3496" t="str">
            <v>L</v>
          </cell>
          <cell r="GF3496">
            <v>0</v>
          </cell>
          <cell r="HF3496">
            <v>1</v>
          </cell>
          <cell r="HU3496">
            <v>1</v>
          </cell>
          <cell r="HZ3496">
            <v>1</v>
          </cell>
          <cell r="IC3496" t="str">
            <v>DA</v>
          </cell>
        </row>
        <row r="3497">
          <cell r="A3497">
            <v>2813</v>
          </cell>
          <cell r="C3497" t="str">
            <v>STOJAN</v>
          </cell>
          <cell r="D3497" t="str">
            <v>JANJIC</v>
          </cell>
          <cell r="E3497" t="str">
            <v>ATH RACING FLORESTI</v>
          </cell>
          <cell r="F3497" t="str">
            <v>FRM</v>
          </cell>
          <cell r="G3497" t="str">
            <v>A</v>
          </cell>
          <cell r="H3497" t="str">
            <v>ATV</v>
          </cell>
          <cell r="I3497" t="str">
            <v>TT</v>
          </cell>
          <cell r="R3497">
            <v>43</v>
          </cell>
          <cell r="S3497">
            <v>29490</v>
          </cell>
          <cell r="T3497" t="str">
            <v>M</v>
          </cell>
          <cell r="W3497">
            <v>2609980182497</v>
          </cell>
          <cell r="X3497">
            <v>41764190104</v>
          </cell>
          <cell r="AA3497" t="str">
            <v>BOSNIA SI HERZEGOVINA</v>
          </cell>
          <cell r="AB3497" t="e">
            <v>#N/A</v>
          </cell>
          <cell r="AC3497" t="str">
            <v>BIH</v>
          </cell>
          <cell r="AD3497" t="str">
            <v>CAN AM</v>
          </cell>
          <cell r="AE3497" t="str">
            <v>1000/4T</v>
          </cell>
          <cell r="EQ3497">
            <v>8</v>
          </cell>
          <cell r="ER3497">
            <v>35</v>
          </cell>
          <cell r="ES3497">
            <v>35</v>
          </cell>
          <cell r="GZ3497">
            <v>1</v>
          </cell>
          <cell r="HT3497">
            <v>1</v>
          </cell>
          <cell r="HZ3497">
            <v>1</v>
          </cell>
          <cell r="IC3497" t="str">
            <v>DA</v>
          </cell>
        </row>
        <row r="3498">
          <cell r="A3498">
            <v>1475</v>
          </cell>
          <cell r="B3498">
            <v>22</v>
          </cell>
          <cell r="C3498" t="str">
            <v>STOJKOVSKI</v>
          </cell>
          <cell r="D3498" t="str">
            <v>ALEKSEJ</v>
          </cell>
          <cell r="E3498" t="str">
            <v>MACEDONIA DE NORD</v>
          </cell>
          <cell r="F3498" t="str">
            <v>MFNM</v>
          </cell>
          <cell r="G3498" t="str">
            <v>A</v>
          </cell>
          <cell r="H3498" t="str">
            <v>85 cc</v>
          </cell>
          <cell r="I3498" t="str">
            <v>MX</v>
          </cell>
          <cell r="M3498" t="str">
            <v>SP</v>
          </cell>
          <cell r="N3498" t="str">
            <v>SP</v>
          </cell>
          <cell r="Q3498" t="str">
            <v>SP</v>
          </cell>
          <cell r="R3498">
            <v>16</v>
          </cell>
          <cell r="S3498">
            <v>39469</v>
          </cell>
          <cell r="T3498" t="str">
            <v>M</v>
          </cell>
          <cell r="AA3498" t="str">
            <v>MACEDONIA</v>
          </cell>
          <cell r="AB3498" t="e">
            <v>#N/A</v>
          </cell>
          <cell r="AC3498" t="str">
            <v>MKD</v>
          </cell>
          <cell r="AD3498" t="str">
            <v>KTM</v>
          </cell>
          <cell r="AE3498" t="str">
            <v>85 cc</v>
          </cell>
          <cell r="IC3498" t="str">
            <v>SP</v>
          </cell>
        </row>
        <row r="3499">
          <cell r="A3499">
            <v>1973</v>
          </cell>
          <cell r="C3499" t="str">
            <v>STOLAR</v>
          </cell>
          <cell r="D3499" t="str">
            <v>LUKAS</v>
          </cell>
          <cell r="E3499" t="str">
            <v>EXTREM MOTORS ORASTIE</v>
          </cell>
          <cell r="F3499" t="str">
            <v>FRM</v>
          </cell>
          <cell r="G3499" t="str">
            <v>C</v>
          </cell>
          <cell r="H3499" t="str">
            <v>HOBBY</v>
          </cell>
          <cell r="I3499" t="str">
            <v>TT</v>
          </cell>
          <cell r="R3499">
            <v>26</v>
          </cell>
          <cell r="S3499">
            <v>35616</v>
          </cell>
          <cell r="T3499" t="str">
            <v>M</v>
          </cell>
          <cell r="W3499">
            <v>208250135</v>
          </cell>
          <cell r="X3499">
            <v>42077062882</v>
          </cell>
          <cell r="AA3499" t="str">
            <v>CEHIA</v>
          </cell>
          <cell r="AB3499" t="str">
            <v>CZE</v>
          </cell>
          <cell r="AC3499" t="str">
            <v>CZE</v>
          </cell>
          <cell r="AD3499" t="str">
            <v>KTM</v>
          </cell>
          <cell r="AE3499" t="str">
            <v>300/2T</v>
          </cell>
          <cell r="BI3499">
            <v>308</v>
          </cell>
          <cell r="BJ3499">
            <v>30</v>
          </cell>
          <cell r="BK3499">
            <v>25</v>
          </cell>
          <cell r="CW3499">
            <v>339</v>
          </cell>
          <cell r="CX3499">
            <v>50</v>
          </cell>
          <cell r="CY3499">
            <v>20</v>
          </cell>
          <cell r="EB3499">
            <v>207</v>
          </cell>
          <cell r="EC3499">
            <v>30</v>
          </cell>
          <cell r="ED3499">
            <v>25</v>
          </cell>
          <cell r="GW3499">
            <v>1</v>
          </cell>
          <cell r="HT3499">
            <v>1</v>
          </cell>
          <cell r="HZ3499">
            <v>1</v>
          </cell>
          <cell r="IC3499" t="str">
            <v>DA</v>
          </cell>
        </row>
        <row r="3500">
          <cell r="A3500">
            <v>2725</v>
          </cell>
          <cell r="C3500" t="str">
            <v>STOLAROVA</v>
          </cell>
          <cell r="D3500" t="str">
            <v>PETRA</v>
          </cell>
          <cell r="E3500" t="str">
            <v>MRM BUCURESTI</v>
          </cell>
          <cell r="F3500" t="str">
            <v>FRM</v>
          </cell>
          <cell r="G3500" t="str">
            <v>A</v>
          </cell>
          <cell r="H3500" t="str">
            <v>FETE</v>
          </cell>
          <cell r="I3500" t="str">
            <v>TT</v>
          </cell>
          <cell r="R3500">
            <v>17</v>
          </cell>
          <cell r="S3500">
            <v>38963</v>
          </cell>
          <cell r="T3500" t="str">
            <v>F</v>
          </cell>
          <cell r="W3500">
            <v>213437290</v>
          </cell>
          <cell r="X3500">
            <v>431365900</v>
          </cell>
          <cell r="AA3500" t="str">
            <v>CEHIA</v>
          </cell>
          <cell r="AB3500" t="str">
            <v>CZE</v>
          </cell>
          <cell r="AC3500" t="str">
            <v>CZE</v>
          </cell>
          <cell r="AD3500" t="str">
            <v>KTM</v>
          </cell>
          <cell r="AE3500" t="str">
            <v>250/2T</v>
          </cell>
        </row>
        <row r="3501">
          <cell r="A3501">
            <v>3435</v>
          </cell>
          <cell r="C3501" t="str">
            <v>STOLIN</v>
          </cell>
          <cell r="D3501" t="str">
            <v>MILOSLAV</v>
          </cell>
          <cell r="E3501" t="str">
            <v>AMC BOGDAN SIBIU</v>
          </cell>
          <cell r="F3501" t="str">
            <v>FRM</v>
          </cell>
          <cell r="G3501" t="str">
            <v>C</v>
          </cell>
          <cell r="H3501" t="str">
            <v>HOBBY</v>
          </cell>
          <cell r="I3501" t="str">
            <v>TT</v>
          </cell>
          <cell r="R3501">
            <v>36</v>
          </cell>
          <cell r="S3501">
            <v>31975</v>
          </cell>
          <cell r="T3501" t="str">
            <v>M</v>
          </cell>
          <cell r="W3501">
            <v>215641768</v>
          </cell>
          <cell r="X3501">
            <v>773646846</v>
          </cell>
          <cell r="AA3501" t="str">
            <v>CEHIA</v>
          </cell>
          <cell r="AB3501" t="str">
            <v>CZE</v>
          </cell>
          <cell r="AC3501" t="str">
            <v>CZE</v>
          </cell>
          <cell r="BR3501">
            <v>465</v>
          </cell>
          <cell r="BS3501">
            <v>30</v>
          </cell>
          <cell r="BT3501">
            <v>25</v>
          </cell>
          <cell r="GW3501">
            <v>1</v>
          </cell>
          <cell r="HT3501">
            <v>1</v>
          </cell>
          <cell r="HZ3501">
            <v>1</v>
          </cell>
          <cell r="IC3501" t="str">
            <v>DA</v>
          </cell>
        </row>
        <row r="3502">
          <cell r="A3502">
            <v>2154</v>
          </cell>
          <cell r="C3502" t="str">
            <v>STOPFEL</v>
          </cell>
          <cell r="D3502" t="str">
            <v>CHRISTIAN</v>
          </cell>
          <cell r="E3502" t="str">
            <v>HAITA DEVA</v>
          </cell>
          <cell r="F3502" t="str">
            <v>FRM</v>
          </cell>
          <cell r="G3502" t="str">
            <v>C</v>
          </cell>
          <cell r="H3502" t="str">
            <v>HOBBY</v>
          </cell>
          <cell r="I3502" t="str">
            <v>TT</v>
          </cell>
          <cell r="R3502">
            <v>43</v>
          </cell>
          <cell r="S3502">
            <v>29561</v>
          </cell>
          <cell r="T3502" t="str">
            <v>M</v>
          </cell>
          <cell r="W3502" t="str">
            <v>LHJ2GXG70</v>
          </cell>
          <cell r="X3502" t="str">
            <v>01601614854</v>
          </cell>
          <cell r="Y3502" t="str">
            <v>ziesenhenne@t-online.de</v>
          </cell>
          <cell r="AA3502" t="str">
            <v>GERMANIA</v>
          </cell>
          <cell r="AB3502" t="str">
            <v>DEU</v>
          </cell>
          <cell r="AC3502" t="str">
            <v>GER</v>
          </cell>
          <cell r="AD3502" t="str">
            <v>SHERCO</v>
          </cell>
          <cell r="BR3502">
            <v>339</v>
          </cell>
          <cell r="BS3502">
            <v>30</v>
          </cell>
          <cell r="BT3502">
            <v>25</v>
          </cell>
          <cell r="GW3502">
            <v>1</v>
          </cell>
          <cell r="HT3502">
            <v>1</v>
          </cell>
          <cell r="HZ3502">
            <v>1</v>
          </cell>
          <cell r="IC3502" t="str">
            <v>DA</v>
          </cell>
        </row>
        <row r="3503">
          <cell r="A3503">
            <v>3335</v>
          </cell>
          <cell r="C3503" t="str">
            <v>STORMER</v>
          </cell>
          <cell r="D3503" t="str">
            <v>MARCO</v>
          </cell>
          <cell r="E3503" t="str">
            <v>GERMANIA</v>
          </cell>
          <cell r="F3503" t="str">
            <v>DMSB</v>
          </cell>
          <cell r="G3503" t="str">
            <v>C</v>
          </cell>
          <cell r="H3503" t="str">
            <v>HOBBY</v>
          </cell>
          <cell r="I3503" t="str">
            <v>TT</v>
          </cell>
          <cell r="R3503">
            <v>48</v>
          </cell>
          <cell r="S3503">
            <v>27795</v>
          </cell>
          <cell r="T3503" t="str">
            <v>M</v>
          </cell>
          <cell r="W3503" t="str">
            <v>B1130343</v>
          </cell>
          <cell r="X3503">
            <v>491772338767</v>
          </cell>
          <cell r="AA3503" t="str">
            <v>GERMANIA</v>
          </cell>
          <cell r="AB3503" t="str">
            <v>DEU</v>
          </cell>
          <cell r="AC3503" t="str">
            <v>GER</v>
          </cell>
          <cell r="BR3503">
            <v>551</v>
          </cell>
          <cell r="BS3503" t="str">
            <v>SP</v>
          </cell>
          <cell r="BT3503" t="str">
            <v>SP</v>
          </cell>
        </row>
        <row r="3504">
          <cell r="A3504">
            <v>1476</v>
          </cell>
          <cell r="B3504">
            <v>69</v>
          </cell>
          <cell r="C3504" t="str">
            <v>STOYANOV</v>
          </cell>
          <cell r="D3504" t="str">
            <v>KALOYAN YORDANOV</v>
          </cell>
          <cell r="E3504" t="str">
            <v xml:space="preserve">TOP CROSS T.C.S. </v>
          </cell>
          <cell r="F3504" t="str">
            <v>FRM</v>
          </cell>
          <cell r="G3504" t="str">
            <v>A</v>
          </cell>
          <cell r="H3504" t="str">
            <v>MX.125</v>
          </cell>
          <cell r="I3504" t="str">
            <v>MX</v>
          </cell>
          <cell r="Q3504" t="str">
            <v>ok</v>
          </cell>
          <cell r="R3504">
            <v>15</v>
          </cell>
          <cell r="S3504">
            <v>39786</v>
          </cell>
          <cell r="T3504" t="str">
            <v>M</v>
          </cell>
          <cell r="W3504">
            <v>7081204400022</v>
          </cell>
          <cell r="X3504">
            <v>766636485</v>
          </cell>
          <cell r="Y3504" t="str">
            <v>l.zahorodniuk@yahoo.com</v>
          </cell>
          <cell r="Z3504">
            <v>766473292</v>
          </cell>
          <cell r="AA3504" t="str">
            <v>ILFOV</v>
          </cell>
          <cell r="AB3504" t="str">
            <v>EST</v>
          </cell>
          <cell r="AC3504" t="str">
            <v>BUL</v>
          </cell>
          <cell r="AD3504" t="str">
            <v>KTM</v>
          </cell>
          <cell r="AE3504" t="str">
            <v>125 cc</v>
          </cell>
          <cell r="BU3504">
            <v>69</v>
          </cell>
          <cell r="HF3504">
            <v>1</v>
          </cell>
          <cell r="HU3504">
            <v>1</v>
          </cell>
          <cell r="HZ3504">
            <v>1</v>
          </cell>
          <cell r="IC3504" t="str">
            <v>DA</v>
          </cell>
        </row>
        <row r="3505">
          <cell r="A3505">
            <v>1478</v>
          </cell>
          <cell r="B3505">
            <v>181</v>
          </cell>
          <cell r="C3505" t="str">
            <v>STOYANOV</v>
          </cell>
          <cell r="D3505" t="str">
            <v>NIKOLAY KIRILOV</v>
          </cell>
          <cell r="E3505" t="str">
            <v>BULGARIA</v>
          </cell>
          <cell r="F3505" t="str">
            <v>BMF</v>
          </cell>
          <cell r="G3505" t="str">
            <v>C</v>
          </cell>
          <cell r="H3505" t="str">
            <v>AMAT</v>
          </cell>
          <cell r="I3505" t="str">
            <v>MX</v>
          </cell>
          <cell r="M3505" t="str">
            <v>SP</v>
          </cell>
          <cell r="N3505" t="str">
            <v>SP</v>
          </cell>
          <cell r="Q3505" t="str">
            <v>SP</v>
          </cell>
          <cell r="R3505">
            <v>31</v>
          </cell>
          <cell r="S3505">
            <v>33848</v>
          </cell>
          <cell r="T3505" t="str">
            <v>M</v>
          </cell>
          <cell r="AA3505" t="str">
            <v>BULGARIA</v>
          </cell>
          <cell r="AB3505" t="str">
            <v>BGR</v>
          </cell>
          <cell r="AC3505" t="str">
            <v>BUL</v>
          </cell>
          <cell r="IC3505" t="str">
            <v>SP</v>
          </cell>
        </row>
        <row r="3506">
          <cell r="A3506">
            <v>1479</v>
          </cell>
          <cell r="B3506">
            <v>81</v>
          </cell>
          <cell r="C3506" t="str">
            <v>STOYANOV</v>
          </cell>
          <cell r="D3506" t="str">
            <v>VASIL STOYANOV</v>
          </cell>
          <cell r="E3506" t="str">
            <v>BULGARIA</v>
          </cell>
          <cell r="F3506" t="str">
            <v>BMF</v>
          </cell>
          <cell r="G3506" t="str">
            <v>A</v>
          </cell>
          <cell r="H3506" t="str">
            <v>VET 2</v>
          </cell>
          <cell r="I3506" t="str">
            <v>MX</v>
          </cell>
          <cell r="M3506" t="str">
            <v>SP</v>
          </cell>
          <cell r="N3506" t="str">
            <v>SP</v>
          </cell>
          <cell r="Q3506" t="str">
            <v>SP</v>
          </cell>
          <cell r="R3506">
            <v>49</v>
          </cell>
          <cell r="S3506">
            <v>27380</v>
          </cell>
          <cell r="T3506" t="str">
            <v>M</v>
          </cell>
          <cell r="AA3506" t="str">
            <v>BULGARIA</v>
          </cell>
          <cell r="AB3506" t="str">
            <v>BGR</v>
          </cell>
          <cell r="AC3506" t="str">
            <v>BUL</v>
          </cell>
          <cell r="AD3506" t="str">
            <v>KAWASAKI</v>
          </cell>
          <cell r="AE3506" t="str">
            <v>450/4T</v>
          </cell>
          <cell r="IC3506" t="str">
            <v>SP</v>
          </cell>
        </row>
        <row r="3507">
          <cell r="A3507">
            <v>1477</v>
          </cell>
          <cell r="B3507">
            <v>11</v>
          </cell>
          <cell r="C3507" t="str">
            <v>STOYANOV</v>
          </cell>
          <cell r="D3507" t="str">
            <v>YORDAN BOYKOV</v>
          </cell>
          <cell r="E3507" t="str">
            <v xml:space="preserve">TOP CROSS T.C.S. </v>
          </cell>
          <cell r="F3507" t="str">
            <v>FRM</v>
          </cell>
          <cell r="G3507" t="str">
            <v>A</v>
          </cell>
          <cell r="H3507" t="str">
            <v>VET 1</v>
          </cell>
          <cell r="I3507" t="str">
            <v>MX</v>
          </cell>
          <cell r="J3507" t="str">
            <v>MX</v>
          </cell>
          <cell r="M3507">
            <v>45408</v>
          </cell>
          <cell r="N3507">
            <v>45657</v>
          </cell>
          <cell r="R3507">
            <v>45</v>
          </cell>
          <cell r="S3507">
            <v>28935</v>
          </cell>
          <cell r="T3507" t="str">
            <v>M</v>
          </cell>
          <cell r="V3507">
            <v>77</v>
          </cell>
          <cell r="W3507">
            <v>7790321400071</v>
          </cell>
          <cell r="X3507">
            <v>766473292</v>
          </cell>
          <cell r="Y3507" t="str">
            <v>jordan79_84@yahoo.com</v>
          </cell>
          <cell r="Z3507">
            <v>766636485</v>
          </cell>
          <cell r="AA3507" t="str">
            <v>ILFOV</v>
          </cell>
          <cell r="AB3507" t="str">
            <v>EST</v>
          </cell>
          <cell r="AC3507" t="str">
            <v>BUL</v>
          </cell>
          <cell r="AD3507" t="str">
            <v>YAMAHA</v>
          </cell>
          <cell r="AE3507" t="str">
            <v>250/4T</v>
          </cell>
          <cell r="AF3507">
            <v>45322</v>
          </cell>
          <cell r="AG3507">
            <v>45330</v>
          </cell>
          <cell r="AL3507" t="str">
            <v>AII</v>
          </cell>
          <cell r="AM3507" t="str">
            <v>POZITIV</v>
          </cell>
          <cell r="AN3507">
            <v>300</v>
          </cell>
          <cell r="AQ3507">
            <v>300</v>
          </cell>
          <cell r="AT3507" t="str">
            <v>C</v>
          </cell>
          <cell r="BU3507">
            <v>11</v>
          </cell>
          <cell r="FC3507">
            <v>110</v>
          </cell>
          <cell r="GJ3507">
            <v>11</v>
          </cell>
          <cell r="GK3507" t="str">
            <v>L</v>
          </cell>
          <cell r="GL3507">
            <v>0</v>
          </cell>
          <cell r="HF3507">
            <v>1</v>
          </cell>
          <cell r="HU3507">
            <v>1</v>
          </cell>
          <cell r="HZ3507">
            <v>1</v>
          </cell>
          <cell r="IC3507" t="str">
            <v>DA</v>
          </cell>
        </row>
        <row r="3508">
          <cell r="A3508">
            <v>3347</v>
          </cell>
          <cell r="C3508" t="str">
            <v>STRAACH</v>
          </cell>
          <cell r="D3508" t="str">
            <v>CHRISTIAN</v>
          </cell>
          <cell r="E3508" t="str">
            <v>AMC BOGDAN SIBIU</v>
          </cell>
          <cell r="F3508" t="str">
            <v>FRM</v>
          </cell>
          <cell r="G3508" t="str">
            <v>C</v>
          </cell>
          <cell r="H3508" t="str">
            <v>HOBBY</v>
          </cell>
          <cell r="I3508" t="str">
            <v>TT</v>
          </cell>
          <cell r="R3508">
            <v>35</v>
          </cell>
          <cell r="S3508">
            <v>32577</v>
          </cell>
          <cell r="T3508" t="str">
            <v>M</v>
          </cell>
          <cell r="W3508" t="str">
            <v>L6KY41H28</v>
          </cell>
          <cell r="X3508">
            <v>1733869554</v>
          </cell>
          <cell r="AA3508" t="str">
            <v>GERMANIA</v>
          </cell>
          <cell r="AB3508" t="str">
            <v>DEU</v>
          </cell>
          <cell r="AC3508" t="str">
            <v>GER</v>
          </cell>
          <cell r="BR3508">
            <v>312</v>
          </cell>
          <cell r="BS3508">
            <v>30</v>
          </cell>
          <cell r="BT3508">
            <v>25</v>
          </cell>
          <cell r="GW3508">
            <v>1</v>
          </cell>
          <cell r="HT3508">
            <v>1</v>
          </cell>
          <cell r="HZ3508">
            <v>1</v>
          </cell>
          <cell r="IC3508" t="str">
            <v>DA</v>
          </cell>
        </row>
        <row r="3509">
          <cell r="A3509">
            <v>1480</v>
          </cell>
          <cell r="B3509">
            <v>580</v>
          </cell>
          <cell r="C3509" t="str">
            <v>STRÂMBU MATEI</v>
          </cell>
          <cell r="D3509" t="str">
            <v>ONISIM</v>
          </cell>
          <cell r="E3509" t="str">
            <v>ACS ODOBESTI</v>
          </cell>
          <cell r="F3509" t="str">
            <v>FRM</v>
          </cell>
          <cell r="G3509" t="str">
            <v>C</v>
          </cell>
          <cell r="H3509" t="str">
            <v>ATV</v>
          </cell>
          <cell r="I3509" t="str">
            <v>TT</v>
          </cell>
          <cell r="R3509">
            <v>40</v>
          </cell>
          <cell r="S3509">
            <v>30438</v>
          </cell>
          <cell r="T3509" t="str">
            <v>M</v>
          </cell>
          <cell r="W3509">
            <v>1830502350095</v>
          </cell>
          <cell r="X3509">
            <v>756096262</v>
          </cell>
          <cell r="AA3509" t="str">
            <v>BOTOSANI</v>
          </cell>
          <cell r="AB3509" t="str">
            <v>EST</v>
          </cell>
          <cell r="AC3509" t="str">
            <v>ROU</v>
          </cell>
          <cell r="AD3509" t="str">
            <v>CAN</v>
          </cell>
          <cell r="AE3509" t="str">
            <v>1000/4T</v>
          </cell>
          <cell r="AI3509" t="str">
            <v>DA</v>
          </cell>
          <cell r="AK3509" t="str">
            <v>DA</v>
          </cell>
          <cell r="CB3509">
            <v>324</v>
          </cell>
          <cell r="CC3509" t="str">
            <v>L</v>
          </cell>
          <cell r="CD3509">
            <v>0</v>
          </cell>
          <cell r="CQ3509">
            <v>14</v>
          </cell>
          <cell r="CR3509" t="str">
            <v>L</v>
          </cell>
          <cell r="CS3509">
            <v>0</v>
          </cell>
          <cell r="DC3509">
            <v>580</v>
          </cell>
          <cell r="DD3509" t="str">
            <v>L</v>
          </cell>
          <cell r="DE3509">
            <v>0</v>
          </cell>
          <cell r="DS3509">
            <v>580</v>
          </cell>
          <cell r="DT3509" t="str">
            <v>L</v>
          </cell>
          <cell r="DU3509">
            <v>0</v>
          </cell>
          <cell r="GZ3509">
            <v>1</v>
          </cell>
          <cell r="HT3509">
            <v>1</v>
          </cell>
          <cell r="HZ3509">
            <v>1</v>
          </cell>
          <cell r="IC3509" t="str">
            <v>DA</v>
          </cell>
        </row>
        <row r="3510">
          <cell r="A3510">
            <v>3961</v>
          </cell>
          <cell r="C3510" t="str">
            <v>STRASSER</v>
          </cell>
          <cell r="D3510" t="str">
            <v>GIANNI</v>
          </cell>
          <cell r="E3510" t="str">
            <v>VIK POWER ARAD</v>
          </cell>
          <cell r="F3510" t="str">
            <v>FRM</v>
          </cell>
          <cell r="G3510" t="str">
            <v>C</v>
          </cell>
          <cell r="H3510" t="str">
            <v>HOBBY</v>
          </cell>
          <cell r="I3510" t="str">
            <v>TT</v>
          </cell>
          <cell r="R3510">
            <v>38</v>
          </cell>
          <cell r="S3510">
            <v>31431</v>
          </cell>
          <cell r="T3510" t="str">
            <v>M</v>
          </cell>
          <cell r="W3510" t="str">
            <v>X7053212</v>
          </cell>
          <cell r="X3510">
            <v>41786481886</v>
          </cell>
          <cell r="AA3510" t="str">
            <v>ELVETIA</v>
          </cell>
          <cell r="AB3510" t="str">
            <v>CHE</v>
          </cell>
          <cell r="AC3510" t="str">
            <v>CHE</v>
          </cell>
          <cell r="FL3510">
            <v>390</v>
          </cell>
          <cell r="FM3510">
            <v>30</v>
          </cell>
          <cell r="FN3510">
            <v>30</v>
          </cell>
          <cell r="GW3510">
            <v>1</v>
          </cell>
          <cell r="HT3510">
            <v>1</v>
          </cell>
          <cell r="HZ3510">
            <v>1</v>
          </cell>
          <cell r="IC3510" t="str">
            <v>DA</v>
          </cell>
        </row>
        <row r="3511">
          <cell r="A3511">
            <v>1481</v>
          </cell>
          <cell r="B3511">
            <v>84</v>
          </cell>
          <cell r="C3511" t="str">
            <v>STRECHIOIU</v>
          </cell>
          <cell r="D3511" t="str">
            <v>SEBASTIAN</v>
          </cell>
          <cell r="E3511" t="str">
            <v>LIDO CAMPINA</v>
          </cell>
          <cell r="F3511" t="str">
            <v>FRM</v>
          </cell>
          <cell r="G3511" t="str">
            <v>A</v>
          </cell>
          <cell r="H3511" t="str">
            <v>VET 1</v>
          </cell>
          <cell r="I3511" t="str">
            <v>MX</v>
          </cell>
          <cell r="J3511" t="str">
            <v>MX</v>
          </cell>
          <cell r="N3511">
            <v>45657</v>
          </cell>
          <cell r="R3511">
            <v>47</v>
          </cell>
          <cell r="S3511">
            <v>28141</v>
          </cell>
          <cell r="T3511" t="str">
            <v>M</v>
          </cell>
          <cell r="V3511">
            <v>165</v>
          </cell>
          <cell r="W3511">
            <v>1770116290901</v>
          </cell>
          <cell r="X3511">
            <v>734786687</v>
          </cell>
          <cell r="Y3511" t="str">
            <v>sebastianxtreameteam@gmail.com</v>
          </cell>
          <cell r="Z3511">
            <v>737253367</v>
          </cell>
          <cell r="AA3511" t="str">
            <v>PRAHOVA</v>
          </cell>
          <cell r="AB3511" t="str">
            <v>EST</v>
          </cell>
          <cell r="AC3511" t="str">
            <v>ROU</v>
          </cell>
          <cell r="AD3511" t="str">
            <v>KTM</v>
          </cell>
          <cell r="AE3511" t="str">
            <v>350/4T</v>
          </cell>
          <cell r="AF3511">
            <v>45378</v>
          </cell>
          <cell r="AG3511">
            <v>45378</v>
          </cell>
          <cell r="AH3511" t="str">
            <v>OP</v>
          </cell>
          <cell r="AI3511" t="str">
            <v>DA</v>
          </cell>
          <cell r="AK3511" t="str">
            <v>DA</v>
          </cell>
          <cell r="AL3511" t="str">
            <v>0I</v>
          </cell>
          <cell r="AM3511" t="str">
            <v>POZITIV</v>
          </cell>
          <cell r="AN3511">
            <v>430</v>
          </cell>
          <cell r="AQ3511">
            <v>300</v>
          </cell>
          <cell r="AT3511" t="str">
            <v>S</v>
          </cell>
          <cell r="BU3511">
            <v>84</v>
          </cell>
          <cell r="BV3511" t="str">
            <v>L</v>
          </cell>
          <cell r="BW3511">
            <v>0</v>
          </cell>
          <cell r="BX3511">
            <v>250</v>
          </cell>
          <cell r="FC3511">
            <v>84</v>
          </cell>
          <cell r="FD3511" t="str">
            <v>L</v>
          </cell>
          <cell r="FE3511">
            <v>0</v>
          </cell>
          <cell r="FR3511">
            <v>84</v>
          </cell>
          <cell r="FS3511" t="str">
            <v>L</v>
          </cell>
          <cell r="FT3511">
            <v>0</v>
          </cell>
          <cell r="HF3511">
            <v>1</v>
          </cell>
          <cell r="HU3511">
            <v>1</v>
          </cell>
          <cell r="HZ3511">
            <v>1</v>
          </cell>
          <cell r="IC3511" t="str">
            <v>DA</v>
          </cell>
        </row>
        <row r="3512">
          <cell r="A3512">
            <v>1482</v>
          </cell>
          <cell r="B3512">
            <v>126</v>
          </cell>
          <cell r="C3512" t="str">
            <v>STREDANSKY</v>
          </cell>
          <cell r="D3512" t="str">
            <v>MARTIN</v>
          </cell>
          <cell r="E3512" t="str">
            <v>SLOVACIA</v>
          </cell>
          <cell r="F3512" t="str">
            <v>SMF</v>
          </cell>
          <cell r="G3512" t="str">
            <v>B</v>
          </cell>
          <cell r="H3512" t="str">
            <v>EXPERT</v>
          </cell>
          <cell r="I3512" t="str">
            <v>TT</v>
          </cell>
          <cell r="M3512" t="str">
            <v>SP</v>
          </cell>
          <cell r="N3512" t="str">
            <v>SP</v>
          </cell>
          <cell r="R3512">
            <v>29</v>
          </cell>
          <cell r="S3512">
            <v>34726</v>
          </cell>
          <cell r="T3512" t="str">
            <v>M</v>
          </cell>
          <cell r="W3512" t="str">
            <v>EC376682</v>
          </cell>
          <cell r="AA3512" t="str">
            <v>SLOVACIA</v>
          </cell>
          <cell r="AB3512" t="str">
            <v>SVK</v>
          </cell>
          <cell r="AC3512" t="str">
            <v>SVK</v>
          </cell>
          <cell r="AD3512" t="str">
            <v>KTM</v>
          </cell>
          <cell r="AE3512" t="str">
            <v>300/TPI</v>
          </cell>
        </row>
        <row r="3513">
          <cell r="A3513">
            <v>1483</v>
          </cell>
          <cell r="C3513" t="str">
            <v>STREJUȚ</v>
          </cell>
          <cell r="D3513" t="str">
            <v>HORIA ANDREI</v>
          </cell>
          <cell r="E3513" t="str">
            <v>JITSU ZARNESTI</v>
          </cell>
          <cell r="F3513" t="str">
            <v>FRM</v>
          </cell>
          <cell r="G3513" t="str">
            <v>A</v>
          </cell>
          <cell r="H3513" t="str">
            <v>PRO</v>
          </cell>
          <cell r="I3513" t="str">
            <v>TT</v>
          </cell>
          <cell r="K3513" t="str">
            <v>TT</v>
          </cell>
          <cell r="N3513">
            <v>45657</v>
          </cell>
          <cell r="R3513">
            <v>20</v>
          </cell>
          <cell r="S3513">
            <v>38047</v>
          </cell>
          <cell r="T3513" t="str">
            <v>M</v>
          </cell>
          <cell r="W3513">
            <v>5040301080047</v>
          </cell>
          <cell r="X3513">
            <v>743183926</v>
          </cell>
          <cell r="Z3513">
            <v>723276385</v>
          </cell>
          <cell r="AA3513" t="str">
            <v>BRASOV</v>
          </cell>
          <cell r="AB3513" t="str">
            <v>EST</v>
          </cell>
          <cell r="AC3513" t="str">
            <v>ROU</v>
          </cell>
          <cell r="AD3513" t="str">
            <v>KTM</v>
          </cell>
          <cell r="AE3513" t="str">
            <v>250/4T</v>
          </cell>
          <cell r="AG3513">
            <v>45351</v>
          </cell>
          <cell r="AH3513" t="str">
            <v>OP</v>
          </cell>
          <cell r="AN3513">
            <v>450</v>
          </cell>
          <cell r="AQ3513">
            <v>300</v>
          </cell>
          <cell r="AT3513" t="str">
            <v>C</v>
          </cell>
          <cell r="GD3513">
            <v>332</v>
          </cell>
          <cell r="GE3513" t="str">
            <v>L</v>
          </cell>
          <cell r="GF3513">
            <v>0</v>
          </cell>
        </row>
        <row r="3514">
          <cell r="A3514">
            <v>1484</v>
          </cell>
          <cell r="B3514">
            <v>332</v>
          </cell>
          <cell r="C3514" t="str">
            <v>STREJUȚ</v>
          </cell>
          <cell r="D3514" t="str">
            <v>HORIA ANDREI</v>
          </cell>
          <cell r="E3514" t="str">
            <v>JITSU ZARNESTI</v>
          </cell>
          <cell r="F3514" t="str">
            <v>FRM</v>
          </cell>
          <cell r="G3514" t="str">
            <v>A</v>
          </cell>
          <cell r="H3514" t="str">
            <v>MX.2</v>
          </cell>
          <cell r="I3514" t="str">
            <v>MX</v>
          </cell>
          <cell r="J3514" t="str">
            <v>MX</v>
          </cell>
          <cell r="M3514">
            <v>45564</v>
          </cell>
          <cell r="N3514">
            <v>45657</v>
          </cell>
          <cell r="R3514">
            <v>20</v>
          </cell>
          <cell r="S3514">
            <v>38047</v>
          </cell>
          <cell r="T3514" t="str">
            <v>M</v>
          </cell>
          <cell r="V3514">
            <v>108</v>
          </cell>
          <cell r="W3514">
            <v>5040301080047</v>
          </cell>
          <cell r="X3514">
            <v>743183926</v>
          </cell>
          <cell r="Z3514">
            <v>744755397</v>
          </cell>
          <cell r="AA3514" t="str">
            <v>BRASOV</v>
          </cell>
          <cell r="AB3514" t="str">
            <v>EST</v>
          </cell>
          <cell r="AC3514" t="str">
            <v>ROU</v>
          </cell>
          <cell r="AD3514" t="str">
            <v>KAWASAKI</v>
          </cell>
          <cell r="AE3514" t="str">
            <v>250/4T</v>
          </cell>
          <cell r="AF3514">
            <v>45299</v>
          </cell>
          <cell r="AG3514">
            <v>45254</v>
          </cell>
          <cell r="AH3514" t="str">
            <v>OP</v>
          </cell>
          <cell r="AI3514" t="str">
            <v>DA</v>
          </cell>
          <cell r="AK3514" t="str">
            <v>DA</v>
          </cell>
          <cell r="AN3514">
            <v>300</v>
          </cell>
          <cell r="AQ3514" t="str">
            <v>ok</v>
          </cell>
          <cell r="AT3514" t="str">
            <v>C</v>
          </cell>
          <cell r="BC3514">
            <v>332</v>
          </cell>
          <cell r="BD3514" t="str">
            <v>L</v>
          </cell>
          <cell r="BE3514">
            <v>0</v>
          </cell>
          <cell r="BU3514">
            <v>332</v>
          </cell>
          <cell r="FC3514">
            <v>332</v>
          </cell>
          <cell r="FD3514" t="str">
            <v>L</v>
          </cell>
          <cell r="FE3514">
            <v>0</v>
          </cell>
          <cell r="FR3514">
            <v>332</v>
          </cell>
          <cell r="FS3514" t="str">
            <v>L</v>
          </cell>
          <cell r="FT3514">
            <v>0</v>
          </cell>
          <cell r="GD3514">
            <v>68</v>
          </cell>
          <cell r="GE3514" t="str">
            <v>L</v>
          </cell>
          <cell r="GF3514">
            <v>0</v>
          </cell>
          <cell r="HF3514">
            <v>1</v>
          </cell>
          <cell r="HU3514">
            <v>1</v>
          </cell>
          <cell r="HZ3514">
            <v>1</v>
          </cell>
          <cell r="IC3514" t="str">
            <v>DA</v>
          </cell>
        </row>
        <row r="3515">
          <cell r="A3515">
            <v>1732</v>
          </cell>
          <cell r="B3515">
            <v>12</v>
          </cell>
          <cell r="C3515" t="str">
            <v>STREJUȚ</v>
          </cell>
          <cell r="D3515" t="str">
            <v>NICOLAE</v>
          </cell>
          <cell r="E3515" t="str">
            <v>JITSU ZARNESTI</v>
          </cell>
          <cell r="F3515" t="str">
            <v>FRM</v>
          </cell>
          <cell r="G3515" t="str">
            <v>A</v>
          </cell>
          <cell r="H3515" t="str">
            <v xml:space="preserve">65 cc </v>
          </cell>
          <cell r="I3515" t="str">
            <v>MX</v>
          </cell>
          <cell r="J3515" t="str">
            <v>MX</v>
          </cell>
          <cell r="M3515" t="str">
            <v>EXP 22-03</v>
          </cell>
          <cell r="N3515">
            <v>45657</v>
          </cell>
          <cell r="Q3515" t="str">
            <v>ok</v>
          </cell>
          <cell r="R3515">
            <v>8</v>
          </cell>
          <cell r="S3515">
            <v>42161</v>
          </cell>
          <cell r="T3515" t="str">
            <v>M</v>
          </cell>
          <cell r="V3515">
            <v>109</v>
          </cell>
          <cell r="W3515">
            <v>5150606080038</v>
          </cell>
          <cell r="X3515">
            <v>744755397</v>
          </cell>
          <cell r="Z3515">
            <v>744755397</v>
          </cell>
          <cell r="AA3515" t="str">
            <v>BRASOV</v>
          </cell>
          <cell r="AB3515" t="str">
            <v>EST</v>
          </cell>
          <cell r="AC3515" t="str">
            <v>ROU</v>
          </cell>
          <cell r="AD3515" t="str">
            <v>GAS GAS</v>
          </cell>
          <cell r="AE3515" t="str">
            <v>65/2T</v>
          </cell>
          <cell r="AF3515">
            <v>45299</v>
          </cell>
          <cell r="AG3515">
            <v>45254</v>
          </cell>
          <cell r="AH3515" t="str">
            <v>OP</v>
          </cell>
          <cell r="AJ3515" t="str">
            <v>DA</v>
          </cell>
          <cell r="AK3515" t="str">
            <v>DA</v>
          </cell>
          <cell r="AN3515">
            <v>300</v>
          </cell>
          <cell r="AQ3515">
            <v>300</v>
          </cell>
          <cell r="AT3515" t="str">
            <v>C</v>
          </cell>
          <cell r="BU3515">
            <v>12</v>
          </cell>
          <cell r="BV3515" t="str">
            <v>L</v>
          </cell>
          <cell r="BW3515">
            <v>0</v>
          </cell>
          <cell r="BX3515">
            <v>200</v>
          </cell>
          <cell r="FC3515">
            <v>12</v>
          </cell>
          <cell r="FD3515" t="str">
            <v>L</v>
          </cell>
          <cell r="FE3515">
            <v>0</v>
          </cell>
          <cell r="FR3515">
            <v>12</v>
          </cell>
          <cell r="FS3515" t="str">
            <v>L</v>
          </cell>
          <cell r="FT3515">
            <v>0</v>
          </cell>
          <cell r="GD3515">
            <v>12</v>
          </cell>
          <cell r="GE3515" t="str">
            <v>L</v>
          </cell>
          <cell r="GF3515">
            <v>0</v>
          </cell>
          <cell r="HF3515">
            <v>1</v>
          </cell>
          <cell r="HU3515">
            <v>1</v>
          </cell>
          <cell r="HZ3515">
            <v>1</v>
          </cell>
          <cell r="IC3515" t="str">
            <v>DA</v>
          </cell>
        </row>
        <row r="3516">
          <cell r="A3516">
            <v>3418</v>
          </cell>
          <cell r="C3516" t="str">
            <v>STROBEL</v>
          </cell>
          <cell r="D3516" t="str">
            <v>MICHAEL</v>
          </cell>
          <cell r="E3516" t="str">
            <v>AMC BOGDAN SIBIU</v>
          </cell>
          <cell r="F3516" t="str">
            <v>FRM</v>
          </cell>
          <cell r="G3516" t="str">
            <v>C</v>
          </cell>
          <cell r="H3516" t="str">
            <v>HOBBY</v>
          </cell>
          <cell r="I3516" t="str">
            <v>TT</v>
          </cell>
          <cell r="R3516">
            <v>30</v>
          </cell>
          <cell r="S3516">
            <v>34170</v>
          </cell>
          <cell r="T3516" t="str">
            <v>M</v>
          </cell>
          <cell r="W3516" t="str">
            <v>L9VW7GKFL</v>
          </cell>
          <cell r="X3516">
            <v>4917632410068</v>
          </cell>
          <cell r="AA3516" t="str">
            <v>GERMANIA</v>
          </cell>
          <cell r="AB3516" t="str">
            <v>DEU</v>
          </cell>
          <cell r="AC3516" t="str">
            <v>GER</v>
          </cell>
          <cell r="BR3516">
            <v>440</v>
          </cell>
          <cell r="BS3516">
            <v>30</v>
          </cell>
          <cell r="BT3516">
            <v>25</v>
          </cell>
          <cell r="GW3516">
            <v>1</v>
          </cell>
          <cell r="HT3516">
            <v>1</v>
          </cell>
          <cell r="HZ3516">
            <v>1</v>
          </cell>
          <cell r="IC3516" t="str">
            <v>DA</v>
          </cell>
        </row>
        <row r="3517">
          <cell r="A3517">
            <v>3417</v>
          </cell>
          <cell r="C3517" t="str">
            <v>STROBEL</v>
          </cell>
          <cell r="D3517" t="str">
            <v>MICHAEL</v>
          </cell>
          <cell r="E3517" t="str">
            <v>GERMANIA</v>
          </cell>
          <cell r="F3517" t="str">
            <v>DMSB</v>
          </cell>
          <cell r="G3517" t="str">
            <v>C</v>
          </cell>
          <cell r="H3517" t="str">
            <v>HOBBY</v>
          </cell>
          <cell r="I3517" t="str">
            <v>TT</v>
          </cell>
          <cell r="R3517">
            <v>48</v>
          </cell>
          <cell r="S3517">
            <v>27682</v>
          </cell>
          <cell r="T3517" t="str">
            <v>M</v>
          </cell>
          <cell r="W3517" t="str">
            <v>L89VP1K56</v>
          </cell>
          <cell r="X3517">
            <v>15168151075</v>
          </cell>
          <cell r="AA3517" t="str">
            <v>GERMANIA</v>
          </cell>
          <cell r="AB3517" t="str">
            <v>DEU</v>
          </cell>
          <cell r="AC3517" t="str">
            <v>GER</v>
          </cell>
          <cell r="BR3517">
            <v>439</v>
          </cell>
          <cell r="BS3517" t="str">
            <v>SP</v>
          </cell>
          <cell r="BT3517" t="str">
            <v>SP</v>
          </cell>
        </row>
        <row r="3518">
          <cell r="A3518">
            <v>2124</v>
          </cell>
          <cell r="C3518" t="str">
            <v>STROBL</v>
          </cell>
          <cell r="D3518" t="str">
            <v>GABRIEL</v>
          </cell>
          <cell r="E3518" t="str">
            <v>AUSTRIA</v>
          </cell>
          <cell r="F3518" t="str">
            <v>AMF</v>
          </cell>
          <cell r="G3518" t="str">
            <v>C</v>
          </cell>
          <cell r="H3518" t="str">
            <v>HOBBY</v>
          </cell>
          <cell r="I3518" t="str">
            <v>TT</v>
          </cell>
          <cell r="R3518">
            <v>32</v>
          </cell>
          <cell r="S3518">
            <v>33383</v>
          </cell>
          <cell r="T3518" t="str">
            <v>M</v>
          </cell>
          <cell r="W3518" t="str">
            <v>P7912722</v>
          </cell>
          <cell r="X3518" t="str">
            <v>+4366488962276</v>
          </cell>
          <cell r="Y3518" t="str">
            <v>gabriel.strobl@hotmail.com</v>
          </cell>
          <cell r="AA3518" t="str">
            <v>AUSTRIA</v>
          </cell>
          <cell r="AB3518" t="str">
            <v>AUT</v>
          </cell>
          <cell r="AC3518" t="str">
            <v>AUT</v>
          </cell>
          <cell r="AD3518" t="str">
            <v>KTM</v>
          </cell>
        </row>
        <row r="3519">
          <cell r="A3519">
            <v>1485</v>
          </cell>
          <cell r="C3519" t="str">
            <v>STROE</v>
          </cell>
          <cell r="D3519" t="str">
            <v>DAN GABRIEL</v>
          </cell>
          <cell r="E3519" t="str">
            <v>MRM BUCURESTI</v>
          </cell>
          <cell r="F3519" t="str">
            <v>FRM</v>
          </cell>
          <cell r="G3519" t="str">
            <v>C</v>
          </cell>
          <cell r="H3519" t="str">
            <v>HOBBY</v>
          </cell>
          <cell r="I3519" t="str">
            <v>TT</v>
          </cell>
          <cell r="R3519">
            <v>48</v>
          </cell>
          <cell r="S3519">
            <v>27838</v>
          </cell>
          <cell r="T3519" t="str">
            <v>M</v>
          </cell>
          <cell r="W3519">
            <v>1760319431519</v>
          </cell>
          <cell r="X3519">
            <v>746902200</v>
          </cell>
          <cell r="Z3519">
            <v>735862388</v>
          </cell>
          <cell r="AA3519" t="str">
            <v>BUCURESTI</v>
          </cell>
          <cell r="AB3519" t="str">
            <v>EST</v>
          </cell>
          <cell r="AC3519" t="str">
            <v>ROU</v>
          </cell>
          <cell r="AD3519" t="str">
            <v>KTM</v>
          </cell>
          <cell r="AE3519">
            <v>629</v>
          </cell>
        </row>
        <row r="3520">
          <cell r="A3520">
            <v>1486</v>
          </cell>
          <cell r="C3520" t="str">
            <v>STROIȘTEANU</v>
          </cell>
          <cell r="D3520" t="str">
            <v>BART</v>
          </cell>
          <cell r="E3520" t="str">
            <v>MASTER BIKE CLUJ</v>
          </cell>
          <cell r="F3520" t="str">
            <v>FRM</v>
          </cell>
          <cell r="G3520" t="str">
            <v>A</v>
          </cell>
          <cell r="H3520" t="str">
            <v>VET</v>
          </cell>
          <cell r="I3520" t="str">
            <v>TT</v>
          </cell>
          <cell r="K3520" t="str">
            <v>HE</v>
          </cell>
          <cell r="N3520">
            <v>45657</v>
          </cell>
          <cell r="R3520">
            <v>48</v>
          </cell>
          <cell r="S3520">
            <v>27618</v>
          </cell>
          <cell r="T3520" t="str">
            <v>M</v>
          </cell>
          <cell r="W3520">
            <v>1750812076536</v>
          </cell>
          <cell r="X3520">
            <v>721356282</v>
          </cell>
          <cell r="Y3520" t="str">
            <v>office@masterbike.ro</v>
          </cell>
          <cell r="AA3520" t="str">
            <v>CLUJ</v>
          </cell>
          <cell r="AB3520" t="str">
            <v>VEST</v>
          </cell>
          <cell r="AC3520" t="str">
            <v>ROU</v>
          </cell>
          <cell r="AD3520" t="str">
            <v>GAS GAS</v>
          </cell>
          <cell r="AE3520" t="str">
            <v>300/2T</v>
          </cell>
          <cell r="AF3520">
            <v>45345</v>
          </cell>
          <cell r="AG3520">
            <v>45348</v>
          </cell>
          <cell r="AH3520" t="str">
            <v>OP</v>
          </cell>
          <cell r="AI3520" t="str">
            <v>DA</v>
          </cell>
          <cell r="AK3520" t="str">
            <v>DA</v>
          </cell>
          <cell r="AN3520">
            <v>300</v>
          </cell>
          <cell r="AQ3520">
            <v>300</v>
          </cell>
          <cell r="AT3520" t="str">
            <v>C</v>
          </cell>
          <cell r="BI3520">
            <v>505</v>
          </cell>
          <cell r="BJ3520" t="str">
            <v>L</v>
          </cell>
          <cell r="BK3520">
            <v>0</v>
          </cell>
          <cell r="CE3520">
            <v>300</v>
          </cell>
          <cell r="CF3520" t="str">
            <v>L</v>
          </cell>
          <cell r="CG3520">
            <v>0</v>
          </cell>
          <cell r="CW3520">
            <v>501</v>
          </cell>
          <cell r="CX3520" t="str">
            <v>L</v>
          </cell>
          <cell r="CY3520">
            <v>0</v>
          </cell>
          <cell r="DI3520">
            <v>511</v>
          </cell>
          <cell r="DJ3520" t="str">
            <v>L</v>
          </cell>
          <cell r="DK3520">
            <v>0</v>
          </cell>
          <cell r="EB3520">
            <v>303</v>
          </cell>
          <cell r="EC3520" t="str">
            <v>L</v>
          </cell>
          <cell r="ED3520">
            <v>0</v>
          </cell>
          <cell r="EH3520">
            <v>304</v>
          </cell>
          <cell r="EI3520" t="str">
            <v>L</v>
          </cell>
          <cell r="EJ3520">
            <v>0</v>
          </cell>
          <cell r="FL3520">
            <v>123</v>
          </cell>
          <cell r="FM3520" t="str">
            <v>L</v>
          </cell>
          <cell r="FN3520">
            <v>0</v>
          </cell>
          <cell r="GW3520">
            <v>1</v>
          </cell>
          <cell r="HT3520">
            <v>1</v>
          </cell>
          <cell r="HZ3520">
            <v>1</v>
          </cell>
          <cell r="IC3520" t="str">
            <v>DA</v>
          </cell>
        </row>
        <row r="3521">
          <cell r="A3521">
            <v>2298</v>
          </cell>
          <cell r="B3521">
            <v>288</v>
          </cell>
          <cell r="C3521" t="str">
            <v>STRUTINSCHII</v>
          </cell>
          <cell r="D3521" t="str">
            <v xml:space="preserve">ARTUR  </v>
          </cell>
          <cell r="E3521" t="str">
            <v>REPUBLICA MOLDOVA</v>
          </cell>
          <cell r="F3521" t="str">
            <v>FMRM</v>
          </cell>
          <cell r="G3521" t="str">
            <v>A</v>
          </cell>
          <cell r="H3521" t="str">
            <v>VET 1</v>
          </cell>
          <cell r="I3521" t="str">
            <v>MX</v>
          </cell>
          <cell r="M3521" t="str">
            <v>SP</v>
          </cell>
          <cell r="N3521" t="str">
            <v>SP</v>
          </cell>
          <cell r="Q3521" t="str">
            <v>SP</v>
          </cell>
          <cell r="R3521">
            <v>44</v>
          </cell>
          <cell r="S3521">
            <v>29248</v>
          </cell>
          <cell r="T3521" t="str">
            <v>M</v>
          </cell>
          <cell r="AA3521" t="str">
            <v>MOLDOVA</v>
          </cell>
          <cell r="AB3521" t="str">
            <v>MDA</v>
          </cell>
          <cell r="AC3521" t="str">
            <v>MDA</v>
          </cell>
          <cell r="IC3521" t="str">
            <v>SP</v>
          </cell>
        </row>
        <row r="3522">
          <cell r="A3522">
            <v>2855</v>
          </cell>
          <cell r="C3522" t="str">
            <v>STRYCZYNSKI</v>
          </cell>
          <cell r="D3522" t="str">
            <v>ANDRZEJ</v>
          </cell>
          <cell r="E3522" t="str">
            <v>SIM 13 BRASOV</v>
          </cell>
          <cell r="F3522" t="str">
            <v>FRM</v>
          </cell>
          <cell r="G3522" t="str">
            <v>A</v>
          </cell>
          <cell r="H3522" t="str">
            <v>MOTO</v>
          </cell>
          <cell r="I3522" t="str">
            <v>TT</v>
          </cell>
          <cell r="R3522">
            <v>124</v>
          </cell>
          <cell r="AA3522" t="str">
            <v>POLONIA</v>
          </cell>
          <cell r="AB3522" t="str">
            <v>POL</v>
          </cell>
          <cell r="AC3522" t="str">
            <v>POL</v>
          </cell>
          <cell r="AD3522" t="str">
            <v>HUSQVARNA</v>
          </cell>
          <cell r="AE3522" t="str">
            <v>450/4T</v>
          </cell>
        </row>
        <row r="3523">
          <cell r="A3523">
            <v>2187</v>
          </cell>
          <cell r="C3523" t="str">
            <v>STRZELEC</v>
          </cell>
          <cell r="D3523" t="str">
            <v>PAWEL</v>
          </cell>
          <cell r="E3523" t="str">
            <v>HAITA DEVA</v>
          </cell>
          <cell r="F3523" t="str">
            <v>FRM</v>
          </cell>
          <cell r="G3523" t="str">
            <v>C</v>
          </cell>
          <cell r="H3523" t="str">
            <v>HOBBY</v>
          </cell>
          <cell r="I3523" t="str">
            <v>TT</v>
          </cell>
          <cell r="R3523">
            <v>49</v>
          </cell>
          <cell r="S3523">
            <v>27289</v>
          </cell>
          <cell r="T3523" t="str">
            <v>M</v>
          </cell>
          <cell r="W3523">
            <v>74091709397</v>
          </cell>
          <cell r="X3523" t="str">
            <v>+48501718552</v>
          </cell>
          <cell r="Y3523" t="str">
            <v>ust44@wp.pl</v>
          </cell>
          <cell r="AA3523" t="str">
            <v>POLONIA</v>
          </cell>
          <cell r="AB3523" t="str">
            <v>POL</v>
          </cell>
          <cell r="AC3523" t="str">
            <v>POL</v>
          </cell>
          <cell r="AD3523" t="str">
            <v>BETA</v>
          </cell>
        </row>
        <row r="3524">
          <cell r="A3524">
            <v>1949</v>
          </cell>
          <cell r="C3524" t="str">
            <v>STRZELEC</v>
          </cell>
          <cell r="D3524" t="str">
            <v>PAWEL</v>
          </cell>
          <cell r="E3524" t="str">
            <v>POLONIA</v>
          </cell>
          <cell r="F3524" t="str">
            <v>PZM</v>
          </cell>
          <cell r="G3524" t="str">
            <v>C</v>
          </cell>
          <cell r="H3524" t="str">
            <v>HOBBY</v>
          </cell>
          <cell r="I3524" t="str">
            <v>TT</v>
          </cell>
          <cell r="R3524">
            <v>124</v>
          </cell>
          <cell r="T3524" t="str">
            <v>M</v>
          </cell>
          <cell r="AA3524" t="str">
            <v>POLONIA</v>
          </cell>
          <cell r="AB3524" t="str">
            <v>POL</v>
          </cell>
          <cell r="AC3524" t="str">
            <v>POL</v>
          </cell>
        </row>
        <row r="3525">
          <cell r="A3525">
            <v>1963</v>
          </cell>
          <cell r="C3525" t="str">
            <v>STUCKA</v>
          </cell>
          <cell r="D3525" t="str">
            <v>MICHAL</v>
          </cell>
          <cell r="E3525" t="str">
            <v>SLOVENIA</v>
          </cell>
          <cell r="F3525" t="str">
            <v>AMZS</v>
          </cell>
          <cell r="G3525" t="str">
            <v>B</v>
          </cell>
          <cell r="H3525" t="str">
            <v>EXPERT</v>
          </cell>
          <cell r="I3525" t="str">
            <v>TT</v>
          </cell>
          <cell r="R3525">
            <v>124</v>
          </cell>
          <cell r="T3525" t="str">
            <v>M</v>
          </cell>
          <cell r="AA3525" t="str">
            <v>SLOVENIA</v>
          </cell>
          <cell r="AB3525" t="str">
            <v>SVN</v>
          </cell>
          <cell r="AC3525" t="str">
            <v>SLO</v>
          </cell>
        </row>
        <row r="3526">
          <cell r="A3526">
            <v>1487</v>
          </cell>
          <cell r="C3526" t="str">
            <v>STUPARIU</v>
          </cell>
          <cell r="D3526" t="str">
            <v>FILIP TUDOR</v>
          </cell>
          <cell r="E3526" t="str">
            <v>MASTER BIKE CLUJ</v>
          </cell>
          <cell r="F3526" t="str">
            <v>FRM</v>
          </cell>
          <cell r="G3526" t="str">
            <v>C</v>
          </cell>
          <cell r="H3526" t="str">
            <v>HOBBY</v>
          </cell>
          <cell r="I3526" t="str">
            <v>TT</v>
          </cell>
          <cell r="K3526" t="str">
            <v>TT</v>
          </cell>
          <cell r="N3526">
            <v>45657</v>
          </cell>
          <cell r="R3526">
            <v>26</v>
          </cell>
          <cell r="S3526">
            <v>35549</v>
          </cell>
          <cell r="T3526" t="str">
            <v>M</v>
          </cell>
          <cell r="W3526">
            <v>1970429125777</v>
          </cell>
          <cell r="X3526">
            <v>758142834</v>
          </cell>
          <cell r="Y3526" t="str">
            <v>stupariu.tudorf@gmail.com</v>
          </cell>
          <cell r="Z3526">
            <v>744771215</v>
          </cell>
          <cell r="AA3526" t="str">
            <v>CLUJ</v>
          </cell>
          <cell r="AB3526" t="str">
            <v>VEST</v>
          </cell>
          <cell r="AC3526" t="str">
            <v>ROU</v>
          </cell>
          <cell r="AD3526" t="str">
            <v>SHERCO</v>
          </cell>
          <cell r="AE3526" t="str">
            <v>300/2T</v>
          </cell>
          <cell r="AF3526">
            <v>45347</v>
          </cell>
          <cell r="AG3526">
            <v>45347</v>
          </cell>
          <cell r="AH3526" t="str">
            <v>OP</v>
          </cell>
          <cell r="AI3526" t="str">
            <v>DA</v>
          </cell>
          <cell r="AK3526" t="str">
            <v>DA</v>
          </cell>
          <cell r="AN3526">
            <v>375</v>
          </cell>
          <cell r="AQ3526">
            <v>300</v>
          </cell>
          <cell r="AT3526" t="str">
            <v>S</v>
          </cell>
          <cell r="FL3526">
            <v>386</v>
          </cell>
          <cell r="FM3526">
            <v>125</v>
          </cell>
          <cell r="FN3526">
            <v>125</v>
          </cell>
          <cell r="FO3526">
            <v>386</v>
          </cell>
          <cell r="FP3526">
            <v>125</v>
          </cell>
          <cell r="FQ3526">
            <v>125</v>
          </cell>
          <cell r="GW3526">
            <v>1</v>
          </cell>
          <cell r="GZ3526">
            <v>1</v>
          </cell>
          <cell r="HT3526">
            <v>1</v>
          </cell>
          <cell r="HZ3526">
            <v>1</v>
          </cell>
          <cell r="IC3526" t="str">
            <v>DA</v>
          </cell>
        </row>
        <row r="3527">
          <cell r="A3527">
            <v>1488</v>
          </cell>
          <cell r="B3527">
            <v>938</v>
          </cell>
          <cell r="C3527" t="str">
            <v>STURZ</v>
          </cell>
          <cell r="D3527" t="str">
            <v>FLORIN IONUT</v>
          </cell>
          <cell r="E3527" t="str">
            <v xml:space="preserve">PERSISTENT ENDURO </v>
          </cell>
          <cell r="F3527" t="str">
            <v>FRM</v>
          </cell>
          <cell r="G3527" t="str">
            <v>C</v>
          </cell>
          <cell r="H3527" t="str">
            <v>HOBBY</v>
          </cell>
          <cell r="I3527" t="str">
            <v>TT</v>
          </cell>
          <cell r="R3527">
            <v>31</v>
          </cell>
          <cell r="S3527">
            <v>34024</v>
          </cell>
          <cell r="T3527" t="str">
            <v>M</v>
          </cell>
          <cell r="W3527">
            <v>1930224055084</v>
          </cell>
          <cell r="X3527">
            <v>754647390</v>
          </cell>
          <cell r="AA3527" t="str">
            <v>BIHOR</v>
          </cell>
          <cell r="AB3527" t="str">
            <v>VEST</v>
          </cell>
          <cell r="AC3527" t="str">
            <v>ROU</v>
          </cell>
          <cell r="AD3527" t="str">
            <v>SHERCO</v>
          </cell>
          <cell r="AE3527" t="str">
            <v>300/2T</v>
          </cell>
        </row>
        <row r="3528">
          <cell r="A3528">
            <v>1489</v>
          </cell>
          <cell r="C3528" t="str">
            <v>STURZA</v>
          </cell>
          <cell r="D3528" t="str">
            <v>ALEXANDRU GABRIEL</v>
          </cell>
          <cell r="E3528" t="str">
            <v>MASTER BIKE CLUJ</v>
          </cell>
          <cell r="F3528" t="str">
            <v>FRM</v>
          </cell>
          <cell r="G3528" t="str">
            <v>C</v>
          </cell>
          <cell r="H3528" t="str">
            <v>HOBBY</v>
          </cell>
          <cell r="I3528" t="str">
            <v>TT</v>
          </cell>
          <cell r="R3528">
            <v>30</v>
          </cell>
          <cell r="S3528">
            <v>34219</v>
          </cell>
          <cell r="T3528" t="str">
            <v>M</v>
          </cell>
          <cell r="W3528">
            <v>1930907011152</v>
          </cell>
          <cell r="X3528">
            <v>732340635</v>
          </cell>
          <cell r="Y3528" t="str">
            <v>gogu_ryx@yahoo.com</v>
          </cell>
          <cell r="Z3528">
            <v>758556121</v>
          </cell>
          <cell r="AA3528" t="str">
            <v>ALBA</v>
          </cell>
          <cell r="AB3528" t="str">
            <v>VEST</v>
          </cell>
          <cell r="AC3528" t="str">
            <v>ROU</v>
          </cell>
          <cell r="AD3528" t="str">
            <v>KTM</v>
          </cell>
          <cell r="AE3528" t="str">
            <v>300/2T</v>
          </cell>
          <cell r="AI3528" t="str">
            <v>DA</v>
          </cell>
          <cell r="AK3528" t="str">
            <v>DA</v>
          </cell>
          <cell r="AV3528">
            <v>50</v>
          </cell>
          <cell r="CW3528">
            <v>321</v>
          </cell>
          <cell r="CX3528" t="str">
            <v>L</v>
          </cell>
          <cell r="CY3528">
            <v>0</v>
          </cell>
          <cell r="DI3528">
            <v>373</v>
          </cell>
          <cell r="DJ3528" t="str">
            <v>L</v>
          </cell>
          <cell r="DK3528">
            <v>0</v>
          </cell>
          <cell r="FL3528">
            <v>364</v>
          </cell>
          <cell r="FM3528" t="str">
            <v>L</v>
          </cell>
          <cell r="FN3528">
            <v>0</v>
          </cell>
          <cell r="GW3528">
            <v>1</v>
          </cell>
          <cell r="HT3528">
            <v>1</v>
          </cell>
          <cell r="HZ3528">
            <v>1</v>
          </cell>
          <cell r="IC3528" t="str">
            <v>DA</v>
          </cell>
        </row>
        <row r="3529">
          <cell r="A3529">
            <v>2050</v>
          </cell>
          <cell r="C3529" t="str">
            <v>STUSAJ</v>
          </cell>
          <cell r="D3529" t="str">
            <v>MATEJ</v>
          </cell>
          <cell r="E3529" t="str">
            <v>HAITA DEVA</v>
          </cell>
          <cell r="F3529" t="str">
            <v>FRM</v>
          </cell>
          <cell r="G3529" t="str">
            <v>B</v>
          </cell>
          <cell r="H3529" t="str">
            <v>EXPERT</v>
          </cell>
          <cell r="I3529" t="str">
            <v>TT</v>
          </cell>
          <cell r="R3529">
            <v>44</v>
          </cell>
          <cell r="S3529">
            <v>29181</v>
          </cell>
          <cell r="T3529" t="str">
            <v>M</v>
          </cell>
          <cell r="W3529" t="str">
            <v>003966182</v>
          </cell>
          <cell r="X3529" t="str">
            <v>+38631888773</v>
          </cell>
          <cell r="Y3529" t="str">
            <v>Imexexpress@gmail.com</v>
          </cell>
          <cell r="AA3529" t="str">
            <v>SLOVENIA</v>
          </cell>
          <cell r="AB3529" t="str">
            <v>SVN</v>
          </cell>
          <cell r="AC3529" t="str">
            <v>SLO</v>
          </cell>
          <cell r="AD3529" t="str">
            <v>KTM</v>
          </cell>
        </row>
        <row r="3530">
          <cell r="A3530">
            <v>1490</v>
          </cell>
          <cell r="C3530" t="str">
            <v>STUTZ</v>
          </cell>
          <cell r="D3530" t="str">
            <v xml:space="preserve">RUDOLF  </v>
          </cell>
          <cell r="E3530" t="str">
            <v>HAITA DEVA</v>
          </cell>
          <cell r="F3530" t="str">
            <v>FRM</v>
          </cell>
          <cell r="G3530" t="str">
            <v>B</v>
          </cell>
          <cell r="H3530" t="str">
            <v>EXPERT</v>
          </cell>
          <cell r="I3530" t="str">
            <v>TT</v>
          </cell>
          <cell r="R3530">
            <v>43</v>
          </cell>
          <cell r="S3530">
            <v>29466</v>
          </cell>
          <cell r="T3530" t="str">
            <v>M</v>
          </cell>
          <cell r="W3530">
            <v>203761105</v>
          </cell>
          <cell r="X3530">
            <v>420777121415</v>
          </cell>
          <cell r="Y3530" t="str">
            <v xml:space="preserve"> rstuk@seznam.cz</v>
          </cell>
          <cell r="AA3530" t="str">
            <v>CEHIA</v>
          </cell>
          <cell r="AB3530" t="str">
            <v>CZE</v>
          </cell>
          <cell r="AC3530" t="str">
            <v>CZE</v>
          </cell>
          <cell r="BR3530">
            <v>192</v>
          </cell>
          <cell r="BS3530">
            <v>30</v>
          </cell>
          <cell r="BT3530">
            <v>25</v>
          </cell>
          <cell r="GW3530">
            <v>1</v>
          </cell>
          <cell r="HT3530">
            <v>1</v>
          </cell>
          <cell r="HZ3530">
            <v>1</v>
          </cell>
          <cell r="IC3530" t="str">
            <v>DA</v>
          </cell>
        </row>
        <row r="3531">
          <cell r="A3531">
            <v>3577</v>
          </cell>
          <cell r="C3531" t="str">
            <v>SUARDINI</v>
          </cell>
          <cell r="D3531" t="str">
            <v>ANDREA</v>
          </cell>
          <cell r="E3531" t="str">
            <v>ITALIA</v>
          </cell>
          <cell r="F3531" t="str">
            <v>FMI</v>
          </cell>
          <cell r="G3531" t="str">
            <v>A</v>
          </cell>
          <cell r="H3531" t="str">
            <v>VET</v>
          </cell>
          <cell r="I3531" t="str">
            <v>TT</v>
          </cell>
          <cell r="R3531">
            <v>124</v>
          </cell>
          <cell r="T3531" t="str">
            <v>M</v>
          </cell>
          <cell r="AA3531" t="str">
            <v>ITALIA</v>
          </cell>
          <cell r="AB3531" t="str">
            <v>ITA</v>
          </cell>
          <cell r="AC3531" t="str">
            <v>ITA</v>
          </cell>
          <cell r="AD3531" t="str">
            <v>HUSQVARNA</v>
          </cell>
        </row>
        <row r="3532">
          <cell r="A3532">
            <v>3584</v>
          </cell>
          <cell r="C3532" t="str">
            <v>SUCALA</v>
          </cell>
          <cell r="D3532" t="str">
            <v>VALERIU DAN</v>
          </cell>
          <cell r="E3532" t="str">
            <v>MASTER BIKE CLUJ</v>
          </cell>
          <cell r="F3532" t="str">
            <v>FRM</v>
          </cell>
          <cell r="G3532" t="str">
            <v>C</v>
          </cell>
          <cell r="H3532" t="str">
            <v>HOBBY</v>
          </cell>
          <cell r="I3532" t="str">
            <v>TT</v>
          </cell>
          <cell r="R3532">
            <v>124</v>
          </cell>
          <cell r="T3532" t="str">
            <v>M</v>
          </cell>
          <cell r="AB3532" t="e">
            <v>#N/A</v>
          </cell>
          <cell r="AC3532" t="str">
            <v>ROU</v>
          </cell>
          <cell r="AD3532" t="str">
            <v>KTM</v>
          </cell>
        </row>
        <row r="3533">
          <cell r="A3533">
            <v>2987</v>
          </cell>
          <cell r="C3533" t="str">
            <v>SUCCI</v>
          </cell>
          <cell r="D3533" t="str">
            <v>SIMONE</v>
          </cell>
          <cell r="E3533" t="str">
            <v>MASTER BIKE CLUJ</v>
          </cell>
          <cell r="F3533" t="str">
            <v>FRM</v>
          </cell>
          <cell r="G3533" t="str">
            <v>C</v>
          </cell>
          <cell r="H3533" t="str">
            <v>HOBBY</v>
          </cell>
          <cell r="I3533" t="str">
            <v>TT</v>
          </cell>
          <cell r="R3533">
            <v>25</v>
          </cell>
          <cell r="S3533">
            <v>36071</v>
          </cell>
          <cell r="T3533" t="str">
            <v>M</v>
          </cell>
          <cell r="W3533" t="str">
            <v>CA39152CL</v>
          </cell>
          <cell r="X3533">
            <v>393452893920</v>
          </cell>
          <cell r="AA3533" t="str">
            <v>ITALIA</v>
          </cell>
          <cell r="AB3533" t="str">
            <v>ITA</v>
          </cell>
          <cell r="AC3533" t="str">
            <v>ITA</v>
          </cell>
          <cell r="AD3533" t="str">
            <v>HUSQVARNA</v>
          </cell>
          <cell r="AE3533" t="str">
            <v>300/2T</v>
          </cell>
          <cell r="CH3533">
            <v>309</v>
          </cell>
          <cell r="CI3533">
            <v>25</v>
          </cell>
          <cell r="CJ3533">
            <v>25</v>
          </cell>
          <cell r="GW3533">
            <v>1</v>
          </cell>
          <cell r="HT3533">
            <v>1</v>
          </cell>
          <cell r="HZ3533">
            <v>1</v>
          </cell>
          <cell r="IC3533" t="str">
            <v>DA</v>
          </cell>
        </row>
        <row r="3534">
          <cell r="A3534">
            <v>1491</v>
          </cell>
          <cell r="B3534">
            <v>27</v>
          </cell>
          <cell r="C3534" t="str">
            <v>SUCHI</v>
          </cell>
          <cell r="D3534" t="str">
            <v>ANDI</v>
          </cell>
          <cell r="E3534" t="str">
            <v>JUVENES TG. MURES</v>
          </cell>
          <cell r="F3534" t="str">
            <v>FRM</v>
          </cell>
          <cell r="G3534" t="str">
            <v>A</v>
          </cell>
          <cell r="H3534" t="str">
            <v>VET 2</v>
          </cell>
          <cell r="I3534" t="str">
            <v>MX</v>
          </cell>
          <cell r="J3534" t="str">
            <v>MX</v>
          </cell>
          <cell r="M3534">
            <v>45564</v>
          </cell>
          <cell r="N3534">
            <v>45657</v>
          </cell>
          <cell r="Q3534">
            <v>24</v>
          </cell>
          <cell r="R3534">
            <v>51</v>
          </cell>
          <cell r="S3534">
            <v>26590</v>
          </cell>
          <cell r="T3534" t="str">
            <v>M</v>
          </cell>
          <cell r="V3534">
            <v>127</v>
          </cell>
          <cell r="W3534">
            <v>1721018150774</v>
          </cell>
          <cell r="X3534">
            <v>722662041</v>
          </cell>
          <cell r="Z3534">
            <v>723243279</v>
          </cell>
          <cell r="AA3534" t="str">
            <v>DAMBOVITA</v>
          </cell>
          <cell r="AB3534" t="str">
            <v>EST</v>
          </cell>
          <cell r="AC3534" t="str">
            <v>ROU</v>
          </cell>
          <cell r="AD3534" t="str">
            <v>KAWASAKI</v>
          </cell>
          <cell r="AE3534" t="str">
            <v>450/4T</v>
          </cell>
          <cell r="AF3534" t="str">
            <v>NU</v>
          </cell>
          <cell r="AG3534">
            <v>45351</v>
          </cell>
          <cell r="AH3534" t="str">
            <v>OP</v>
          </cell>
          <cell r="AI3534" t="str">
            <v>DA</v>
          </cell>
          <cell r="AK3534" t="str">
            <v>DA</v>
          </cell>
          <cell r="AN3534">
            <v>300</v>
          </cell>
          <cell r="AQ3534">
            <v>300</v>
          </cell>
          <cell r="AT3534" t="str">
            <v>C</v>
          </cell>
          <cell r="BC3534">
            <v>27</v>
          </cell>
          <cell r="BD3534" t="str">
            <v>L</v>
          </cell>
          <cell r="BE3534">
            <v>0</v>
          </cell>
          <cell r="BU3534">
            <v>27</v>
          </cell>
          <cell r="BV3534" t="str">
            <v>L</v>
          </cell>
          <cell r="BW3534">
            <v>0</v>
          </cell>
          <cell r="BX3534">
            <v>250</v>
          </cell>
          <cell r="FC3534">
            <v>27</v>
          </cell>
          <cell r="FD3534" t="str">
            <v>L</v>
          </cell>
          <cell r="FE3534">
            <v>0</v>
          </cell>
          <cell r="FR3534">
            <v>27</v>
          </cell>
          <cell r="FS3534" t="str">
            <v>L</v>
          </cell>
          <cell r="FT3534">
            <v>0</v>
          </cell>
          <cell r="HF3534">
            <v>1</v>
          </cell>
          <cell r="HU3534">
            <v>1</v>
          </cell>
          <cell r="HZ3534">
            <v>1</v>
          </cell>
          <cell r="IC3534" t="str">
            <v>DA</v>
          </cell>
        </row>
        <row r="3535">
          <cell r="A3535">
            <v>1492</v>
          </cell>
          <cell r="B3535">
            <v>1777</v>
          </cell>
          <cell r="C3535" t="str">
            <v>SUCIU</v>
          </cell>
          <cell r="D3535" t="str">
            <v>ANDREI</v>
          </cell>
          <cell r="E3535" t="str">
            <v>QUAD CLUB TIMISOARA</v>
          </cell>
          <cell r="F3535" t="str">
            <v>FRM</v>
          </cell>
          <cell r="G3535" t="str">
            <v>C</v>
          </cell>
          <cell r="H3535" t="str">
            <v>QUAD</v>
          </cell>
          <cell r="I3535" t="str">
            <v>TT</v>
          </cell>
          <cell r="R3535">
            <v>35</v>
          </cell>
          <cell r="S3535">
            <v>32365</v>
          </cell>
          <cell r="T3535" t="str">
            <v>M</v>
          </cell>
          <cell r="U3535" t="str">
            <v>LA SEBIS NU A DAT FISA DE INSCRIERE</v>
          </cell>
          <cell r="W3535">
            <v>1881008350052</v>
          </cell>
          <cell r="X3535">
            <v>722752742</v>
          </cell>
          <cell r="Z3535">
            <v>722752742</v>
          </cell>
          <cell r="AA3535" t="str">
            <v>TIMIS</v>
          </cell>
          <cell r="AB3535" t="str">
            <v>VEST</v>
          </cell>
          <cell r="AC3535" t="str">
            <v>ROU</v>
          </cell>
          <cell r="AD3535" t="str">
            <v>KTM</v>
          </cell>
          <cell r="AE3535" t="str">
            <v>510/4T</v>
          </cell>
        </row>
        <row r="3536">
          <cell r="A3536">
            <v>1493</v>
          </cell>
          <cell r="C3536" t="str">
            <v>SUCIU</v>
          </cell>
          <cell r="D3536" t="str">
            <v>BOGDAN</v>
          </cell>
          <cell r="E3536" t="str">
            <v>MASTER BIKE CLUJ</v>
          </cell>
          <cell r="F3536" t="str">
            <v>FRM</v>
          </cell>
          <cell r="G3536" t="str">
            <v>C</v>
          </cell>
          <cell r="H3536" t="str">
            <v>HOBBY</v>
          </cell>
          <cell r="I3536" t="str">
            <v>TT</v>
          </cell>
          <cell r="R3536">
            <v>17</v>
          </cell>
          <cell r="S3536">
            <v>38932</v>
          </cell>
          <cell r="T3536" t="str">
            <v>M</v>
          </cell>
          <cell r="W3536">
            <v>5060803125848</v>
          </cell>
          <cell r="X3536">
            <v>730476310</v>
          </cell>
          <cell r="AA3536" t="str">
            <v>CLUJ</v>
          </cell>
          <cell r="AB3536" t="str">
            <v>VEST</v>
          </cell>
          <cell r="AC3536" t="str">
            <v>ROU</v>
          </cell>
          <cell r="AD3536" t="str">
            <v>KTM</v>
          </cell>
          <cell r="AE3536" t="str">
            <v>250/2T</v>
          </cell>
        </row>
        <row r="3537">
          <cell r="A3537">
            <v>1494</v>
          </cell>
          <cell r="C3537" t="str">
            <v>SUCIU</v>
          </cell>
          <cell r="D3537" t="str">
            <v>CALIN VASILE</v>
          </cell>
          <cell r="E3537" t="str">
            <v>MASTER BIKE CLUJ</v>
          </cell>
          <cell r="F3537" t="str">
            <v>FRM</v>
          </cell>
          <cell r="G3537" t="str">
            <v>C</v>
          </cell>
          <cell r="H3537" t="str">
            <v>HOBBY</v>
          </cell>
          <cell r="I3537" t="str">
            <v>TT</v>
          </cell>
          <cell r="R3537">
            <v>41</v>
          </cell>
          <cell r="S3537">
            <v>30312</v>
          </cell>
          <cell r="T3537" t="str">
            <v>M</v>
          </cell>
          <cell r="W3537">
            <v>1821227191480</v>
          </cell>
          <cell r="X3537">
            <v>748151099</v>
          </cell>
          <cell r="Z3537">
            <v>743858530</v>
          </cell>
          <cell r="AA3537" t="str">
            <v>HARGHITA</v>
          </cell>
          <cell r="AB3537" t="str">
            <v>EST</v>
          </cell>
          <cell r="AC3537" t="str">
            <v>ROU</v>
          </cell>
          <cell r="AD3537" t="str">
            <v>KTM</v>
          </cell>
          <cell r="AE3537" t="str">
            <v>300/2T</v>
          </cell>
        </row>
        <row r="3538">
          <cell r="A3538">
            <v>3851</v>
          </cell>
          <cell r="C3538" t="str">
            <v>SUCIU</v>
          </cell>
          <cell r="D3538" t="str">
            <v>SEBASTIAN</v>
          </cell>
          <cell r="E3538" t="str">
            <v>ENDURO BISTRITA</v>
          </cell>
          <cell r="F3538" t="str">
            <v>FRM</v>
          </cell>
          <cell r="G3538" t="str">
            <v>C</v>
          </cell>
          <cell r="H3538" t="str">
            <v>HOBBY</v>
          </cell>
          <cell r="I3538" t="str">
            <v>TT</v>
          </cell>
          <cell r="R3538">
            <v>25</v>
          </cell>
          <cell r="S3538">
            <v>35907</v>
          </cell>
          <cell r="T3538" t="str">
            <v>M</v>
          </cell>
          <cell r="W3538">
            <v>1980422261983</v>
          </cell>
          <cell r="X3538">
            <v>759199490</v>
          </cell>
          <cell r="AA3538" t="str">
            <v>MURES</v>
          </cell>
          <cell r="AB3538" t="str">
            <v>VEST</v>
          </cell>
          <cell r="AC3538" t="str">
            <v>ROU</v>
          </cell>
          <cell r="AD3538" t="str">
            <v>KTM</v>
          </cell>
          <cell r="AE3538" t="str">
            <v>450/4T</v>
          </cell>
          <cell r="EH3538">
            <v>204</v>
          </cell>
          <cell r="EI3538">
            <v>125</v>
          </cell>
          <cell r="EJ3538">
            <v>125</v>
          </cell>
          <cell r="GW3538">
            <v>1</v>
          </cell>
          <cell r="HT3538">
            <v>1</v>
          </cell>
          <cell r="HZ3538">
            <v>1</v>
          </cell>
          <cell r="IC3538" t="str">
            <v>DA</v>
          </cell>
        </row>
        <row r="3539">
          <cell r="A3539">
            <v>2423</v>
          </cell>
          <cell r="C3539" t="str">
            <v>SUCIU</v>
          </cell>
          <cell r="D3539" t="str">
            <v>SERGIU</v>
          </cell>
          <cell r="E3539" t="str">
            <v>MASTER BIKE CLUJ</v>
          </cell>
          <cell r="F3539" t="str">
            <v>FRM</v>
          </cell>
          <cell r="G3539" t="str">
            <v>C</v>
          </cell>
          <cell r="H3539" t="str">
            <v>HOBBY</v>
          </cell>
          <cell r="I3539" t="str">
            <v>TT</v>
          </cell>
          <cell r="R3539">
            <v>124</v>
          </cell>
          <cell r="T3539" t="str">
            <v>M</v>
          </cell>
          <cell r="AB3539" t="e">
            <v>#N/A</v>
          </cell>
          <cell r="AC3539" t="str">
            <v>ROU</v>
          </cell>
          <cell r="AD3539" t="str">
            <v>SHERCO</v>
          </cell>
          <cell r="AE3539" t="str">
            <v>300/2T</v>
          </cell>
        </row>
        <row r="3540">
          <cell r="A3540">
            <v>3390</v>
          </cell>
          <cell r="C3540" t="str">
            <v>SUHNEL</v>
          </cell>
          <cell r="D3540" t="str">
            <v>MICHAEL</v>
          </cell>
          <cell r="E3540" t="str">
            <v>AMC BOGDAN SIBIU</v>
          </cell>
          <cell r="F3540" t="str">
            <v>FRM</v>
          </cell>
          <cell r="G3540" t="str">
            <v>C</v>
          </cell>
          <cell r="H3540" t="str">
            <v>HOBBY</v>
          </cell>
          <cell r="I3540" t="str">
            <v>TT</v>
          </cell>
          <cell r="R3540">
            <v>42</v>
          </cell>
          <cell r="S3540">
            <v>29866</v>
          </cell>
          <cell r="T3540" t="str">
            <v>M</v>
          </cell>
          <cell r="W3540" t="str">
            <v>LCTWT7XFC</v>
          </cell>
          <cell r="X3540">
            <v>491793258083</v>
          </cell>
          <cell r="AA3540" t="str">
            <v>GERMANIA</v>
          </cell>
          <cell r="AB3540" t="str">
            <v>DEU</v>
          </cell>
          <cell r="AC3540" t="str">
            <v>GER</v>
          </cell>
          <cell r="BR3540">
            <v>372</v>
          </cell>
          <cell r="BS3540">
            <v>30</v>
          </cell>
          <cell r="BT3540">
            <v>25</v>
          </cell>
          <cell r="GW3540">
            <v>1</v>
          </cell>
          <cell r="HT3540">
            <v>1</v>
          </cell>
          <cell r="HZ3540">
            <v>1</v>
          </cell>
          <cell r="IC3540" t="str">
            <v>DA</v>
          </cell>
        </row>
        <row r="3541">
          <cell r="A3541">
            <v>1495</v>
          </cell>
          <cell r="C3541" t="str">
            <v>SUHNEL</v>
          </cell>
          <cell r="D3541" t="str">
            <v>MICHAEL</v>
          </cell>
          <cell r="E3541" t="str">
            <v>HAITA DEVA</v>
          </cell>
          <cell r="F3541" t="str">
            <v>FRM</v>
          </cell>
          <cell r="G3541" t="str">
            <v>C</v>
          </cell>
          <cell r="H3541" t="str">
            <v>HOBBY</v>
          </cell>
          <cell r="I3541" t="str">
            <v>TT</v>
          </cell>
          <cell r="R3541">
            <v>42</v>
          </cell>
          <cell r="S3541">
            <v>29866</v>
          </cell>
          <cell r="T3541" t="str">
            <v>M</v>
          </cell>
          <cell r="W3541" t="str">
            <v>LCTWH5GWZ</v>
          </cell>
          <cell r="X3541">
            <v>1793258083</v>
          </cell>
          <cell r="AA3541" t="str">
            <v>GERMANIA</v>
          </cell>
          <cell r="AB3541" t="str">
            <v>DEU</v>
          </cell>
          <cell r="AC3541" t="str">
            <v>GER</v>
          </cell>
          <cell r="AD3541" t="str">
            <v>KTM</v>
          </cell>
        </row>
        <row r="3542">
          <cell r="A3542">
            <v>3649</v>
          </cell>
          <cell r="C3542" t="str">
            <v>SULARIA</v>
          </cell>
          <cell r="D3542" t="str">
            <v>ROBERT</v>
          </cell>
          <cell r="E3542" t="str">
            <v>EXTREM MOTORS ORASTIE</v>
          </cell>
          <cell r="F3542" t="str">
            <v>FRM</v>
          </cell>
          <cell r="G3542" t="str">
            <v>C</v>
          </cell>
          <cell r="H3542" t="str">
            <v>HOBBY</v>
          </cell>
          <cell r="I3542" t="str">
            <v>TT</v>
          </cell>
          <cell r="R3542">
            <v>23</v>
          </cell>
          <cell r="S3542">
            <v>36973</v>
          </cell>
          <cell r="T3542" t="str">
            <v>M</v>
          </cell>
          <cell r="W3542">
            <v>5010323011154</v>
          </cell>
          <cell r="AA3542" t="str">
            <v>HUNEDOARA</v>
          </cell>
          <cell r="AB3542" t="str">
            <v>VEST</v>
          </cell>
          <cell r="AC3542" t="str">
            <v>ROU</v>
          </cell>
          <cell r="CN3542">
            <v>394</v>
          </cell>
          <cell r="CO3542">
            <v>125</v>
          </cell>
          <cell r="CP3542">
            <v>125</v>
          </cell>
          <cell r="GW3542">
            <v>1</v>
          </cell>
          <cell r="HT3542">
            <v>1</v>
          </cell>
          <cell r="HZ3542">
            <v>1</v>
          </cell>
          <cell r="IC3542" t="str">
            <v>DA</v>
          </cell>
        </row>
        <row r="3543">
          <cell r="A3543">
            <v>1496</v>
          </cell>
          <cell r="B3543">
            <v>105</v>
          </cell>
          <cell r="C3543" t="str">
            <v>SULEA</v>
          </cell>
          <cell r="D3543" t="str">
            <v>CEZAR NICOLAE</v>
          </cell>
          <cell r="E3543" t="str">
            <v>GO RACING</v>
          </cell>
          <cell r="F3543" t="str">
            <v>FRM</v>
          </cell>
          <cell r="G3543" t="str">
            <v>A</v>
          </cell>
          <cell r="H3543" t="str">
            <v>PRO</v>
          </cell>
          <cell r="I3543" t="str">
            <v>TT</v>
          </cell>
          <cell r="K3543" t="str">
            <v>HE</v>
          </cell>
          <cell r="N3543">
            <v>45657</v>
          </cell>
          <cell r="R3543">
            <v>20</v>
          </cell>
          <cell r="S3543">
            <v>37747</v>
          </cell>
          <cell r="T3543" t="str">
            <v>M</v>
          </cell>
          <cell r="W3543">
            <v>5030506142380</v>
          </cell>
          <cell r="X3543">
            <v>768154443</v>
          </cell>
          <cell r="Z3543">
            <v>744367410</v>
          </cell>
          <cell r="AA3543" t="str">
            <v>COVASNA</v>
          </cell>
          <cell r="AB3543" t="str">
            <v>EST</v>
          </cell>
          <cell r="AC3543" t="str">
            <v>ROU</v>
          </cell>
          <cell r="AD3543" t="str">
            <v>GAS GAS</v>
          </cell>
          <cell r="AE3543" t="str">
            <v>200/2T</v>
          </cell>
          <cell r="AF3543">
            <v>45351</v>
          </cell>
          <cell r="AG3543">
            <v>45351</v>
          </cell>
          <cell r="AH3543" t="str">
            <v>OP</v>
          </cell>
          <cell r="AI3543" t="str">
            <v>DA</v>
          </cell>
          <cell r="AK3543" t="str">
            <v>DA</v>
          </cell>
          <cell r="AN3543">
            <v>300</v>
          </cell>
          <cell r="AQ3543">
            <v>300</v>
          </cell>
          <cell r="AT3543" t="str">
            <v>C</v>
          </cell>
          <cell r="BI3543">
            <v>105</v>
          </cell>
          <cell r="BJ3543" t="str">
            <v>L</v>
          </cell>
          <cell r="BK3543">
            <v>0</v>
          </cell>
          <cell r="BR3543">
            <v>127</v>
          </cell>
          <cell r="BS3543" t="str">
            <v>L</v>
          </cell>
          <cell r="BT3543">
            <v>0</v>
          </cell>
          <cell r="CE3543">
            <v>111</v>
          </cell>
          <cell r="CF3543" t="str">
            <v>L</v>
          </cell>
          <cell r="CG3543">
            <v>0</v>
          </cell>
          <cell r="CW3543">
            <v>109</v>
          </cell>
          <cell r="CX3543" t="str">
            <v>L</v>
          </cell>
          <cell r="CY3543">
            <v>0</v>
          </cell>
          <cell r="EB3543">
            <v>105</v>
          </cell>
          <cell r="EC3543" t="str">
            <v>L</v>
          </cell>
          <cell r="ED3543">
            <v>0</v>
          </cell>
          <cell r="ET3543">
            <v>4</v>
          </cell>
          <cell r="EU3543" t="str">
            <v>L</v>
          </cell>
          <cell r="EV3543">
            <v>0</v>
          </cell>
          <cell r="FL3543">
            <v>105</v>
          </cell>
          <cell r="FM3543" t="str">
            <v>L</v>
          </cell>
          <cell r="FN3543">
            <v>0</v>
          </cell>
          <cell r="GW3543">
            <v>1</v>
          </cell>
          <cell r="HT3543">
            <v>1</v>
          </cell>
          <cell r="HZ3543">
            <v>1</v>
          </cell>
          <cell r="IC3543" t="str">
            <v>DA</v>
          </cell>
        </row>
        <row r="3544">
          <cell r="A3544">
            <v>1497</v>
          </cell>
          <cell r="C3544" t="str">
            <v>SULICA</v>
          </cell>
          <cell r="D3544" t="str">
            <v>ALEXANDRU</v>
          </cell>
          <cell r="E3544" t="str">
            <v>GREU ENDURO HOLBAV</v>
          </cell>
          <cell r="F3544" t="str">
            <v>FRM</v>
          </cell>
          <cell r="G3544" t="str">
            <v>B</v>
          </cell>
          <cell r="H3544" t="str">
            <v>EXPERT</v>
          </cell>
          <cell r="I3544" t="str">
            <v>TT</v>
          </cell>
          <cell r="K3544" t="str">
            <v>TT</v>
          </cell>
          <cell r="N3544">
            <v>45657</v>
          </cell>
          <cell r="R3544">
            <v>20</v>
          </cell>
          <cell r="S3544">
            <v>37906</v>
          </cell>
          <cell r="T3544" t="str">
            <v>M</v>
          </cell>
          <cell r="W3544">
            <v>5031012080020</v>
          </cell>
          <cell r="X3544">
            <v>799826384</v>
          </cell>
          <cell r="Z3544">
            <v>727902813</v>
          </cell>
          <cell r="AA3544" t="str">
            <v>BRASOV</v>
          </cell>
          <cell r="AB3544" t="str">
            <v>EST</v>
          </cell>
          <cell r="AC3544" t="str">
            <v>ROU</v>
          </cell>
          <cell r="AD3544" t="str">
            <v>HUSQVARNA</v>
          </cell>
          <cell r="AE3544" t="str">
            <v>250/2T</v>
          </cell>
          <cell r="AF3544" t="str">
            <v>NU</v>
          </cell>
          <cell r="AG3544">
            <v>45349</v>
          </cell>
          <cell r="AH3544" t="str">
            <v>OP</v>
          </cell>
          <cell r="AK3544" t="str">
            <v>DA</v>
          </cell>
          <cell r="AN3544">
            <v>450</v>
          </cell>
          <cell r="AO3544" t="str">
            <v>DA</v>
          </cell>
          <cell r="AP3544">
            <v>300</v>
          </cell>
          <cell r="AQ3544">
            <v>300</v>
          </cell>
          <cell r="AT3544" t="str">
            <v>C</v>
          </cell>
          <cell r="BI3544">
            <v>354</v>
          </cell>
          <cell r="BJ3544" t="str">
            <v>L</v>
          </cell>
          <cell r="BK3544">
            <v>0</v>
          </cell>
          <cell r="BY3544">
            <v>512</v>
          </cell>
          <cell r="BZ3544" t="str">
            <v>L</v>
          </cell>
          <cell r="CA3544">
            <v>0</v>
          </cell>
          <cell r="CN3544">
            <v>401</v>
          </cell>
          <cell r="CO3544" t="str">
            <v>L</v>
          </cell>
          <cell r="CP3544">
            <v>0</v>
          </cell>
          <cell r="CW3544">
            <v>305</v>
          </cell>
          <cell r="CX3544" t="str">
            <v>L</v>
          </cell>
          <cell r="CY3544">
            <v>0</v>
          </cell>
          <cell r="ET3544">
            <v>2</v>
          </cell>
          <cell r="EU3544" t="str">
            <v>L</v>
          </cell>
          <cell r="EV3544">
            <v>0</v>
          </cell>
          <cell r="GW3544">
            <v>1</v>
          </cell>
          <cell r="HT3544">
            <v>1</v>
          </cell>
          <cell r="HZ3544">
            <v>1</v>
          </cell>
          <cell r="IC3544" t="str">
            <v>DA</v>
          </cell>
        </row>
        <row r="3545">
          <cell r="A3545">
            <v>3714</v>
          </cell>
          <cell r="C3545" t="str">
            <v>SULICA</v>
          </cell>
          <cell r="D3545" t="str">
            <v>CIPRIAN ADRIAN</v>
          </cell>
          <cell r="E3545" t="str">
            <v>GREU ENDURO HOLBAV</v>
          </cell>
          <cell r="F3545" t="str">
            <v>FRM</v>
          </cell>
          <cell r="G3545" t="str">
            <v>C</v>
          </cell>
          <cell r="H3545" t="str">
            <v>HOBBY</v>
          </cell>
          <cell r="I3545" t="str">
            <v>TT</v>
          </cell>
          <cell r="K3545" t="str">
            <v>TT</v>
          </cell>
          <cell r="N3545">
            <v>45657</v>
          </cell>
          <cell r="Q3545" t="str">
            <v>ok</v>
          </cell>
          <cell r="R3545">
            <v>17</v>
          </cell>
          <cell r="S3545">
            <v>39095</v>
          </cell>
          <cell r="T3545" t="str">
            <v>M</v>
          </cell>
          <cell r="W3545">
            <v>5070113080010</v>
          </cell>
          <cell r="X3545">
            <v>786762788</v>
          </cell>
          <cell r="Z3545">
            <v>764448134</v>
          </cell>
          <cell r="AA3545" t="str">
            <v>BRASOV</v>
          </cell>
          <cell r="AB3545" t="str">
            <v>EST</v>
          </cell>
          <cell r="AC3545" t="str">
            <v>ROU</v>
          </cell>
          <cell r="AD3545" t="str">
            <v>KTM</v>
          </cell>
          <cell r="AE3545" t="str">
            <v>300/2T</v>
          </cell>
          <cell r="AF3545" t="str">
            <v>NU</v>
          </cell>
          <cell r="AG3545">
            <v>45349</v>
          </cell>
          <cell r="AH3545" t="str">
            <v>OP</v>
          </cell>
          <cell r="AK3545" t="str">
            <v>DA</v>
          </cell>
          <cell r="AN3545">
            <v>375</v>
          </cell>
          <cell r="AO3545" t="str">
            <v>DA</v>
          </cell>
          <cell r="AP3545">
            <v>300</v>
          </cell>
          <cell r="AQ3545">
            <v>300</v>
          </cell>
          <cell r="AT3545" t="str">
            <v>C</v>
          </cell>
          <cell r="CW3545">
            <v>336</v>
          </cell>
          <cell r="CX3545">
            <v>125</v>
          </cell>
          <cell r="CY3545">
            <v>125</v>
          </cell>
          <cell r="ET3545">
            <v>304</v>
          </cell>
          <cell r="EU3545">
            <v>125</v>
          </cell>
          <cell r="EV3545">
            <v>125</v>
          </cell>
          <cell r="GW3545">
            <v>1</v>
          </cell>
          <cell r="HT3545">
            <v>1</v>
          </cell>
          <cell r="HZ3545">
            <v>1</v>
          </cell>
          <cell r="IC3545" t="str">
            <v>DA</v>
          </cell>
        </row>
        <row r="3546">
          <cell r="A3546">
            <v>1498</v>
          </cell>
          <cell r="C3546" t="str">
            <v>SULICA</v>
          </cell>
          <cell r="D3546" t="str">
            <v>LUCIAN FLORIN</v>
          </cell>
          <cell r="E3546" t="str">
            <v>MOTOKRON RACING TEAM</v>
          </cell>
          <cell r="F3546" t="str">
            <v>FRM</v>
          </cell>
          <cell r="G3546" t="str">
            <v>B</v>
          </cell>
          <cell r="H3546" t="str">
            <v>EXPERT</v>
          </cell>
          <cell r="I3546" t="str">
            <v>TT</v>
          </cell>
          <cell r="M3546" t="str">
            <v>EXP 14-01</v>
          </cell>
          <cell r="O3546" t="str">
            <v>TREBUIE SA MEARGA LA B</v>
          </cell>
          <cell r="R3546">
            <v>25</v>
          </cell>
          <cell r="S3546">
            <v>36204</v>
          </cell>
          <cell r="T3546" t="str">
            <v>M</v>
          </cell>
          <cell r="W3546">
            <v>1990213081661</v>
          </cell>
          <cell r="X3546">
            <v>748398495</v>
          </cell>
          <cell r="Z3546">
            <v>749475448</v>
          </cell>
          <cell r="AA3546" t="str">
            <v>BRASOV</v>
          </cell>
          <cell r="AB3546" t="str">
            <v>EST</v>
          </cell>
          <cell r="AC3546" t="str">
            <v>ROU</v>
          </cell>
          <cell r="AD3546" t="str">
            <v>GASGAS</v>
          </cell>
          <cell r="AE3546" t="str">
            <v>300/2T</v>
          </cell>
          <cell r="AI3546" t="str">
            <v>NU</v>
          </cell>
          <cell r="AK3546" t="str">
            <v>NU</v>
          </cell>
          <cell r="BI3546">
            <v>343</v>
          </cell>
          <cell r="BJ3546">
            <v>125</v>
          </cell>
          <cell r="BK3546">
            <v>125</v>
          </cell>
          <cell r="BY3546">
            <v>519</v>
          </cell>
          <cell r="BZ3546">
            <v>125</v>
          </cell>
          <cell r="CA3546">
            <v>125</v>
          </cell>
          <cell r="CN3546">
            <v>419</v>
          </cell>
          <cell r="CO3546">
            <v>125</v>
          </cell>
          <cell r="CP3546">
            <v>125</v>
          </cell>
          <cell r="CW3546">
            <v>307</v>
          </cell>
          <cell r="CX3546">
            <v>125</v>
          </cell>
          <cell r="CY3546">
            <v>125</v>
          </cell>
          <cell r="DI3546">
            <v>356</v>
          </cell>
          <cell r="DJ3546">
            <v>125</v>
          </cell>
          <cell r="DK3546">
            <v>125</v>
          </cell>
          <cell r="EB3546">
            <v>205</v>
          </cell>
          <cell r="EC3546">
            <v>125</v>
          </cell>
          <cell r="ED3546">
            <v>125</v>
          </cell>
          <cell r="ET3546">
            <v>306</v>
          </cell>
          <cell r="EU3546">
            <v>125</v>
          </cell>
          <cell r="EV3546">
            <v>125</v>
          </cell>
          <cell r="FL3546">
            <v>409</v>
          </cell>
          <cell r="FM3546">
            <v>125</v>
          </cell>
          <cell r="FN3546">
            <v>125</v>
          </cell>
          <cell r="GW3546">
            <v>1</v>
          </cell>
          <cell r="HT3546">
            <v>1</v>
          </cell>
          <cell r="HZ3546">
            <v>1</v>
          </cell>
          <cell r="IC3546" t="str">
            <v>DA</v>
          </cell>
        </row>
        <row r="3547">
          <cell r="A3547">
            <v>1499</v>
          </cell>
          <cell r="C3547" t="str">
            <v>SULICA</v>
          </cell>
          <cell r="D3547" t="str">
            <v>VIOREL</v>
          </cell>
          <cell r="E3547" t="str">
            <v>VECTRA ZARNESTI</v>
          </cell>
          <cell r="F3547" t="str">
            <v>FRM</v>
          </cell>
          <cell r="G3547" t="str">
            <v>B</v>
          </cell>
          <cell r="H3547" t="str">
            <v>EXPERT</v>
          </cell>
          <cell r="I3547" t="str">
            <v>TT</v>
          </cell>
          <cell r="R3547">
            <v>36</v>
          </cell>
          <cell r="S3547">
            <v>32175</v>
          </cell>
          <cell r="T3547" t="str">
            <v>M</v>
          </cell>
          <cell r="W3547">
            <v>1880202080122</v>
          </cell>
          <cell r="X3547">
            <v>765293767</v>
          </cell>
          <cell r="Y3547" t="str">
            <v>viorelsulica@yahoo.de</v>
          </cell>
          <cell r="Z3547">
            <v>744427959</v>
          </cell>
          <cell r="AA3547" t="str">
            <v>BRASOV</v>
          </cell>
          <cell r="AB3547" t="str">
            <v>EST</v>
          </cell>
          <cell r="AC3547" t="str">
            <v>ROU</v>
          </cell>
          <cell r="AD3547" t="str">
            <v>KTM</v>
          </cell>
          <cell r="AE3547" t="str">
            <v>300/2T</v>
          </cell>
        </row>
        <row r="3548">
          <cell r="A3548">
            <v>2424</v>
          </cell>
          <cell r="C3548" t="str">
            <v>SUMANARIU</v>
          </cell>
          <cell r="D3548" t="str">
            <v>MIHAI</v>
          </cell>
          <cell r="E3548" t="str">
            <v>EXTREM MOTORS ORASTIE</v>
          </cell>
          <cell r="F3548" t="str">
            <v>FRM</v>
          </cell>
          <cell r="G3548" t="str">
            <v>C</v>
          </cell>
          <cell r="H3548" t="str">
            <v>HOBBY</v>
          </cell>
          <cell r="I3548" t="str">
            <v>TT</v>
          </cell>
          <cell r="R3548">
            <v>38</v>
          </cell>
          <cell r="S3548">
            <v>31230</v>
          </cell>
          <cell r="T3548" t="str">
            <v>M</v>
          </cell>
          <cell r="W3548">
            <v>1850702203237</v>
          </cell>
          <cell r="X3548">
            <v>768637208</v>
          </cell>
          <cell r="AA3548" t="str">
            <v>HUNEDOARA</v>
          </cell>
          <cell r="AB3548" t="str">
            <v>VEST</v>
          </cell>
          <cell r="AC3548" t="str">
            <v>ROU</v>
          </cell>
          <cell r="AD3548" t="str">
            <v>KTM</v>
          </cell>
          <cell r="AE3548" t="str">
            <v>300/2T</v>
          </cell>
        </row>
        <row r="3549">
          <cell r="A3549">
            <v>2753</v>
          </cell>
          <cell r="C3549" t="str">
            <v>SUMSCHI</v>
          </cell>
          <cell r="D3549" t="str">
            <v>VITALIE</v>
          </cell>
          <cell r="E3549" t="str">
            <v xml:space="preserve">HARD ENDURO TG. NEAMT </v>
          </cell>
          <cell r="F3549" t="str">
            <v>FRM</v>
          </cell>
          <cell r="G3549" t="str">
            <v>C</v>
          </cell>
          <cell r="H3549" t="str">
            <v>HOBBY</v>
          </cell>
          <cell r="I3549" t="str">
            <v>TT</v>
          </cell>
          <cell r="R3549">
            <v>48</v>
          </cell>
          <cell r="S3549">
            <v>27563</v>
          </cell>
          <cell r="T3549" t="str">
            <v>M</v>
          </cell>
          <cell r="W3549">
            <v>960410897846</v>
          </cell>
          <cell r="X3549">
            <v>37369123088</v>
          </cell>
          <cell r="AA3549" t="str">
            <v>MOLDOVA</v>
          </cell>
          <cell r="AB3549" t="str">
            <v>MDA</v>
          </cell>
          <cell r="AC3549" t="str">
            <v>MLD</v>
          </cell>
          <cell r="AD3549" t="str">
            <v>BRTA</v>
          </cell>
          <cell r="AE3549" t="str">
            <v>300/2T</v>
          </cell>
        </row>
        <row r="3550">
          <cell r="A3550">
            <v>3842</v>
          </cell>
          <cell r="C3550" t="str">
            <v>SUSANU</v>
          </cell>
          <cell r="D3550" t="str">
            <v>ANDREI</v>
          </cell>
          <cell r="E3550" t="str">
            <v>ENDURO BISTRITA</v>
          </cell>
          <cell r="F3550" t="str">
            <v>FRM</v>
          </cell>
          <cell r="G3550" t="str">
            <v>C</v>
          </cell>
          <cell r="H3550" t="str">
            <v>HOBBY</v>
          </cell>
          <cell r="I3550" t="str">
            <v>TT</v>
          </cell>
          <cell r="R3550">
            <v>40</v>
          </cell>
          <cell r="S3550">
            <v>30770</v>
          </cell>
          <cell r="T3550" t="str">
            <v>M</v>
          </cell>
          <cell r="W3550">
            <v>1840329460055</v>
          </cell>
          <cell r="X3550">
            <v>729031984</v>
          </cell>
          <cell r="AA3550" t="str">
            <v>MURES</v>
          </cell>
          <cell r="AB3550" t="str">
            <v>VEST</v>
          </cell>
          <cell r="AC3550" t="str">
            <v>ROU</v>
          </cell>
          <cell r="AD3550" t="str">
            <v>KTM</v>
          </cell>
          <cell r="AE3550" t="str">
            <v>250/2T</v>
          </cell>
          <cell r="EH3550">
            <v>202</v>
          </cell>
          <cell r="EI3550">
            <v>125</v>
          </cell>
          <cell r="EJ3550">
            <v>125</v>
          </cell>
          <cell r="GW3550">
            <v>1</v>
          </cell>
          <cell r="HT3550">
            <v>1</v>
          </cell>
          <cell r="HZ3550">
            <v>1</v>
          </cell>
          <cell r="IC3550" t="str">
            <v>DA</v>
          </cell>
        </row>
        <row r="3551">
          <cell r="A3551">
            <v>1774</v>
          </cell>
          <cell r="B3551">
            <v>133</v>
          </cell>
          <cell r="C3551" t="str">
            <v>SUSANU BALASOIU</v>
          </cell>
          <cell r="D3551" t="str">
            <v>ANDREI</v>
          </cell>
          <cell r="E3551" t="str">
            <v xml:space="preserve">TOP CROSS T.C.S. </v>
          </cell>
          <cell r="F3551" t="str">
            <v>FRM</v>
          </cell>
          <cell r="G3551" t="str">
            <v>A</v>
          </cell>
          <cell r="H3551" t="str">
            <v>65 cc</v>
          </cell>
          <cell r="I3551" t="str">
            <v>MX</v>
          </cell>
          <cell r="J3551" t="str">
            <v>MX</v>
          </cell>
          <cell r="M3551">
            <v>45509</v>
          </cell>
          <cell r="N3551">
            <v>45657</v>
          </cell>
          <cell r="Q3551" t="str">
            <v>ok</v>
          </cell>
          <cell r="R3551">
            <v>10</v>
          </cell>
          <cell r="S3551">
            <v>41485</v>
          </cell>
          <cell r="T3551" t="str">
            <v>M</v>
          </cell>
          <cell r="V3551">
            <v>78</v>
          </cell>
          <cell r="W3551">
            <v>5130730410278</v>
          </cell>
          <cell r="X3551">
            <v>762601620</v>
          </cell>
          <cell r="Y3551" t="str">
            <v>susanudiana@gmail.com</v>
          </cell>
          <cell r="Z3551">
            <v>762601620</v>
          </cell>
          <cell r="AA3551" t="str">
            <v>BUCURESTI</v>
          </cell>
          <cell r="AB3551" t="str">
            <v>EST</v>
          </cell>
          <cell r="AC3551" t="str">
            <v>ROU</v>
          </cell>
          <cell r="AD3551" t="str">
            <v>KTM</v>
          </cell>
          <cell r="AE3551" t="str">
            <v>65/2T</v>
          </cell>
          <cell r="AF3551">
            <v>45322</v>
          </cell>
          <cell r="AG3551">
            <v>45330</v>
          </cell>
          <cell r="AN3551">
            <v>300</v>
          </cell>
          <cell r="AQ3551">
            <v>300</v>
          </cell>
          <cell r="AS3551">
            <v>45386</v>
          </cell>
          <cell r="AT3551" t="str">
            <v>C</v>
          </cell>
          <cell r="BC3551">
            <v>133</v>
          </cell>
          <cell r="BD3551" t="str">
            <v>L</v>
          </cell>
          <cell r="BE3551">
            <v>0</v>
          </cell>
          <cell r="BU3551">
            <v>133</v>
          </cell>
          <cell r="GJ3551">
            <v>133</v>
          </cell>
          <cell r="GK3551" t="str">
            <v>L</v>
          </cell>
          <cell r="GL3551">
            <v>0</v>
          </cell>
          <cell r="HF3551">
            <v>1</v>
          </cell>
          <cell r="HU3551">
            <v>1</v>
          </cell>
          <cell r="HZ3551">
            <v>1</v>
          </cell>
          <cell r="IC3551" t="str">
            <v>DA</v>
          </cell>
        </row>
        <row r="3552">
          <cell r="A3552">
            <v>2080</v>
          </cell>
          <cell r="C3552" t="str">
            <v>SUSKE</v>
          </cell>
          <cell r="D3552" t="str">
            <v>MARIO</v>
          </cell>
          <cell r="E3552" t="str">
            <v>HAITA DEVA</v>
          </cell>
          <cell r="F3552" t="str">
            <v>FRM</v>
          </cell>
          <cell r="G3552" t="str">
            <v>A</v>
          </cell>
          <cell r="H3552" t="str">
            <v>VET</v>
          </cell>
          <cell r="I3552" t="str">
            <v>TT</v>
          </cell>
          <cell r="R3552">
            <v>51</v>
          </cell>
          <cell r="S3552">
            <v>26468</v>
          </cell>
          <cell r="T3552" t="str">
            <v>M</v>
          </cell>
          <cell r="W3552" t="str">
            <v>LCRZ0YY041</v>
          </cell>
          <cell r="X3552" t="str">
            <v>+491723918963</v>
          </cell>
          <cell r="Y3552" t="str">
            <v>Suske.Mario@gmx.de</v>
          </cell>
          <cell r="AA3552" t="str">
            <v>GERMANIA</v>
          </cell>
          <cell r="AB3552" t="str">
            <v>DEU</v>
          </cell>
          <cell r="AC3552" t="str">
            <v>GER</v>
          </cell>
          <cell r="AD3552" t="str">
            <v>BETA</v>
          </cell>
        </row>
        <row r="3553">
          <cell r="A3553">
            <v>3311</v>
          </cell>
          <cell r="C3553" t="str">
            <v>SUTER</v>
          </cell>
          <cell r="D3553" t="str">
            <v>NICOLA</v>
          </cell>
          <cell r="E3553" t="str">
            <v>AMC BOGDAN SIBIU</v>
          </cell>
          <cell r="F3553" t="str">
            <v>FRM</v>
          </cell>
          <cell r="G3553" t="str">
            <v>B</v>
          </cell>
          <cell r="H3553" t="str">
            <v>EXPERT</v>
          </cell>
          <cell r="I3553" t="str">
            <v>TT</v>
          </cell>
          <cell r="R3553">
            <v>27</v>
          </cell>
          <cell r="S3553">
            <v>35452</v>
          </cell>
          <cell r="T3553" t="str">
            <v>M</v>
          </cell>
          <cell r="W3553" t="str">
            <v>X8381961</v>
          </cell>
          <cell r="X3553">
            <v>41798942729</v>
          </cell>
          <cell r="AA3553" t="str">
            <v>ELVETIA</v>
          </cell>
          <cell r="AB3553" t="str">
            <v>CHE</v>
          </cell>
          <cell r="AC3553" t="str">
            <v>CHE</v>
          </cell>
          <cell r="BR3553">
            <v>219</v>
          </cell>
          <cell r="BS3553">
            <v>30</v>
          </cell>
          <cell r="BT3553">
            <v>25</v>
          </cell>
          <cell r="GW3553">
            <v>1</v>
          </cell>
          <cell r="HT3553">
            <v>1</v>
          </cell>
          <cell r="HZ3553">
            <v>1</v>
          </cell>
          <cell r="IC3553" t="str">
            <v>DA</v>
          </cell>
        </row>
        <row r="3554">
          <cell r="A3554">
            <v>3855</v>
          </cell>
          <cell r="C3554" t="str">
            <v>SUTEU</v>
          </cell>
          <cell r="D3554" t="str">
            <v>DANIEL</v>
          </cell>
          <cell r="E3554" t="str">
            <v>ENDURO BISTRITA</v>
          </cell>
          <cell r="F3554" t="str">
            <v>FRM</v>
          </cell>
          <cell r="G3554" t="str">
            <v>C</v>
          </cell>
          <cell r="H3554" t="str">
            <v>HOBBY</v>
          </cell>
          <cell r="I3554" t="str">
            <v>TT</v>
          </cell>
          <cell r="R3554">
            <v>40</v>
          </cell>
          <cell r="S3554">
            <v>30612</v>
          </cell>
          <cell r="T3554" t="str">
            <v>M</v>
          </cell>
          <cell r="W3554">
            <v>1831023260035</v>
          </cell>
          <cell r="X3554">
            <v>742950155</v>
          </cell>
          <cell r="AA3554" t="str">
            <v>MURES</v>
          </cell>
          <cell r="AB3554" t="str">
            <v>VEST</v>
          </cell>
          <cell r="AC3554" t="str">
            <v>ROU</v>
          </cell>
          <cell r="AD3554" t="str">
            <v>BETA</v>
          </cell>
          <cell r="EH3554">
            <v>223</v>
          </cell>
          <cell r="EI3554">
            <v>125</v>
          </cell>
          <cell r="EJ3554">
            <v>125</v>
          </cell>
          <cell r="GW3554">
            <v>1</v>
          </cell>
          <cell r="HT3554">
            <v>1</v>
          </cell>
          <cell r="HZ3554">
            <v>1</v>
          </cell>
          <cell r="IC3554" t="str">
            <v>DA</v>
          </cell>
        </row>
        <row r="3555">
          <cell r="A3555">
            <v>3900</v>
          </cell>
          <cell r="B3555">
            <v>233</v>
          </cell>
          <cell r="C3555" t="str">
            <v>SUTO NAGY</v>
          </cell>
          <cell r="D3555" t="str">
            <v>KRISZTIAN</v>
          </cell>
          <cell r="E3555" t="str">
            <v>MOTOR TEHNIC</v>
          </cell>
          <cell r="F3555" t="str">
            <v>FRM</v>
          </cell>
          <cell r="G3555" t="str">
            <v>A</v>
          </cell>
          <cell r="H3555" t="str">
            <v>50 JM</v>
          </cell>
          <cell r="I3555" t="str">
            <v>MX</v>
          </cell>
          <cell r="J3555" t="str">
            <v>MX</v>
          </cell>
          <cell r="M3555">
            <v>45564</v>
          </cell>
          <cell r="N3555">
            <v>45657</v>
          </cell>
          <cell r="Q3555" t="str">
            <v>ok</v>
          </cell>
          <cell r="R3555">
            <v>9</v>
          </cell>
          <cell r="S3555">
            <v>42083</v>
          </cell>
          <cell r="T3555" t="str">
            <v>M</v>
          </cell>
          <cell r="V3555">
            <v>139</v>
          </cell>
          <cell r="W3555">
            <v>5150320194030</v>
          </cell>
          <cell r="X3555">
            <v>740182623</v>
          </cell>
          <cell r="Z3555">
            <v>740182623</v>
          </cell>
          <cell r="AA3555" t="str">
            <v>HARGHITA</v>
          </cell>
          <cell r="AB3555" t="str">
            <v>EST</v>
          </cell>
          <cell r="AC3555" t="str">
            <v>ROU</v>
          </cell>
          <cell r="AD3555" t="str">
            <v>KTM</v>
          </cell>
          <cell r="AE3555" t="str">
            <v>50 A</v>
          </cell>
          <cell r="AF3555">
            <v>45351</v>
          </cell>
          <cell r="AG3555">
            <v>45351</v>
          </cell>
          <cell r="AH3555" t="str">
            <v>OP</v>
          </cell>
          <cell r="AJ3555" t="str">
            <v>DA</v>
          </cell>
          <cell r="AK3555" t="str">
            <v>DA</v>
          </cell>
          <cell r="AN3555">
            <v>300</v>
          </cell>
          <cell r="AQ3555">
            <v>300</v>
          </cell>
          <cell r="AT3555" t="str">
            <v>S</v>
          </cell>
          <cell r="BC3555">
            <v>233</v>
          </cell>
          <cell r="BD3555" t="str">
            <v>L</v>
          </cell>
          <cell r="BE3555">
            <v>0</v>
          </cell>
          <cell r="FC3555">
            <v>233</v>
          </cell>
          <cell r="FD3555">
            <v>175</v>
          </cell>
          <cell r="FE3555">
            <v>125</v>
          </cell>
          <cell r="FR3555">
            <v>233</v>
          </cell>
          <cell r="FS3555">
            <v>175</v>
          </cell>
          <cell r="FT3555">
            <v>125</v>
          </cell>
          <cell r="HF3555">
            <v>1</v>
          </cell>
          <cell r="HU3555">
            <v>1</v>
          </cell>
          <cell r="HZ3555">
            <v>1</v>
          </cell>
          <cell r="IC3555" t="str">
            <v>DA</v>
          </cell>
        </row>
        <row r="3556">
          <cell r="A3556">
            <v>3899</v>
          </cell>
          <cell r="B3556">
            <v>82</v>
          </cell>
          <cell r="C3556" t="str">
            <v>SUTO NAGY</v>
          </cell>
          <cell r="D3556" t="str">
            <v>LEVENTE</v>
          </cell>
          <cell r="E3556" t="str">
            <v>MOTOR TEHNIC</v>
          </cell>
          <cell r="F3556" t="str">
            <v>FRM</v>
          </cell>
          <cell r="G3556" t="str">
            <v>A</v>
          </cell>
          <cell r="H3556" t="str">
            <v>VET 1</v>
          </cell>
          <cell r="I3556" t="str">
            <v>MX</v>
          </cell>
          <cell r="J3556" t="str">
            <v>MX</v>
          </cell>
          <cell r="M3556">
            <v>45564</v>
          </cell>
          <cell r="N3556">
            <v>45657</v>
          </cell>
          <cell r="R3556">
            <v>41</v>
          </cell>
          <cell r="S3556">
            <v>30168</v>
          </cell>
          <cell r="T3556" t="str">
            <v>M</v>
          </cell>
          <cell r="V3556">
            <v>140</v>
          </cell>
          <cell r="W3556">
            <v>1820805194042</v>
          </cell>
          <cell r="X3556">
            <v>740182623</v>
          </cell>
          <cell r="AA3556" t="str">
            <v>HARGHITA</v>
          </cell>
          <cell r="AB3556" t="str">
            <v>EST</v>
          </cell>
          <cell r="AC3556" t="str">
            <v>ROU</v>
          </cell>
          <cell r="AD3556" t="str">
            <v>YAMAHA</v>
          </cell>
          <cell r="AE3556" t="str">
            <v>450/4T</v>
          </cell>
          <cell r="AF3556">
            <v>45351</v>
          </cell>
          <cell r="AG3556">
            <v>45351</v>
          </cell>
          <cell r="AH3556" t="str">
            <v>OP</v>
          </cell>
          <cell r="AI3556" t="str">
            <v>DA</v>
          </cell>
          <cell r="AK3556" t="str">
            <v>DA</v>
          </cell>
          <cell r="AN3556">
            <v>300</v>
          </cell>
          <cell r="AQ3556">
            <v>300</v>
          </cell>
          <cell r="AT3556" t="str">
            <v>S</v>
          </cell>
          <cell r="BC3556">
            <v>82</v>
          </cell>
          <cell r="BD3556" t="str">
            <v>L</v>
          </cell>
          <cell r="BE3556">
            <v>0</v>
          </cell>
          <cell r="FC3556">
            <v>82</v>
          </cell>
          <cell r="FD3556">
            <v>175</v>
          </cell>
          <cell r="FE3556">
            <v>125</v>
          </cell>
          <cell r="FR3556">
            <v>82</v>
          </cell>
          <cell r="FS3556">
            <v>175</v>
          </cell>
          <cell r="FT3556">
            <v>125</v>
          </cell>
          <cell r="HF3556">
            <v>1</v>
          </cell>
          <cell r="HU3556">
            <v>1</v>
          </cell>
          <cell r="HZ3556">
            <v>1</v>
          </cell>
          <cell r="IC3556" t="str">
            <v>DA</v>
          </cell>
        </row>
        <row r="3557">
          <cell r="A3557">
            <v>3732</v>
          </cell>
          <cell r="C3557" t="str">
            <v>SUTTNER</v>
          </cell>
          <cell r="D3557" t="str">
            <v>JOSEF</v>
          </cell>
          <cell r="E3557" t="str">
            <v>GERMANIA</v>
          </cell>
          <cell r="F3557" t="str">
            <v>DMSB</v>
          </cell>
          <cell r="G3557" t="str">
            <v>A</v>
          </cell>
          <cell r="H3557" t="str">
            <v>VET</v>
          </cell>
          <cell r="I3557" t="str">
            <v>TT</v>
          </cell>
          <cell r="R3557">
            <v>46</v>
          </cell>
          <cell r="S3557">
            <v>28228</v>
          </cell>
          <cell r="T3557" t="str">
            <v>M</v>
          </cell>
          <cell r="W3557" t="str">
            <v>80600057GX7</v>
          </cell>
          <cell r="X3557">
            <v>491795006188</v>
          </cell>
          <cell r="AA3557" t="str">
            <v>GERMANIA</v>
          </cell>
          <cell r="AB3557" t="str">
            <v>DEU</v>
          </cell>
          <cell r="AC3557" t="str">
            <v>GER</v>
          </cell>
          <cell r="AD3557" t="str">
            <v>GAS GAS</v>
          </cell>
          <cell r="AE3557" t="str">
            <v>300/2T</v>
          </cell>
          <cell r="DI3557">
            <v>506</v>
          </cell>
          <cell r="DJ3557" t="str">
            <v>SP</v>
          </cell>
          <cell r="DK3557" t="str">
            <v>SP</v>
          </cell>
          <cell r="EB3557">
            <v>309</v>
          </cell>
          <cell r="EC3557" t="str">
            <v>SP</v>
          </cell>
          <cell r="ED3557" t="str">
            <v>SP</v>
          </cell>
        </row>
        <row r="3558">
          <cell r="A3558">
            <v>1837</v>
          </cell>
          <cell r="B3558">
            <v>537</v>
          </cell>
          <cell r="C3558" t="str">
            <v>SUVAR</v>
          </cell>
          <cell r="D3558" t="str">
            <v>DENIS CONSTANTIN</v>
          </cell>
          <cell r="E3558" t="str">
            <v>LION RACING TEAM SEBIS</v>
          </cell>
          <cell r="F3558" t="str">
            <v>FRM</v>
          </cell>
          <cell r="G3558" t="str">
            <v>C</v>
          </cell>
          <cell r="H3558" t="str">
            <v>ATV</v>
          </cell>
          <cell r="I3558" t="str">
            <v>TT</v>
          </cell>
          <cell r="Q3558" t="str">
            <v>ok</v>
          </cell>
          <cell r="R3558">
            <v>18</v>
          </cell>
          <cell r="S3558">
            <v>38812</v>
          </cell>
          <cell r="T3558" t="str">
            <v>M</v>
          </cell>
          <cell r="W3558">
            <v>5060405350031</v>
          </cell>
          <cell r="X3558">
            <v>725468975</v>
          </cell>
          <cell r="Y3558" t="str">
            <v>BUNIC</v>
          </cell>
          <cell r="Z3558">
            <v>734080337</v>
          </cell>
          <cell r="AA3558" t="str">
            <v>CARAS - SEVERIN</v>
          </cell>
          <cell r="AB3558" t="str">
            <v>VEST</v>
          </cell>
          <cell r="AC3558" t="str">
            <v>ROU</v>
          </cell>
          <cell r="AD3558" t="str">
            <v>CAN AM</v>
          </cell>
          <cell r="AE3558" t="str">
            <v>1000/4t</v>
          </cell>
          <cell r="GZ3558">
            <v>1</v>
          </cell>
          <cell r="HT3558">
            <v>1</v>
          </cell>
          <cell r="HZ3558">
            <v>1</v>
          </cell>
          <cell r="IC3558" t="str">
            <v>DA</v>
          </cell>
        </row>
        <row r="3559">
          <cell r="A3559">
            <v>1500</v>
          </cell>
          <cell r="C3559" t="str">
            <v>SVELLA</v>
          </cell>
          <cell r="D3559" t="str">
            <v>KOPPANY</v>
          </cell>
          <cell r="E3559" t="str">
            <v>GO RACING</v>
          </cell>
          <cell r="F3559" t="str">
            <v>FRM</v>
          </cell>
          <cell r="G3559" t="str">
            <v>B</v>
          </cell>
          <cell r="H3559" t="str">
            <v>EXPERT</v>
          </cell>
          <cell r="I3559" t="str">
            <v>TT</v>
          </cell>
          <cell r="K3559" t="str">
            <v>HE</v>
          </cell>
          <cell r="N3559">
            <v>45657</v>
          </cell>
          <cell r="Q3559" t="str">
            <v>ok</v>
          </cell>
          <cell r="R3559">
            <v>18</v>
          </cell>
          <cell r="S3559">
            <v>38641</v>
          </cell>
          <cell r="T3559" t="str">
            <v>M</v>
          </cell>
          <cell r="W3559">
            <v>5051016194035</v>
          </cell>
          <cell r="X3559">
            <v>743217007</v>
          </cell>
          <cell r="Z3559">
            <v>745649798</v>
          </cell>
          <cell r="AA3559" t="str">
            <v>HARGHITA</v>
          </cell>
          <cell r="AB3559" t="str">
            <v>EST</v>
          </cell>
          <cell r="AC3559" t="str">
            <v>ROU</v>
          </cell>
          <cell r="AD3559" t="str">
            <v>HUSQVARNA</v>
          </cell>
          <cell r="AE3559" t="str">
            <v>300/2T</v>
          </cell>
          <cell r="AF3559">
            <v>45351</v>
          </cell>
          <cell r="AG3559">
            <v>45351</v>
          </cell>
          <cell r="AH3559" t="str">
            <v>OP</v>
          </cell>
          <cell r="AN3559">
            <v>300</v>
          </cell>
          <cell r="AQ3559">
            <v>300</v>
          </cell>
          <cell r="AT3559" t="str">
            <v>C</v>
          </cell>
          <cell r="BI3559">
            <v>350</v>
          </cell>
          <cell r="BJ3559" t="str">
            <v>L</v>
          </cell>
          <cell r="BK3559">
            <v>0</v>
          </cell>
          <cell r="BY3559">
            <v>526</v>
          </cell>
          <cell r="BZ3559" t="str">
            <v>L</v>
          </cell>
          <cell r="CA3559">
            <v>0</v>
          </cell>
          <cell r="CE3559">
            <v>208</v>
          </cell>
          <cell r="CF3559" t="str">
            <v>L</v>
          </cell>
          <cell r="CG3559">
            <v>0</v>
          </cell>
          <cell r="CW3559">
            <v>351</v>
          </cell>
          <cell r="CX3559" t="str">
            <v>L</v>
          </cell>
          <cell r="CY3559">
            <v>0</v>
          </cell>
          <cell r="DI3559">
            <v>355</v>
          </cell>
          <cell r="DJ3559" t="str">
            <v>L</v>
          </cell>
          <cell r="DK3559">
            <v>0</v>
          </cell>
          <cell r="EB3559">
            <v>246</v>
          </cell>
          <cell r="EC3559" t="str">
            <v>L</v>
          </cell>
          <cell r="ED3559">
            <v>0</v>
          </cell>
          <cell r="ET3559">
            <v>118</v>
          </cell>
          <cell r="EU3559" t="str">
            <v>L</v>
          </cell>
          <cell r="EV3559">
            <v>0</v>
          </cell>
          <cell r="FL3559">
            <v>420</v>
          </cell>
          <cell r="FM3559" t="str">
            <v>L</v>
          </cell>
          <cell r="FN3559">
            <v>0</v>
          </cell>
          <cell r="GW3559">
            <v>1</v>
          </cell>
          <cell r="HT3559">
            <v>1</v>
          </cell>
          <cell r="HZ3559">
            <v>1</v>
          </cell>
          <cell r="IC3559" t="str">
            <v>DA</v>
          </cell>
        </row>
        <row r="3560">
          <cell r="A3560">
            <v>3214</v>
          </cell>
          <cell r="C3560" t="str">
            <v>SVETOSLAV</v>
          </cell>
          <cell r="D3560" t="str">
            <v>MARIYANOV</v>
          </cell>
          <cell r="E3560" t="str">
            <v>BULGARIA</v>
          </cell>
          <cell r="F3560" t="str">
            <v>BMF</v>
          </cell>
          <cell r="G3560" t="str">
            <v>B</v>
          </cell>
          <cell r="H3560" t="str">
            <v>EXPERT</v>
          </cell>
          <cell r="I3560" t="str">
            <v>TT</v>
          </cell>
          <cell r="M3560" t="str">
            <v>SP</v>
          </cell>
          <cell r="N3560" t="str">
            <v>SP</v>
          </cell>
          <cell r="R3560">
            <v>27</v>
          </cell>
          <cell r="S3560">
            <v>35208</v>
          </cell>
          <cell r="T3560" t="str">
            <v>M</v>
          </cell>
          <cell r="W3560">
            <v>284304612</v>
          </cell>
          <cell r="X3560">
            <v>359885745302</v>
          </cell>
          <cell r="AA3560" t="str">
            <v>BULGARIA</v>
          </cell>
          <cell r="AB3560" t="str">
            <v>BGR</v>
          </cell>
          <cell r="AC3560" t="str">
            <v>BUL</v>
          </cell>
          <cell r="AD3560" t="str">
            <v>GAS GAS</v>
          </cell>
          <cell r="BI3560">
            <v>129</v>
          </cell>
          <cell r="BJ3560" t="str">
            <v>SP</v>
          </cell>
          <cell r="BK3560" t="str">
            <v>SP</v>
          </cell>
          <cell r="GX3560">
            <v>1</v>
          </cell>
          <cell r="IB3560">
            <v>1</v>
          </cell>
          <cell r="IC3560">
            <v>1</v>
          </cell>
        </row>
        <row r="3561">
          <cell r="A3561">
            <v>1501</v>
          </cell>
          <cell r="C3561" t="str">
            <v>SVOBODA</v>
          </cell>
          <cell r="D3561" t="str">
            <v>ADAM</v>
          </cell>
          <cell r="E3561" t="str">
            <v>CEHIA</v>
          </cell>
          <cell r="F3561" t="str">
            <v>ACCR</v>
          </cell>
          <cell r="G3561" t="str">
            <v>B</v>
          </cell>
          <cell r="H3561" t="str">
            <v>EXPERT</v>
          </cell>
          <cell r="I3561" t="str">
            <v>TT</v>
          </cell>
          <cell r="M3561" t="str">
            <v>SP</v>
          </cell>
          <cell r="N3561" t="str">
            <v>SP</v>
          </cell>
          <cell r="Q3561" t="str">
            <v>SP</v>
          </cell>
          <cell r="R3561">
            <v>18</v>
          </cell>
          <cell r="S3561">
            <v>38722</v>
          </cell>
          <cell r="T3561" t="str">
            <v>M</v>
          </cell>
          <cell r="W3561">
            <v>212701643</v>
          </cell>
          <cell r="X3561">
            <v>420437248409</v>
          </cell>
          <cell r="Z3561">
            <v>420737248008</v>
          </cell>
          <cell r="AA3561" t="str">
            <v>CEHIA</v>
          </cell>
          <cell r="AB3561" t="str">
            <v>CZE</v>
          </cell>
          <cell r="AC3561" t="str">
            <v>CZE</v>
          </cell>
          <cell r="AD3561" t="str">
            <v>KTM</v>
          </cell>
          <cell r="AE3561" t="str">
            <v>300/2T</v>
          </cell>
          <cell r="BI3561">
            <v>190</v>
          </cell>
          <cell r="BJ3561" t="str">
            <v>SP</v>
          </cell>
          <cell r="BK3561" t="str">
            <v>SP</v>
          </cell>
          <cell r="CE3561">
            <v>100</v>
          </cell>
          <cell r="CF3561" t="str">
            <v>SP</v>
          </cell>
          <cell r="CG3561" t="str">
            <v>SP</v>
          </cell>
          <cell r="DI3561">
            <v>102</v>
          </cell>
          <cell r="DJ3561" t="str">
            <v>SP</v>
          </cell>
          <cell r="DK3561" t="str">
            <v>SP</v>
          </cell>
          <cell r="FL3561">
            <v>114</v>
          </cell>
          <cell r="FM3561" t="str">
            <v>SP</v>
          </cell>
          <cell r="FN3561" t="str">
            <v>SP</v>
          </cell>
          <cell r="GX3561">
            <v>1</v>
          </cell>
          <cell r="IB3561">
            <v>1</v>
          </cell>
          <cell r="IC3561">
            <v>1</v>
          </cell>
        </row>
        <row r="3562">
          <cell r="A3562">
            <v>1991</v>
          </cell>
          <cell r="C3562" t="str">
            <v>SVOBODA</v>
          </cell>
          <cell r="D3562" t="str">
            <v xml:space="preserve">TOMÁŠ </v>
          </cell>
          <cell r="E3562" t="str">
            <v>HAITA DEVA</v>
          </cell>
          <cell r="F3562" t="str">
            <v>FRM</v>
          </cell>
          <cell r="G3562" t="str">
            <v>C</v>
          </cell>
          <cell r="H3562" t="str">
            <v>HOBBY</v>
          </cell>
          <cell r="I3562" t="str">
            <v>TT</v>
          </cell>
          <cell r="R3562">
            <v>45</v>
          </cell>
          <cell r="S3562">
            <v>28952</v>
          </cell>
          <cell r="T3562" t="str">
            <v>M</v>
          </cell>
          <cell r="W3562">
            <v>201607684</v>
          </cell>
          <cell r="X3562">
            <v>420605252398</v>
          </cell>
          <cell r="Y3562" t="str">
            <v>svoboda.sakart@gmail.com</v>
          </cell>
          <cell r="AA3562" t="str">
            <v>CEHIA</v>
          </cell>
          <cell r="AB3562" t="str">
            <v>CZE</v>
          </cell>
          <cell r="AC3562" t="str">
            <v>CZE</v>
          </cell>
          <cell r="AD3562" t="str">
            <v>KTM</v>
          </cell>
          <cell r="AE3562" t="str">
            <v>250/2T</v>
          </cell>
        </row>
        <row r="3563">
          <cell r="A3563">
            <v>3239</v>
          </cell>
          <cell r="C3563" t="str">
            <v>SVOBODA</v>
          </cell>
          <cell r="D3563" t="str">
            <v>VLADISLAV</v>
          </cell>
          <cell r="E3563" t="str">
            <v>EXTREM MOTORS ORASTIE</v>
          </cell>
          <cell r="F3563" t="str">
            <v>FRM</v>
          </cell>
          <cell r="G3563" t="str">
            <v>C</v>
          </cell>
          <cell r="H3563" t="str">
            <v>HOBBY</v>
          </cell>
          <cell r="I3563" t="str">
            <v>TT</v>
          </cell>
          <cell r="R3563">
            <v>34</v>
          </cell>
          <cell r="S3563">
            <v>32837</v>
          </cell>
          <cell r="T3563" t="str">
            <v>M</v>
          </cell>
          <cell r="W3563">
            <v>203985176</v>
          </cell>
          <cell r="X3563">
            <v>723422581</v>
          </cell>
          <cell r="AA3563" t="str">
            <v>CEHIA</v>
          </cell>
          <cell r="AB3563" t="str">
            <v>CZE</v>
          </cell>
          <cell r="AC3563" t="str">
            <v>CZE</v>
          </cell>
          <cell r="AD3563" t="str">
            <v>KTM</v>
          </cell>
          <cell r="BI3563">
            <v>365</v>
          </cell>
          <cell r="BJ3563">
            <v>30</v>
          </cell>
          <cell r="BK3563">
            <v>25</v>
          </cell>
          <cell r="GW3563">
            <v>1</v>
          </cell>
          <cell r="HT3563">
            <v>1</v>
          </cell>
          <cell r="HZ3563">
            <v>1</v>
          </cell>
          <cell r="IC3563" t="str">
            <v>DA</v>
          </cell>
        </row>
        <row r="3564">
          <cell r="A3564">
            <v>1502</v>
          </cell>
          <cell r="C3564" t="str">
            <v>SWIATEK</v>
          </cell>
          <cell r="D3564" t="str">
            <v>MARCIN WOJCIECH</v>
          </cell>
          <cell r="E3564" t="str">
            <v>EXTREM MOTORS ORASTIE</v>
          </cell>
          <cell r="F3564" t="str">
            <v>FRM</v>
          </cell>
          <cell r="G3564" t="str">
            <v>C</v>
          </cell>
          <cell r="H3564" t="str">
            <v>HOBBY</v>
          </cell>
          <cell r="I3564" t="str">
            <v>TT</v>
          </cell>
          <cell r="R3564">
            <v>46</v>
          </cell>
          <cell r="S3564">
            <v>28238</v>
          </cell>
          <cell r="T3564" t="str">
            <v>M</v>
          </cell>
          <cell r="W3564">
            <v>77042310275</v>
          </cell>
          <cell r="X3564">
            <v>501333305</v>
          </cell>
          <cell r="Z3564">
            <v>600456781</v>
          </cell>
          <cell r="AA3564" t="str">
            <v>POLONIA</v>
          </cell>
          <cell r="AB3564" t="str">
            <v>POL</v>
          </cell>
          <cell r="AC3564" t="str">
            <v>POL</v>
          </cell>
          <cell r="AD3564" t="str">
            <v>KTM</v>
          </cell>
          <cell r="AE3564" t="str">
            <v>300/2T</v>
          </cell>
        </row>
        <row r="3565">
          <cell r="A3565">
            <v>1503</v>
          </cell>
          <cell r="C3565" t="str">
            <v>SWIDERSKI</v>
          </cell>
          <cell r="D3565" t="str">
            <v>JAROSLAW</v>
          </cell>
          <cell r="E3565" t="str">
            <v>HAITA DEVA</v>
          </cell>
          <cell r="F3565" t="str">
            <v>FRM</v>
          </cell>
          <cell r="G3565" t="str">
            <v>A</v>
          </cell>
          <cell r="H3565" t="str">
            <v>VET</v>
          </cell>
          <cell r="I3565" t="str">
            <v>TT</v>
          </cell>
          <cell r="R3565">
            <v>46</v>
          </cell>
          <cell r="S3565">
            <v>28535</v>
          </cell>
          <cell r="T3565" t="str">
            <v>M</v>
          </cell>
          <cell r="W3565">
            <v>78021410575</v>
          </cell>
          <cell r="X3565">
            <v>48609669631</v>
          </cell>
          <cell r="AA3565" t="str">
            <v>POLONIA</v>
          </cell>
          <cell r="AB3565" t="str">
            <v>POL</v>
          </cell>
          <cell r="AC3565" t="str">
            <v>POL</v>
          </cell>
          <cell r="AD3565" t="str">
            <v>HUSQVARNA</v>
          </cell>
          <cell r="AE3565" t="str">
            <v>300/2T</v>
          </cell>
          <cell r="FL3565">
            <v>133</v>
          </cell>
          <cell r="FM3565">
            <v>30</v>
          </cell>
          <cell r="FN3565">
            <v>30</v>
          </cell>
          <cell r="GW3565">
            <v>1</v>
          </cell>
          <cell r="HT3565">
            <v>1</v>
          </cell>
          <cell r="HZ3565">
            <v>1</v>
          </cell>
          <cell r="IC3565" t="str">
            <v>DA</v>
          </cell>
        </row>
        <row r="3566">
          <cell r="A3566">
            <v>1960</v>
          </cell>
          <cell r="C3566" t="str">
            <v>SYKORA</v>
          </cell>
          <cell r="D3566" t="str">
            <v>DUSAN</v>
          </cell>
          <cell r="E3566" t="str">
            <v>EXTREM MOTORS ORASTIE</v>
          </cell>
          <cell r="F3566" t="str">
            <v>FRM</v>
          </cell>
          <cell r="G3566" t="str">
            <v>A</v>
          </cell>
          <cell r="H3566" t="str">
            <v>VET</v>
          </cell>
          <cell r="I3566" t="str">
            <v>TT</v>
          </cell>
          <cell r="R3566">
            <v>42</v>
          </cell>
          <cell r="S3566">
            <v>29883</v>
          </cell>
          <cell r="T3566" t="str">
            <v>M</v>
          </cell>
          <cell r="W3566" t="str">
            <v>CH369874</v>
          </cell>
          <cell r="AA3566" t="str">
            <v>SLOVACIA</v>
          </cell>
          <cell r="AB3566" t="str">
            <v>SVK</v>
          </cell>
          <cell r="AC3566" t="str">
            <v>SVK</v>
          </cell>
          <cell r="AD3566" t="str">
            <v>KTM</v>
          </cell>
        </row>
        <row r="3567">
          <cell r="A3567">
            <v>2069</v>
          </cell>
          <cell r="C3567" t="str">
            <v>SYLWANOWICZ</v>
          </cell>
          <cell r="D3567" t="str">
            <v>DARIUSZ</v>
          </cell>
          <cell r="E3567" t="str">
            <v>HAITA DEVA</v>
          </cell>
          <cell r="F3567" t="str">
            <v>FRM</v>
          </cell>
          <cell r="G3567" t="str">
            <v>A</v>
          </cell>
          <cell r="H3567" t="str">
            <v>VET</v>
          </cell>
          <cell r="I3567" t="str">
            <v>TT</v>
          </cell>
          <cell r="R3567">
            <v>47</v>
          </cell>
          <cell r="S3567">
            <v>28134</v>
          </cell>
          <cell r="T3567" t="str">
            <v>M</v>
          </cell>
          <cell r="W3567" t="str">
            <v>CGX637276</v>
          </cell>
          <cell r="X3567">
            <v>48509153382</v>
          </cell>
          <cell r="Y3567" t="str">
            <v>d@golden.pl</v>
          </cell>
          <cell r="AA3567" t="str">
            <v>POLONIA</v>
          </cell>
          <cell r="AB3567" t="str">
            <v>POL</v>
          </cell>
          <cell r="AC3567" t="str">
            <v>POL</v>
          </cell>
          <cell r="AD3567" t="str">
            <v>HUSQVARNA</v>
          </cell>
        </row>
        <row r="3568">
          <cell r="A3568">
            <v>1504</v>
          </cell>
          <cell r="C3568" t="str">
            <v>SYLWANOWICZ</v>
          </cell>
          <cell r="D3568" t="str">
            <v xml:space="preserve">DARIUSZ  </v>
          </cell>
          <cell r="E3568" t="str">
            <v>HAITA DEVA</v>
          </cell>
          <cell r="F3568" t="str">
            <v>FRM</v>
          </cell>
          <cell r="G3568" t="str">
            <v>B</v>
          </cell>
          <cell r="H3568" t="str">
            <v>EXPERT</v>
          </cell>
          <cell r="I3568" t="str">
            <v>TT</v>
          </cell>
          <cell r="R3568">
            <v>47</v>
          </cell>
          <cell r="S3568">
            <v>28134</v>
          </cell>
          <cell r="T3568" t="str">
            <v>M</v>
          </cell>
          <cell r="W3568" t="str">
            <v>CGX637276</v>
          </cell>
          <cell r="X3568">
            <v>48509153382</v>
          </cell>
          <cell r="AA3568" t="str">
            <v>POLONIA</v>
          </cell>
          <cell r="AB3568" t="str">
            <v>POL</v>
          </cell>
          <cell r="AC3568" t="str">
            <v>POL</v>
          </cell>
          <cell r="AD3568" t="str">
            <v>HUSQVARNA</v>
          </cell>
        </row>
        <row r="3569">
          <cell r="A3569">
            <v>3053</v>
          </cell>
          <cell r="B3569">
            <v>411</v>
          </cell>
          <cell r="C3569" t="str">
            <v>SZABO</v>
          </cell>
          <cell r="D3569" t="str">
            <v>BOKOR BENCE</v>
          </cell>
          <cell r="E3569" t="str">
            <v>SUGAS SF. GHEORGHE</v>
          </cell>
          <cell r="F3569" t="str">
            <v>FRM</v>
          </cell>
          <cell r="G3569" t="str">
            <v>A</v>
          </cell>
          <cell r="H3569" t="str">
            <v>85 cc</v>
          </cell>
          <cell r="I3569" t="str">
            <v>MX</v>
          </cell>
          <cell r="J3569" t="str">
            <v>MX</v>
          </cell>
          <cell r="M3569">
            <v>45562</v>
          </cell>
          <cell r="N3569">
            <v>45657</v>
          </cell>
          <cell r="Q3569" t="str">
            <v>ok</v>
          </cell>
          <cell r="R3569">
            <v>11</v>
          </cell>
          <cell r="S3569">
            <v>41163</v>
          </cell>
          <cell r="T3569" t="str">
            <v>M</v>
          </cell>
          <cell r="U3569" t="str">
            <v>are derodare trebuie semnaturi de la parinti, club  si comisie mx</v>
          </cell>
          <cell r="V3569">
            <v>147</v>
          </cell>
          <cell r="W3569">
            <v>5120911141818</v>
          </cell>
          <cell r="X3569">
            <v>752112087</v>
          </cell>
          <cell r="AA3569" t="str">
            <v>COVASNA</v>
          </cell>
          <cell r="AB3569" t="str">
            <v>EST</v>
          </cell>
          <cell r="AC3569" t="str">
            <v>ROU</v>
          </cell>
          <cell r="AD3569" t="str">
            <v>KTM</v>
          </cell>
          <cell r="AE3569" t="str">
            <v>85 cc</v>
          </cell>
          <cell r="AF3569">
            <v>45336</v>
          </cell>
          <cell r="AG3569">
            <v>45336</v>
          </cell>
          <cell r="AH3569" t="str">
            <v>OP</v>
          </cell>
          <cell r="AK3569" t="str">
            <v>DA</v>
          </cell>
          <cell r="AN3569">
            <v>300</v>
          </cell>
          <cell r="AQ3569">
            <v>300</v>
          </cell>
          <cell r="AT3569" t="str">
            <v>C</v>
          </cell>
          <cell r="BC3569">
            <v>411</v>
          </cell>
          <cell r="BD3569" t="str">
            <v>L</v>
          </cell>
          <cell r="BE3569">
            <v>0</v>
          </cell>
          <cell r="BU3569">
            <v>411</v>
          </cell>
          <cell r="BV3569" t="str">
            <v>L</v>
          </cell>
          <cell r="BW3569">
            <v>0</v>
          </cell>
          <cell r="BX3569">
            <v>200</v>
          </cell>
          <cell r="FC3569">
            <v>411</v>
          </cell>
          <cell r="FD3569" t="str">
            <v>L</v>
          </cell>
          <cell r="FE3569">
            <v>0</v>
          </cell>
          <cell r="FR3569">
            <v>411</v>
          </cell>
          <cell r="FS3569" t="str">
            <v>L</v>
          </cell>
          <cell r="FT3569">
            <v>0</v>
          </cell>
          <cell r="HF3569">
            <v>1</v>
          </cell>
          <cell r="HU3569">
            <v>1</v>
          </cell>
          <cell r="HZ3569">
            <v>1</v>
          </cell>
          <cell r="IC3569" t="str">
            <v>DA</v>
          </cell>
        </row>
        <row r="3570">
          <cell r="A3570">
            <v>3076</v>
          </cell>
          <cell r="C3570" t="str">
            <v>SZABO</v>
          </cell>
          <cell r="D3570" t="str">
            <v>ERNO CSABA</v>
          </cell>
          <cell r="E3570" t="str">
            <v>ATH RACING FLORESTI</v>
          </cell>
          <cell r="F3570" t="str">
            <v>FRM</v>
          </cell>
          <cell r="G3570" t="str">
            <v>C</v>
          </cell>
          <cell r="H3570" t="str">
            <v>ATV</v>
          </cell>
          <cell r="I3570" t="str">
            <v>TT</v>
          </cell>
          <cell r="R3570">
            <v>41</v>
          </cell>
          <cell r="S3570">
            <v>30222</v>
          </cell>
          <cell r="T3570" t="str">
            <v>M</v>
          </cell>
          <cell r="W3570">
            <v>1820928314046</v>
          </cell>
          <cell r="X3570">
            <v>740134266</v>
          </cell>
          <cell r="AA3570" t="str">
            <v>SALAJ</v>
          </cell>
          <cell r="AB3570" t="str">
            <v>VEST</v>
          </cell>
          <cell r="AC3570" t="str">
            <v>ROU</v>
          </cell>
          <cell r="AE3570" t="str">
            <v>1000/4T</v>
          </cell>
          <cell r="GZ3570">
            <v>1</v>
          </cell>
          <cell r="HT3570">
            <v>1</v>
          </cell>
          <cell r="HZ3570">
            <v>1</v>
          </cell>
          <cell r="IC3570" t="str">
            <v>DA</v>
          </cell>
        </row>
        <row r="3571">
          <cell r="A3571">
            <v>1505</v>
          </cell>
          <cell r="C3571" t="str">
            <v>SZABO</v>
          </cell>
          <cell r="D3571" t="str">
            <v>FERENC</v>
          </cell>
          <cell r="E3571" t="str">
            <v>UNGARIA</v>
          </cell>
          <cell r="F3571" t="str">
            <v>MAMS</v>
          </cell>
          <cell r="G3571" t="str">
            <v>A</v>
          </cell>
          <cell r="H3571" t="str">
            <v>VET</v>
          </cell>
          <cell r="I3571" t="str">
            <v>TT</v>
          </cell>
          <cell r="M3571" t="str">
            <v>SP</v>
          </cell>
          <cell r="N3571" t="str">
            <v>SP</v>
          </cell>
          <cell r="R3571">
            <v>52</v>
          </cell>
          <cell r="S3571">
            <v>26195</v>
          </cell>
          <cell r="T3571" t="str">
            <v>M</v>
          </cell>
          <cell r="W3571" t="str">
            <v>674277CE</v>
          </cell>
          <cell r="X3571">
            <v>36302803971</v>
          </cell>
          <cell r="AA3571" t="str">
            <v>UNGARIA</v>
          </cell>
          <cell r="AB3571" t="str">
            <v>HUN</v>
          </cell>
          <cell r="AC3571" t="str">
            <v>HUN</v>
          </cell>
          <cell r="AD3571" t="str">
            <v>KTM</v>
          </cell>
          <cell r="AE3571" t="str">
            <v>350/4T</v>
          </cell>
          <cell r="DI3571">
            <v>501</v>
          </cell>
          <cell r="DJ3571" t="str">
            <v>SP</v>
          </cell>
          <cell r="DK3571" t="str">
            <v>SP</v>
          </cell>
          <cell r="DS3571">
            <v>851</v>
          </cell>
          <cell r="DT3571" t="str">
            <v>SP</v>
          </cell>
          <cell r="DU3571" t="str">
            <v>SP</v>
          </cell>
        </row>
        <row r="3572">
          <cell r="A3572">
            <v>3968</v>
          </cell>
          <cell r="C3572" t="str">
            <v>SZABO</v>
          </cell>
          <cell r="D3572" t="str">
            <v>IMRE</v>
          </cell>
          <cell r="E3572" t="str">
            <v>UNGARIA</v>
          </cell>
          <cell r="F3572" t="str">
            <v>MAMS</v>
          </cell>
          <cell r="G3572" t="str">
            <v>C</v>
          </cell>
          <cell r="H3572" t="str">
            <v>HOBBY</v>
          </cell>
          <cell r="I3572" t="str">
            <v>TT</v>
          </cell>
          <cell r="M3572" t="str">
            <v>SP</v>
          </cell>
          <cell r="N3572" t="str">
            <v>SP</v>
          </cell>
          <cell r="R3572">
            <v>50</v>
          </cell>
          <cell r="S3572">
            <v>26993</v>
          </cell>
          <cell r="T3572" t="str">
            <v>M</v>
          </cell>
          <cell r="W3572">
            <v>699536</v>
          </cell>
          <cell r="X3572">
            <v>36203668117</v>
          </cell>
          <cell r="AA3572" t="str">
            <v>UNGARIA</v>
          </cell>
          <cell r="AB3572" t="str">
            <v>HUN</v>
          </cell>
          <cell r="AC3572" t="str">
            <v>HUN</v>
          </cell>
          <cell r="AD3572" t="str">
            <v>KTM</v>
          </cell>
          <cell r="FL3572">
            <v>408</v>
          </cell>
          <cell r="FM3572" t="str">
            <v>SP</v>
          </cell>
          <cell r="FN3572" t="str">
            <v>SP</v>
          </cell>
        </row>
        <row r="3573">
          <cell r="A3573">
            <v>3590</v>
          </cell>
          <cell r="C3573" t="str">
            <v>SZABO</v>
          </cell>
          <cell r="D3573" t="str">
            <v>PETER</v>
          </cell>
          <cell r="E3573" t="str">
            <v xml:space="preserve">PERSISTENT ENDURO </v>
          </cell>
          <cell r="F3573" t="str">
            <v>FRM</v>
          </cell>
          <cell r="G3573" t="str">
            <v>C</v>
          </cell>
          <cell r="H3573" t="str">
            <v>HOBBY</v>
          </cell>
          <cell r="I3573" t="str">
            <v>TT</v>
          </cell>
          <cell r="R3573">
            <v>40</v>
          </cell>
          <cell r="S3573">
            <v>30487</v>
          </cell>
          <cell r="T3573" t="str">
            <v>M</v>
          </cell>
          <cell r="W3573" t="str">
            <v>021677HE</v>
          </cell>
          <cell r="X3573">
            <v>36203214980</v>
          </cell>
          <cell r="AA3573" t="str">
            <v>UNGARIA</v>
          </cell>
          <cell r="AB3573" t="str">
            <v>HUN</v>
          </cell>
          <cell r="AC3573" t="str">
            <v>HUN</v>
          </cell>
          <cell r="AD3573" t="str">
            <v>KTM</v>
          </cell>
          <cell r="CH3573">
            <v>134</v>
          </cell>
          <cell r="CI3573">
            <v>125</v>
          </cell>
          <cell r="CJ3573">
            <v>125</v>
          </cell>
          <cell r="GW3573">
            <v>1</v>
          </cell>
          <cell r="HT3573">
            <v>1</v>
          </cell>
          <cell r="HZ3573">
            <v>1</v>
          </cell>
          <cell r="IC3573" t="str">
            <v>DA</v>
          </cell>
        </row>
        <row r="3574">
          <cell r="A3574">
            <v>1506</v>
          </cell>
          <cell r="B3574">
            <v>69</v>
          </cell>
          <cell r="C3574" t="str">
            <v xml:space="preserve">SZABO </v>
          </cell>
          <cell r="D3574" t="str">
            <v xml:space="preserve">MARK  </v>
          </cell>
          <cell r="E3574" t="str">
            <v>MOTO EXTREM LUGOJ</v>
          </cell>
          <cell r="F3574" t="str">
            <v>FRM</v>
          </cell>
          <cell r="G3574" t="str">
            <v>A</v>
          </cell>
          <cell r="H3574" t="str">
            <v xml:space="preserve">65 cc </v>
          </cell>
          <cell r="I3574" t="str">
            <v>SM</v>
          </cell>
          <cell r="Q3574" t="str">
            <v>ok</v>
          </cell>
          <cell r="R3574">
            <v>12</v>
          </cell>
          <cell r="S3574">
            <v>40756</v>
          </cell>
          <cell r="T3574" t="str">
            <v>M</v>
          </cell>
          <cell r="W3574">
            <v>5110801020131</v>
          </cell>
          <cell r="X3574">
            <v>724574943</v>
          </cell>
          <cell r="Y3574" t="str">
            <v>lorant.sz@gmail.com</v>
          </cell>
          <cell r="Z3574">
            <v>724574943</v>
          </cell>
          <cell r="AA3574" t="str">
            <v>TIMIS</v>
          </cell>
          <cell r="AB3574" t="str">
            <v>VEST</v>
          </cell>
          <cell r="AC3574" t="str">
            <v>ROU</v>
          </cell>
          <cell r="AD3574" t="str">
            <v>HUSQVARNA</v>
          </cell>
          <cell r="AE3574" t="str">
            <v>65 cc/2T</v>
          </cell>
          <cell r="AJ3574" t="str">
            <v>DA</v>
          </cell>
          <cell r="AK3574" t="str">
            <v>DA</v>
          </cell>
          <cell r="AL3574" t="str">
            <v>AII</v>
          </cell>
          <cell r="AM3574" t="str">
            <v>POZITIV</v>
          </cell>
          <cell r="EE3574">
            <v>69</v>
          </cell>
          <cell r="EF3574" t="str">
            <v>L</v>
          </cell>
          <cell r="EG3574">
            <v>0</v>
          </cell>
          <cell r="HL3574">
            <v>1</v>
          </cell>
          <cell r="HV3574">
            <v>1</v>
          </cell>
          <cell r="HZ3574">
            <v>1</v>
          </cell>
          <cell r="IC3574" t="str">
            <v>DA</v>
          </cell>
        </row>
        <row r="3575">
          <cell r="A3575">
            <v>2389</v>
          </cell>
          <cell r="C3575" t="str">
            <v xml:space="preserve">SZABO </v>
          </cell>
          <cell r="D3575" t="str">
            <v>MIHALY</v>
          </cell>
          <cell r="E3575" t="str">
            <v>MASTER BIKE CLUJ</v>
          </cell>
          <cell r="F3575" t="str">
            <v>FRM</v>
          </cell>
          <cell r="G3575" t="str">
            <v>A</v>
          </cell>
          <cell r="H3575" t="str">
            <v>VET</v>
          </cell>
          <cell r="I3575" t="str">
            <v>TT</v>
          </cell>
          <cell r="R3575">
            <v>52</v>
          </cell>
          <cell r="S3575">
            <v>26208</v>
          </cell>
          <cell r="T3575" t="str">
            <v>M</v>
          </cell>
          <cell r="W3575">
            <v>1711002002684</v>
          </cell>
          <cell r="X3575">
            <v>722121121</v>
          </cell>
          <cell r="Z3575">
            <v>724639175</v>
          </cell>
          <cell r="AA3575" t="str">
            <v>CLUJ</v>
          </cell>
          <cell r="AB3575" t="str">
            <v>VEST</v>
          </cell>
          <cell r="AC3575" t="str">
            <v>ROU</v>
          </cell>
          <cell r="AD3575" t="str">
            <v>HUSQVARNA</v>
          </cell>
          <cell r="AE3575" t="str">
            <v>300/2T</v>
          </cell>
          <cell r="CH3575">
            <v>511</v>
          </cell>
          <cell r="CI3575">
            <v>125</v>
          </cell>
          <cell r="CJ3575">
            <v>125</v>
          </cell>
          <cell r="EH3575">
            <v>305</v>
          </cell>
          <cell r="EI3575">
            <v>125</v>
          </cell>
          <cell r="EJ3575">
            <v>125</v>
          </cell>
          <cell r="GW3575">
            <v>1</v>
          </cell>
          <cell r="HT3575">
            <v>1</v>
          </cell>
          <cell r="HZ3575">
            <v>1</v>
          </cell>
          <cell r="IC3575" t="str">
            <v>DA</v>
          </cell>
        </row>
        <row r="3576">
          <cell r="A3576">
            <v>1507</v>
          </cell>
          <cell r="B3576">
            <v>243</v>
          </cell>
          <cell r="C3576" t="str">
            <v>SZABO-NEAMȚU</v>
          </cell>
          <cell r="D3576" t="str">
            <v>ALEXANDRU LEVENTE</v>
          </cell>
          <cell r="E3576" t="str">
            <v>MOTOR TEHNIC</v>
          </cell>
          <cell r="F3576" t="str">
            <v>FRM</v>
          </cell>
          <cell r="G3576" t="str">
            <v>A</v>
          </cell>
          <cell r="H3576" t="str">
            <v>85 cc</v>
          </cell>
          <cell r="I3576" t="str">
            <v>MX</v>
          </cell>
          <cell r="M3576" t="str">
            <v>EXP 22-03</v>
          </cell>
          <cell r="Q3576" t="str">
            <v>ok</v>
          </cell>
          <cell r="R3576">
            <v>14</v>
          </cell>
          <cell r="S3576">
            <v>40096</v>
          </cell>
          <cell r="T3576" t="str">
            <v>M</v>
          </cell>
          <cell r="W3576">
            <v>5091010260037</v>
          </cell>
          <cell r="X3576">
            <v>771302367</v>
          </cell>
          <cell r="Z3576">
            <v>728227973</v>
          </cell>
          <cell r="AA3576" t="str">
            <v>MURES</v>
          </cell>
          <cell r="AB3576" t="str">
            <v>VEST</v>
          </cell>
          <cell r="AC3576" t="str">
            <v>ROU</v>
          </cell>
          <cell r="AD3576" t="str">
            <v>KTM</v>
          </cell>
          <cell r="AE3576" t="str">
            <v>85/2T</v>
          </cell>
          <cell r="BU3576">
            <v>243</v>
          </cell>
          <cell r="BV3576" t="str">
            <v>L</v>
          </cell>
          <cell r="BW3576">
            <v>0</v>
          </cell>
          <cell r="BX3576">
            <v>200</v>
          </cell>
          <cell r="FC3576">
            <v>243</v>
          </cell>
          <cell r="FD3576" t="str">
            <v>L</v>
          </cell>
          <cell r="FE3576">
            <v>0</v>
          </cell>
          <cell r="FR3576">
            <v>243</v>
          </cell>
          <cell r="FS3576" t="str">
            <v>L</v>
          </cell>
          <cell r="FT3576">
            <v>0</v>
          </cell>
          <cell r="HF3576">
            <v>1</v>
          </cell>
          <cell r="HU3576">
            <v>1</v>
          </cell>
          <cell r="HZ3576">
            <v>1</v>
          </cell>
          <cell r="IC3576" t="str">
            <v>DA</v>
          </cell>
        </row>
        <row r="3577">
          <cell r="A3577">
            <v>1508</v>
          </cell>
          <cell r="C3577" t="str">
            <v>SZAFIROWSKI</v>
          </cell>
          <cell r="D3577" t="str">
            <v>ROBERT</v>
          </cell>
          <cell r="E3577" t="str">
            <v>HAITA DEVA</v>
          </cell>
          <cell r="F3577" t="str">
            <v>FRM</v>
          </cell>
          <cell r="G3577" t="str">
            <v>C</v>
          </cell>
          <cell r="H3577" t="str">
            <v>HOBBY</v>
          </cell>
          <cell r="I3577" t="str">
            <v>TT</v>
          </cell>
          <cell r="R3577">
            <v>49</v>
          </cell>
          <cell r="S3577">
            <v>27421</v>
          </cell>
          <cell r="T3577" t="str">
            <v>M</v>
          </cell>
          <cell r="W3577">
            <v>75012700297</v>
          </cell>
          <cell r="X3577">
            <v>579103037</v>
          </cell>
          <cell r="AA3577" t="str">
            <v>POLONIA</v>
          </cell>
          <cell r="AB3577" t="str">
            <v>POL</v>
          </cell>
          <cell r="AC3577" t="str">
            <v>POL</v>
          </cell>
        </row>
        <row r="3578">
          <cell r="A3578">
            <v>4064</v>
          </cell>
          <cell r="B3578">
            <v>947</v>
          </cell>
          <cell r="C3578" t="str">
            <v>SZAKACS</v>
          </cell>
          <cell r="D3578" t="str">
            <v>NORBERT</v>
          </cell>
          <cell r="E3578" t="str">
            <v>MOTOR TEHNIC</v>
          </cell>
          <cell r="F3578" t="str">
            <v>FRM</v>
          </cell>
          <cell r="G3578" t="str">
            <v>C</v>
          </cell>
          <cell r="H3578" t="str">
            <v>A.MX1</v>
          </cell>
          <cell r="I3578" t="str">
            <v>MX</v>
          </cell>
          <cell r="J3578" t="str">
            <v>MX</v>
          </cell>
          <cell r="M3578">
            <v>45545</v>
          </cell>
          <cell r="N3578">
            <v>45657</v>
          </cell>
          <cell r="R3578">
            <v>29</v>
          </cell>
          <cell r="S3578">
            <v>34518</v>
          </cell>
          <cell r="T3578" t="str">
            <v>M</v>
          </cell>
          <cell r="V3578">
            <v>141</v>
          </cell>
          <cell r="W3578">
            <v>1940703190452</v>
          </cell>
          <cell r="X3578">
            <v>730243975</v>
          </cell>
          <cell r="AA3578" t="str">
            <v>HARGHITA</v>
          </cell>
          <cell r="AB3578" t="str">
            <v>EST</v>
          </cell>
          <cell r="AC3578" t="str">
            <v>ROU</v>
          </cell>
          <cell r="AD3578" t="str">
            <v>YAMAHA</v>
          </cell>
          <cell r="AE3578" t="str">
            <v>250/2T</v>
          </cell>
          <cell r="AF3578">
            <v>45331</v>
          </cell>
          <cell r="AG3578">
            <v>45344</v>
          </cell>
          <cell r="AH3578" t="str">
            <v>OP</v>
          </cell>
          <cell r="AI3578" t="str">
            <v>DA</v>
          </cell>
          <cell r="AK3578" t="str">
            <v>DA</v>
          </cell>
          <cell r="AN3578">
            <v>300</v>
          </cell>
          <cell r="AQ3578">
            <v>300</v>
          </cell>
          <cell r="AT3578" t="str">
            <v>C</v>
          </cell>
          <cell r="BC3578">
            <v>947</v>
          </cell>
          <cell r="BD3578" t="str">
            <v>L</v>
          </cell>
          <cell r="BE3578">
            <v>0</v>
          </cell>
        </row>
        <row r="3579">
          <cell r="A3579">
            <v>1509</v>
          </cell>
          <cell r="C3579" t="str">
            <v>SZAKACS</v>
          </cell>
          <cell r="D3579" t="str">
            <v>ROBERT</v>
          </cell>
          <cell r="E3579" t="str">
            <v>MASTER BIKE CLUJ</v>
          </cell>
          <cell r="F3579" t="str">
            <v>FRM</v>
          </cell>
          <cell r="G3579" t="str">
            <v>A</v>
          </cell>
          <cell r="H3579" t="str">
            <v>PRO</v>
          </cell>
          <cell r="I3579" t="str">
            <v>TT</v>
          </cell>
          <cell r="R3579">
            <v>29</v>
          </cell>
          <cell r="S3579">
            <v>34604</v>
          </cell>
          <cell r="T3579" t="str">
            <v>M</v>
          </cell>
          <cell r="W3579">
            <v>1940927010379</v>
          </cell>
          <cell r="X3579">
            <v>755599732</v>
          </cell>
          <cell r="Y3579" t="str">
            <v>robert.szakacs@torockoi.ro</v>
          </cell>
          <cell r="Z3579">
            <v>728852218</v>
          </cell>
          <cell r="AA3579" t="str">
            <v>ALBA</v>
          </cell>
          <cell r="AB3579" t="str">
            <v>VEST</v>
          </cell>
          <cell r="AC3579" t="str">
            <v>ROU</v>
          </cell>
          <cell r="AD3579" t="str">
            <v>KTM</v>
          </cell>
          <cell r="AE3579" t="str">
            <v>300/2T</v>
          </cell>
          <cell r="AI3579" t="str">
            <v>DA</v>
          </cell>
          <cell r="AK3579" t="str">
            <v>DA</v>
          </cell>
          <cell r="BI3579">
            <v>6</v>
          </cell>
          <cell r="BJ3579" t="str">
            <v>L</v>
          </cell>
          <cell r="BK3579">
            <v>0</v>
          </cell>
          <cell r="BO3579">
            <v>5</v>
          </cell>
          <cell r="BP3579" t="str">
            <v>L</v>
          </cell>
          <cell r="BQ3579">
            <v>0</v>
          </cell>
          <cell r="BR3579">
            <v>8</v>
          </cell>
          <cell r="BS3579" t="str">
            <v>L</v>
          </cell>
          <cell r="BT3579">
            <v>0</v>
          </cell>
          <cell r="BY3579">
            <v>6</v>
          </cell>
          <cell r="BZ3579" t="str">
            <v>L</v>
          </cell>
          <cell r="CA3579">
            <v>0</v>
          </cell>
          <cell r="CE3579">
            <v>8</v>
          </cell>
          <cell r="CF3579" t="str">
            <v>L</v>
          </cell>
          <cell r="CG3579">
            <v>0</v>
          </cell>
          <cell r="CH3579">
            <v>1</v>
          </cell>
          <cell r="CI3579" t="str">
            <v>L</v>
          </cell>
          <cell r="CJ3579">
            <v>0</v>
          </cell>
          <cell r="CW3579">
            <v>27</v>
          </cell>
          <cell r="CX3579" t="str">
            <v>L</v>
          </cell>
          <cell r="CY3579">
            <v>0</v>
          </cell>
          <cell r="DI3579">
            <v>22</v>
          </cell>
          <cell r="DJ3579" t="str">
            <v>L</v>
          </cell>
          <cell r="DK3579">
            <v>0</v>
          </cell>
          <cell r="EB3579">
            <v>9</v>
          </cell>
          <cell r="EC3579" t="str">
            <v>L</v>
          </cell>
          <cell r="ED3579">
            <v>0</v>
          </cell>
          <cell r="FL3579">
            <v>19</v>
          </cell>
          <cell r="FM3579" t="str">
            <v>L</v>
          </cell>
          <cell r="FN3579">
            <v>0</v>
          </cell>
          <cell r="GW3579">
            <v>1</v>
          </cell>
          <cell r="HT3579">
            <v>1</v>
          </cell>
          <cell r="HZ3579">
            <v>1</v>
          </cell>
          <cell r="IC3579" t="str">
            <v>DA</v>
          </cell>
        </row>
        <row r="3580">
          <cell r="A3580">
            <v>1816</v>
          </cell>
          <cell r="B3580">
            <v>39</v>
          </cell>
          <cell r="C3580" t="str">
            <v>SZAKACS</v>
          </cell>
          <cell r="D3580" t="str">
            <v xml:space="preserve">SZABOLCS  </v>
          </cell>
          <cell r="E3580" t="str">
            <v>MOTOR TEHNIC</v>
          </cell>
          <cell r="F3580" t="str">
            <v>FRM</v>
          </cell>
          <cell r="G3580" t="str">
            <v>C</v>
          </cell>
          <cell r="H3580" t="str">
            <v>A.MX1</v>
          </cell>
          <cell r="I3580" t="str">
            <v>MX</v>
          </cell>
          <cell r="J3580" t="str">
            <v>MX</v>
          </cell>
          <cell r="M3580">
            <v>45545</v>
          </cell>
          <cell r="N3580">
            <v>45657</v>
          </cell>
          <cell r="R3580">
            <v>30</v>
          </cell>
          <cell r="S3580">
            <v>34131</v>
          </cell>
          <cell r="T3580" t="str">
            <v>M</v>
          </cell>
          <cell r="V3580">
            <v>142</v>
          </cell>
          <cell r="W3580">
            <v>1930611190434</v>
          </cell>
          <cell r="X3580">
            <v>730243970</v>
          </cell>
          <cell r="Z3580">
            <v>743316016</v>
          </cell>
          <cell r="AA3580" t="str">
            <v>HARGHITA</v>
          </cell>
          <cell r="AB3580" t="str">
            <v>EST</v>
          </cell>
          <cell r="AC3580" t="str">
            <v>ROU</v>
          </cell>
          <cell r="AD3580" t="str">
            <v>HONDA</v>
          </cell>
          <cell r="AE3580" t="str">
            <v>450/4T</v>
          </cell>
          <cell r="AF3580">
            <v>45331</v>
          </cell>
          <cell r="AG3580">
            <v>45344</v>
          </cell>
          <cell r="AH3580" t="str">
            <v>OP</v>
          </cell>
          <cell r="AI3580" t="str">
            <v>DA</v>
          </cell>
          <cell r="AK3580" t="str">
            <v>DA</v>
          </cell>
          <cell r="AL3580" t="str">
            <v>0I</v>
          </cell>
          <cell r="AM3580" t="str">
            <v>POZITIV</v>
          </cell>
          <cell r="AN3580">
            <v>300</v>
          </cell>
          <cell r="AQ3580">
            <v>300</v>
          </cell>
          <cell r="AT3580" t="str">
            <v>C</v>
          </cell>
          <cell r="BC3580">
            <v>39</v>
          </cell>
          <cell r="BD3580" t="str">
            <v>L</v>
          </cell>
          <cell r="BE3580">
            <v>0</v>
          </cell>
          <cell r="BU3580">
            <v>39</v>
          </cell>
          <cell r="BV3580" t="str">
            <v>L</v>
          </cell>
          <cell r="BW3580">
            <v>0</v>
          </cell>
          <cell r="BX3580">
            <v>250</v>
          </cell>
          <cell r="FC3580">
            <v>39</v>
          </cell>
          <cell r="FD3580" t="str">
            <v>L</v>
          </cell>
          <cell r="FE3580">
            <v>0</v>
          </cell>
          <cell r="FR3580">
            <v>39</v>
          </cell>
          <cell r="FS3580" t="str">
            <v>L</v>
          </cell>
          <cell r="FT3580">
            <v>0</v>
          </cell>
          <cell r="FX3580">
            <v>39</v>
          </cell>
          <cell r="FY3580" t="str">
            <v>L</v>
          </cell>
          <cell r="FZ3580">
            <v>0</v>
          </cell>
          <cell r="HF3580">
            <v>1</v>
          </cell>
          <cell r="HU3580">
            <v>1</v>
          </cell>
          <cell r="HZ3580">
            <v>1</v>
          </cell>
          <cell r="IC3580" t="str">
            <v>DA</v>
          </cell>
        </row>
        <row r="3581">
          <cell r="A3581">
            <v>2681</v>
          </cell>
          <cell r="B3581">
            <v>21</v>
          </cell>
          <cell r="C3581" t="str">
            <v>SZAKACS</v>
          </cell>
          <cell r="D3581" t="str">
            <v>VLADUT CONSTANTIN</v>
          </cell>
          <cell r="E3581" t="str">
            <v>TRANSYLVANIA SQUAD</v>
          </cell>
          <cell r="F3581" t="str">
            <v>FRM</v>
          </cell>
          <cell r="G3581" t="str">
            <v>C</v>
          </cell>
          <cell r="H3581" t="str">
            <v>HOBBY</v>
          </cell>
          <cell r="I3581" t="str">
            <v>SM</v>
          </cell>
          <cell r="R3581">
            <v>19</v>
          </cell>
          <cell r="S3581">
            <v>38189</v>
          </cell>
          <cell r="T3581" t="str">
            <v>M</v>
          </cell>
          <cell r="W3581">
            <v>5040721020081</v>
          </cell>
          <cell r="X3581">
            <v>741206998</v>
          </cell>
          <cell r="Z3581">
            <v>753070219</v>
          </cell>
          <cell r="AA3581" t="str">
            <v>ARAD</v>
          </cell>
          <cell r="AB3581" t="str">
            <v>VEST</v>
          </cell>
          <cell r="AC3581" t="str">
            <v>ROU</v>
          </cell>
          <cell r="AD3581" t="str">
            <v>KTM</v>
          </cell>
          <cell r="AE3581" t="str">
            <v>450/4T</v>
          </cell>
          <cell r="AI3581" t="str">
            <v>DA</v>
          </cell>
          <cell r="AK3581" t="str">
            <v>DA</v>
          </cell>
          <cell r="EE3581">
            <v>21</v>
          </cell>
          <cell r="EF3581" t="str">
            <v>L</v>
          </cell>
          <cell r="EG3581">
            <v>0</v>
          </cell>
          <cell r="HL3581">
            <v>1</v>
          </cell>
          <cell r="HV3581">
            <v>1</v>
          </cell>
          <cell r="HZ3581">
            <v>1</v>
          </cell>
          <cell r="IC3581" t="str">
            <v>DA</v>
          </cell>
        </row>
        <row r="3582">
          <cell r="A3582">
            <v>3762</v>
          </cell>
          <cell r="C3582" t="str">
            <v>SZANISZLO</v>
          </cell>
          <cell r="D3582" t="str">
            <v>LEVENTE</v>
          </cell>
          <cell r="E3582" t="str">
            <v>UNGARIA</v>
          </cell>
          <cell r="F3582" t="str">
            <v>MAMS</v>
          </cell>
          <cell r="G3582" t="str">
            <v>C</v>
          </cell>
          <cell r="H3582" t="str">
            <v>HOBBY</v>
          </cell>
          <cell r="I3582" t="str">
            <v>TT</v>
          </cell>
          <cell r="R3582">
            <v>124</v>
          </cell>
          <cell r="T3582" t="str">
            <v>M</v>
          </cell>
          <cell r="AA3582" t="str">
            <v>UNGARIA</v>
          </cell>
          <cell r="AB3582" t="str">
            <v>HUN</v>
          </cell>
          <cell r="AC3582" t="str">
            <v>HUN</v>
          </cell>
          <cell r="AD3582" t="str">
            <v>SHERCO</v>
          </cell>
          <cell r="AE3582" t="str">
            <v>250/2T</v>
          </cell>
        </row>
        <row r="3583">
          <cell r="A3583">
            <v>1510</v>
          </cell>
          <cell r="B3583">
            <v>201</v>
          </cell>
          <cell r="C3583" t="str">
            <v>SZASZ</v>
          </cell>
          <cell r="D3583" t="str">
            <v>MARTIN</v>
          </cell>
          <cell r="E3583" t="str">
            <v>CSA STEAUA</v>
          </cell>
          <cell r="F3583" t="str">
            <v>FRM</v>
          </cell>
          <cell r="G3583" t="str">
            <v>A</v>
          </cell>
          <cell r="H3583" t="str">
            <v>85 cc</v>
          </cell>
          <cell r="I3583" t="str">
            <v>SM</v>
          </cell>
          <cell r="Q3583" t="str">
            <v>ok</v>
          </cell>
          <cell r="R3583">
            <v>16</v>
          </cell>
          <cell r="S3583">
            <v>39538</v>
          </cell>
          <cell r="T3583" t="str">
            <v>M</v>
          </cell>
          <cell r="U3583" t="str">
            <v>inlocuit in asig 01.08.2021</v>
          </cell>
          <cell r="W3583">
            <v>5080331260040</v>
          </cell>
          <cell r="X3583">
            <v>749501111</v>
          </cell>
          <cell r="Z3583">
            <v>749501111</v>
          </cell>
          <cell r="AA3583" t="str">
            <v>MURES</v>
          </cell>
          <cell r="AB3583" t="str">
            <v>VEST</v>
          </cell>
          <cell r="AC3583" t="str">
            <v>ROU</v>
          </cell>
        </row>
        <row r="3584">
          <cell r="A3584">
            <v>1511</v>
          </cell>
          <cell r="B3584">
            <v>3</v>
          </cell>
          <cell r="C3584" t="str">
            <v>SZASZ</v>
          </cell>
          <cell r="D3584" t="str">
            <v>MARTIN</v>
          </cell>
          <cell r="E3584" t="str">
            <v>CSA STEAUA</v>
          </cell>
          <cell r="F3584" t="str">
            <v>FRM</v>
          </cell>
          <cell r="G3584" t="str">
            <v>A</v>
          </cell>
          <cell r="H3584" t="str">
            <v>JUN II</v>
          </cell>
          <cell r="I3584" t="str">
            <v>V</v>
          </cell>
          <cell r="Q3584" t="str">
            <v>ok</v>
          </cell>
          <cell r="R3584">
            <v>16</v>
          </cell>
          <cell r="S3584">
            <v>39538</v>
          </cell>
          <cell r="T3584" t="str">
            <v>M</v>
          </cell>
          <cell r="W3584">
            <v>5080331260040</v>
          </cell>
          <cell r="X3584">
            <v>749501111</v>
          </cell>
          <cell r="Z3584">
            <v>749501111</v>
          </cell>
          <cell r="AA3584" t="str">
            <v>MURES</v>
          </cell>
          <cell r="AB3584" t="str">
            <v>VEST</v>
          </cell>
          <cell r="AC3584" t="str">
            <v>ROU</v>
          </cell>
          <cell r="AD3584" t="str">
            <v>CONTI</v>
          </cell>
          <cell r="AE3584" t="str">
            <v>50 cc</v>
          </cell>
        </row>
        <row r="3585">
          <cell r="A3585">
            <v>1512</v>
          </cell>
          <cell r="C3585" t="str">
            <v>SZATMARI</v>
          </cell>
          <cell r="D3585" t="str">
            <v>OCTAVIAN ALEXANDRU</v>
          </cell>
          <cell r="E3585" t="str">
            <v>BLACK RYDERS SIBIU</v>
          </cell>
          <cell r="F3585" t="str">
            <v>FRM</v>
          </cell>
          <cell r="G3585" t="str">
            <v>C</v>
          </cell>
          <cell r="H3585" t="str">
            <v>HOBBY</v>
          </cell>
          <cell r="I3585" t="str">
            <v>TT</v>
          </cell>
          <cell r="R3585">
            <v>27</v>
          </cell>
          <cell r="S3585">
            <v>35241</v>
          </cell>
          <cell r="T3585" t="str">
            <v>M</v>
          </cell>
          <cell r="U3585" t="str">
            <v>FP</v>
          </cell>
          <cell r="W3585">
            <v>1960625324799</v>
          </cell>
          <cell r="X3585">
            <v>759657903</v>
          </cell>
          <cell r="Z3585">
            <v>759657903</v>
          </cell>
          <cell r="AA3585" t="str">
            <v>SIBIU</v>
          </cell>
          <cell r="AB3585" t="str">
            <v>VEST</v>
          </cell>
          <cell r="AC3585" t="str">
            <v>ROU</v>
          </cell>
          <cell r="AD3585" t="str">
            <v>HUSQVARNA</v>
          </cell>
          <cell r="AE3585" t="str">
            <v>300/2T</v>
          </cell>
          <cell r="AI3585" t="str">
            <v>DA</v>
          </cell>
          <cell r="AK3585" t="str">
            <v>DA</v>
          </cell>
          <cell r="IC3585">
            <v>22</v>
          </cell>
        </row>
        <row r="3586">
          <cell r="A3586">
            <v>3081</v>
          </cell>
          <cell r="C3586" t="str">
            <v>SZATMARI</v>
          </cell>
          <cell r="D3586" t="str">
            <v xml:space="preserve">OVIDIU  </v>
          </cell>
          <cell r="E3586" t="str">
            <v>ATH RACING FLORESTI</v>
          </cell>
          <cell r="F3586" t="str">
            <v>FRM</v>
          </cell>
          <cell r="G3586" t="str">
            <v>C</v>
          </cell>
          <cell r="H3586" t="str">
            <v>ATV</v>
          </cell>
          <cell r="I3586" t="str">
            <v>TT</v>
          </cell>
          <cell r="R3586">
            <v>37</v>
          </cell>
          <cell r="S3586">
            <v>31741</v>
          </cell>
          <cell r="T3586" t="str">
            <v>M</v>
          </cell>
          <cell r="W3586">
            <v>1861125313534</v>
          </cell>
          <cell r="X3586">
            <v>748572360</v>
          </cell>
          <cell r="AA3586" t="str">
            <v>SALAJ</v>
          </cell>
          <cell r="AB3586" t="str">
            <v>VEST</v>
          </cell>
          <cell r="AC3586" t="str">
            <v>ROU</v>
          </cell>
          <cell r="AE3586" t="str">
            <v>1000/4T</v>
          </cell>
          <cell r="GZ3586">
            <v>1</v>
          </cell>
          <cell r="HT3586">
            <v>1</v>
          </cell>
          <cell r="HZ3586">
            <v>1</v>
          </cell>
          <cell r="IC3586" t="str">
            <v>DA</v>
          </cell>
        </row>
        <row r="3587">
          <cell r="A3587">
            <v>1513</v>
          </cell>
          <cell r="C3587" t="str">
            <v>SZATMARY BUJOR</v>
          </cell>
          <cell r="D3587" t="str">
            <v>ZOLTAN</v>
          </cell>
          <cell r="E3587" t="str">
            <v>MASTER BIKE CLUJ</v>
          </cell>
          <cell r="F3587" t="str">
            <v>FRM</v>
          </cell>
          <cell r="G3587" t="str">
            <v>B</v>
          </cell>
          <cell r="H3587" t="str">
            <v>VET</v>
          </cell>
          <cell r="I3587" t="str">
            <v>TT</v>
          </cell>
          <cell r="R3587">
            <v>50</v>
          </cell>
          <cell r="S3587">
            <v>26816</v>
          </cell>
          <cell r="T3587" t="str">
            <v>M</v>
          </cell>
          <cell r="W3587">
            <v>1730601051119</v>
          </cell>
          <cell r="X3587">
            <v>743216669</v>
          </cell>
          <cell r="Z3587">
            <v>722917332</v>
          </cell>
          <cell r="AA3587" t="str">
            <v>BIHOR</v>
          </cell>
          <cell r="AB3587" t="str">
            <v>VEST</v>
          </cell>
          <cell r="AC3587" t="str">
            <v>ROU</v>
          </cell>
          <cell r="AD3587" t="str">
            <v>KTM</v>
          </cell>
          <cell r="AE3587" t="str">
            <v>300/2T</v>
          </cell>
        </row>
        <row r="3588">
          <cell r="A3588">
            <v>1514</v>
          </cell>
          <cell r="C3588" t="str">
            <v>SZCZOTKA</v>
          </cell>
          <cell r="D3588" t="str">
            <v>DAWID</v>
          </cell>
          <cell r="E3588" t="str">
            <v>HARD ENDURO ARAD</v>
          </cell>
          <cell r="F3588" t="str">
            <v>FRM</v>
          </cell>
          <cell r="G3588" t="str">
            <v>A</v>
          </cell>
          <cell r="H3588" t="str">
            <v>PRO</v>
          </cell>
          <cell r="I3588" t="str">
            <v>TT</v>
          </cell>
          <cell r="R3588">
            <v>25</v>
          </cell>
          <cell r="S3588">
            <v>35985</v>
          </cell>
          <cell r="T3588" t="str">
            <v>M</v>
          </cell>
          <cell r="W3588">
            <v>98070903574</v>
          </cell>
          <cell r="X3588">
            <v>735922891</v>
          </cell>
          <cell r="Y3588" t="str">
            <v>dawidszczotka.info@gmail.com</v>
          </cell>
          <cell r="Z3588">
            <v>48604952840</v>
          </cell>
          <cell r="AA3588" t="str">
            <v>POLONIA</v>
          </cell>
          <cell r="AB3588" t="str">
            <v>POL</v>
          </cell>
          <cell r="AC3588" t="str">
            <v>POL</v>
          </cell>
          <cell r="AD3588" t="str">
            <v>BETA</v>
          </cell>
          <cell r="AE3588" t="str">
            <v>300/2T</v>
          </cell>
          <cell r="BR3588">
            <v>24</v>
          </cell>
          <cell r="BS3588">
            <v>40</v>
          </cell>
          <cell r="BT3588">
            <v>25</v>
          </cell>
          <cell r="GW3588">
            <v>1</v>
          </cell>
          <cell r="HT3588">
            <v>1</v>
          </cell>
          <cell r="HZ3588">
            <v>1</v>
          </cell>
          <cell r="IC3588" t="str">
            <v>DA</v>
          </cell>
        </row>
        <row r="3589">
          <cell r="A3589">
            <v>2730</v>
          </cell>
          <cell r="C3589" t="str">
            <v>SZCZYPKA</v>
          </cell>
          <cell r="D3589" t="str">
            <v>PIOTR TOMASZ</v>
          </cell>
          <cell r="E3589" t="str">
            <v>SMART BRASOV</v>
          </cell>
          <cell r="F3589" t="str">
            <v>FRM</v>
          </cell>
          <cell r="G3589" t="str">
            <v>B</v>
          </cell>
          <cell r="H3589" t="str">
            <v>EXPERT</v>
          </cell>
          <cell r="I3589" t="str">
            <v>TT</v>
          </cell>
          <cell r="R3589">
            <v>44</v>
          </cell>
          <cell r="S3589">
            <v>29245</v>
          </cell>
          <cell r="T3589" t="str">
            <v>M</v>
          </cell>
          <cell r="W3589" t="str">
            <v>8001254M2408</v>
          </cell>
          <cell r="X3589">
            <v>48509741525</v>
          </cell>
          <cell r="AA3589" t="str">
            <v>POLONIA</v>
          </cell>
          <cell r="AB3589" t="str">
            <v>POL</v>
          </cell>
          <cell r="AC3589" t="str">
            <v>POL</v>
          </cell>
          <cell r="AD3589" t="str">
            <v>HUSQVARNA</v>
          </cell>
          <cell r="AE3589" t="str">
            <v>250/2T</v>
          </cell>
        </row>
        <row r="3590">
          <cell r="A3590">
            <v>1515</v>
          </cell>
          <cell r="B3590">
            <v>823</v>
          </cell>
          <cell r="C3590" t="str">
            <v>SZEJKE</v>
          </cell>
          <cell r="D3590" t="str">
            <v>VILMOS ZSOLT</v>
          </cell>
          <cell r="E3590" t="str">
            <v>LION RACING TEAM SEBIS</v>
          </cell>
          <cell r="F3590" t="str">
            <v>FRM</v>
          </cell>
          <cell r="G3590" t="str">
            <v>C</v>
          </cell>
          <cell r="H3590" t="str">
            <v>V-ATV</v>
          </cell>
          <cell r="I3590" t="str">
            <v>TT</v>
          </cell>
          <cell r="R3590">
            <v>49</v>
          </cell>
          <cell r="S3590">
            <v>27403</v>
          </cell>
          <cell r="T3590" t="str">
            <v>M</v>
          </cell>
          <cell r="W3590">
            <v>1750109302021</v>
          </cell>
          <cell r="X3590">
            <v>730605587</v>
          </cell>
          <cell r="Y3590" t="str">
            <v>lionracingteam@yahoo.com</v>
          </cell>
          <cell r="AA3590" t="str">
            <v>SATU MARE</v>
          </cell>
          <cell r="AB3590" t="str">
            <v>VEST</v>
          </cell>
          <cell r="AC3590" t="str">
            <v>ROU</v>
          </cell>
          <cell r="AD3590" t="str">
            <v>CAN-AM</v>
          </cell>
          <cell r="AE3590" t="str">
            <v>1000/4T</v>
          </cell>
          <cell r="AI3590" t="str">
            <v>DA</v>
          </cell>
          <cell r="AK3590" t="str">
            <v>DA</v>
          </cell>
          <cell r="DC3590">
            <v>823</v>
          </cell>
          <cell r="DD3590" t="str">
            <v>L</v>
          </cell>
          <cell r="DE3590">
            <v>0</v>
          </cell>
          <cell r="GZ3590">
            <v>1</v>
          </cell>
          <cell r="HT3590">
            <v>1</v>
          </cell>
          <cell r="HZ3590">
            <v>1</v>
          </cell>
          <cell r="IC3590" t="str">
            <v>DA</v>
          </cell>
        </row>
        <row r="3591">
          <cell r="A3591">
            <v>1516</v>
          </cell>
          <cell r="B3591">
            <v>113</v>
          </cell>
          <cell r="C3591" t="str">
            <v>SZEKELY</v>
          </cell>
          <cell r="D3591" t="str">
            <v>BOTOND</v>
          </cell>
          <cell r="E3591" t="str">
            <v>MASTER BIKE CLUJ</v>
          </cell>
          <cell r="F3591" t="str">
            <v>FRM</v>
          </cell>
          <cell r="G3591" t="str">
            <v>B</v>
          </cell>
          <cell r="H3591" t="str">
            <v>EXPERT</v>
          </cell>
          <cell r="I3591" t="str">
            <v>TT</v>
          </cell>
          <cell r="K3591" t="str">
            <v>TT</v>
          </cell>
          <cell r="N3591">
            <v>45657</v>
          </cell>
          <cell r="R3591">
            <v>29</v>
          </cell>
          <cell r="S3591">
            <v>34465</v>
          </cell>
          <cell r="T3591" t="str">
            <v>M</v>
          </cell>
          <cell r="V3591">
            <v>47</v>
          </cell>
          <cell r="W3591">
            <v>1940511260011</v>
          </cell>
          <cell r="X3591">
            <v>745381277</v>
          </cell>
          <cell r="Y3591" t="str">
            <v>lexprescom@yahoo.com</v>
          </cell>
          <cell r="Z3591">
            <v>743827531</v>
          </cell>
          <cell r="AA3591" t="str">
            <v>MURES</v>
          </cell>
          <cell r="AB3591" t="str">
            <v>VEST</v>
          </cell>
          <cell r="AC3591" t="str">
            <v>ROU</v>
          </cell>
          <cell r="AD3591" t="str">
            <v>KTM</v>
          </cell>
          <cell r="AE3591" t="str">
            <v>300/2T</v>
          </cell>
          <cell r="AF3591">
            <v>45334</v>
          </cell>
          <cell r="AG3591">
            <v>45336</v>
          </cell>
          <cell r="AH3591" t="str">
            <v>OP</v>
          </cell>
          <cell r="AI3591" t="str">
            <v>DA</v>
          </cell>
          <cell r="AK3591" t="str">
            <v>DA</v>
          </cell>
          <cell r="AL3591" t="str">
            <v>0I</v>
          </cell>
          <cell r="AM3591" t="str">
            <v>POZITIV</v>
          </cell>
          <cell r="AN3591">
            <v>450</v>
          </cell>
          <cell r="AQ3591">
            <v>300</v>
          </cell>
          <cell r="AT3591" t="str">
            <v>S</v>
          </cell>
          <cell r="BI3591">
            <v>160</v>
          </cell>
          <cell r="BJ3591" t="str">
            <v>L</v>
          </cell>
          <cell r="BK3591">
            <v>0</v>
          </cell>
          <cell r="CW3591">
            <v>133</v>
          </cell>
          <cell r="CX3591" t="str">
            <v>L</v>
          </cell>
          <cell r="CY3591">
            <v>0</v>
          </cell>
          <cell r="DI3591">
            <v>158</v>
          </cell>
          <cell r="DJ3591" t="str">
            <v>L</v>
          </cell>
          <cell r="DK3591">
            <v>0</v>
          </cell>
          <cell r="FF3591">
            <v>102</v>
          </cell>
          <cell r="FG3591">
            <v>125</v>
          </cell>
          <cell r="FH3591">
            <v>0</v>
          </cell>
          <cell r="GW3591">
            <v>1</v>
          </cell>
          <cell r="GZ3591">
            <v>1</v>
          </cell>
          <cell r="HT3591">
            <v>1</v>
          </cell>
          <cell r="HZ3591">
            <v>1</v>
          </cell>
          <cell r="IC3591" t="str">
            <v>DA</v>
          </cell>
        </row>
        <row r="3592">
          <cell r="A3592">
            <v>3689</v>
          </cell>
          <cell r="C3592" t="str">
            <v>SZEKELY-NAGY</v>
          </cell>
          <cell r="D3592" t="str">
            <v>ALEXANDRU-OREST</v>
          </cell>
          <cell r="E3592" t="str">
            <v>HETARGUNEAMT</v>
          </cell>
          <cell r="F3592" t="e">
            <v>#N/A</v>
          </cell>
          <cell r="G3592" t="str">
            <v>C</v>
          </cell>
          <cell r="H3592" t="str">
            <v>V-ATV</v>
          </cell>
          <cell r="I3592" t="str">
            <v>TT</v>
          </cell>
          <cell r="R3592">
            <v>49</v>
          </cell>
          <cell r="S3592">
            <v>27283</v>
          </cell>
          <cell r="T3592" t="str">
            <v>M</v>
          </cell>
          <cell r="W3592">
            <v>1740911190721</v>
          </cell>
          <cell r="X3592">
            <v>732032230</v>
          </cell>
          <cell r="AA3592" t="str">
            <v>IASI</v>
          </cell>
          <cell r="AB3592" t="str">
            <v>EST</v>
          </cell>
          <cell r="AC3592" t="str">
            <v>ROU</v>
          </cell>
          <cell r="CQ3592">
            <v>108</v>
          </cell>
          <cell r="CR3592">
            <v>125</v>
          </cell>
          <cell r="CS3592">
            <v>125</v>
          </cell>
          <cell r="GZ3592">
            <v>1</v>
          </cell>
          <cell r="HT3592">
            <v>1</v>
          </cell>
          <cell r="HZ3592">
            <v>1</v>
          </cell>
          <cell r="IC3592" t="str">
            <v>DA</v>
          </cell>
        </row>
        <row r="3593">
          <cell r="A3593">
            <v>1739</v>
          </cell>
          <cell r="C3593" t="str">
            <v>SZEKERES</v>
          </cell>
          <cell r="D3593" t="str">
            <v>LAJOS</v>
          </cell>
          <cell r="E3593" t="str">
            <v>QUAD CLUB TIMISOARA</v>
          </cell>
          <cell r="F3593" t="str">
            <v>FRM</v>
          </cell>
          <cell r="G3593" t="str">
            <v>C</v>
          </cell>
          <cell r="H3593" t="str">
            <v>ATV</v>
          </cell>
          <cell r="I3593" t="str">
            <v>TT</v>
          </cell>
          <cell r="R3593">
            <v>39</v>
          </cell>
          <cell r="S3593">
            <v>30989</v>
          </cell>
          <cell r="T3593" t="str">
            <v>M</v>
          </cell>
          <cell r="W3593">
            <v>1841103194030</v>
          </cell>
          <cell r="X3593">
            <v>743458372</v>
          </cell>
          <cell r="AA3593" t="str">
            <v>HARGHITA</v>
          </cell>
          <cell r="AB3593" t="str">
            <v>EST</v>
          </cell>
          <cell r="AC3593" t="str">
            <v>ROU</v>
          </cell>
          <cell r="AD3593" t="str">
            <v>CAN AM</v>
          </cell>
          <cell r="AE3593" t="str">
            <v>1000/4T</v>
          </cell>
        </row>
        <row r="3594">
          <cell r="A3594">
            <v>1517</v>
          </cell>
          <cell r="C3594" t="str">
            <v>SZENDRODI</v>
          </cell>
          <cell r="D3594" t="str">
            <v>TAMAS</v>
          </cell>
          <cell r="E3594" t="str">
            <v>MASTER BIKE CLUJ</v>
          </cell>
          <cell r="F3594" t="str">
            <v>FRM</v>
          </cell>
          <cell r="G3594" t="str">
            <v>C</v>
          </cell>
          <cell r="H3594" t="str">
            <v>HOBBY</v>
          </cell>
          <cell r="I3594" t="str">
            <v>TT</v>
          </cell>
          <cell r="R3594">
            <v>53</v>
          </cell>
          <cell r="S3594">
            <v>25981</v>
          </cell>
          <cell r="T3594" t="str">
            <v>M</v>
          </cell>
          <cell r="W3594" t="str">
            <v>173475MA</v>
          </cell>
          <cell r="X3594">
            <v>6209877998</v>
          </cell>
          <cell r="AA3594" t="str">
            <v>UNGARIA</v>
          </cell>
          <cell r="AB3594" t="str">
            <v>HUN</v>
          </cell>
          <cell r="AC3594" t="str">
            <v>HUN</v>
          </cell>
          <cell r="AD3594" t="str">
            <v>KTM</v>
          </cell>
          <cell r="AE3594" t="str">
            <v>300/2T</v>
          </cell>
        </row>
        <row r="3595">
          <cell r="A3595">
            <v>2635</v>
          </cell>
          <cell r="C3595" t="str">
            <v>SZEREDAY</v>
          </cell>
          <cell r="D3595" t="str">
            <v>PETER BELA</v>
          </cell>
          <cell r="E3595" t="str">
            <v>DIRT BIKE RIDERS BAIA MARE</v>
          </cell>
          <cell r="F3595" t="str">
            <v>FRM</v>
          </cell>
          <cell r="G3595" t="str">
            <v>A</v>
          </cell>
          <cell r="H3595" t="str">
            <v>VET</v>
          </cell>
          <cell r="I3595" t="str">
            <v>TT</v>
          </cell>
          <cell r="R3595">
            <v>63</v>
          </cell>
          <cell r="S3595">
            <v>22287</v>
          </cell>
          <cell r="T3595" t="str">
            <v>M</v>
          </cell>
          <cell r="W3595">
            <v>1610106301995</v>
          </cell>
          <cell r="X3595">
            <v>40740358088</v>
          </cell>
          <cell r="AA3595" t="str">
            <v>SATU MARE</v>
          </cell>
          <cell r="AB3595" t="str">
            <v>VEST</v>
          </cell>
          <cell r="AC3595" t="str">
            <v>ROU</v>
          </cell>
          <cell r="AD3595" t="str">
            <v>KTM</v>
          </cell>
        </row>
        <row r="3596">
          <cell r="A3596">
            <v>1518</v>
          </cell>
          <cell r="C3596" t="str">
            <v>SZERI</v>
          </cell>
          <cell r="D3596" t="str">
            <v>ATTILA CSABA</v>
          </cell>
          <cell r="E3596" t="str">
            <v>HE MARAMURES</v>
          </cell>
          <cell r="F3596" t="str">
            <v>FRM</v>
          </cell>
          <cell r="G3596" t="str">
            <v>C</v>
          </cell>
          <cell r="H3596" t="str">
            <v>HOBBY</v>
          </cell>
          <cell r="I3596" t="str">
            <v>TT</v>
          </cell>
          <cell r="R3596">
            <v>36</v>
          </cell>
          <cell r="S3596">
            <v>32136</v>
          </cell>
          <cell r="T3596" t="str">
            <v>M</v>
          </cell>
          <cell r="W3596">
            <v>1871225245027</v>
          </cell>
          <cell r="X3596">
            <v>447455464406</v>
          </cell>
          <cell r="Z3596">
            <v>729709073</v>
          </cell>
          <cell r="AA3596" t="str">
            <v>MARAMURES</v>
          </cell>
          <cell r="AB3596" t="str">
            <v>VEST</v>
          </cell>
          <cell r="AC3596" t="str">
            <v>ROU</v>
          </cell>
          <cell r="AD3596" t="str">
            <v>KTM</v>
          </cell>
          <cell r="AE3596" t="str">
            <v>300/2T</v>
          </cell>
        </row>
        <row r="3597">
          <cell r="A3597">
            <v>2281</v>
          </cell>
          <cell r="C3597" t="str">
            <v>SZIGOVITS</v>
          </cell>
          <cell r="D3597" t="str">
            <v>NORBERT</v>
          </cell>
          <cell r="E3597" t="str">
            <v>UNGARIA</v>
          </cell>
          <cell r="F3597" t="str">
            <v>MAMS</v>
          </cell>
          <cell r="G3597" t="str">
            <v>A</v>
          </cell>
          <cell r="H3597" t="str">
            <v>PRO</v>
          </cell>
          <cell r="I3597" t="str">
            <v>TT</v>
          </cell>
          <cell r="R3597">
            <v>24</v>
          </cell>
          <cell r="S3597">
            <v>36278</v>
          </cell>
          <cell r="T3597" t="str">
            <v>M</v>
          </cell>
          <cell r="W3597" t="str">
            <v>984141EE</v>
          </cell>
          <cell r="X3597">
            <v>36307425616</v>
          </cell>
          <cell r="AA3597" t="str">
            <v>UNGARIA</v>
          </cell>
          <cell r="AB3597" t="str">
            <v>HUN</v>
          </cell>
          <cell r="AC3597" t="str">
            <v>HUN</v>
          </cell>
          <cell r="AD3597" t="str">
            <v>KTM</v>
          </cell>
        </row>
        <row r="3598">
          <cell r="A3598">
            <v>1519</v>
          </cell>
          <cell r="B3598">
            <v>42</v>
          </cell>
          <cell r="C3598" t="str">
            <v>SZILVESZTER</v>
          </cell>
          <cell r="D3598" t="str">
            <v>MARTON</v>
          </cell>
          <cell r="E3598" t="str">
            <v>VECTRA ZARNESTI</v>
          </cell>
          <cell r="F3598" t="str">
            <v>FRM</v>
          </cell>
          <cell r="G3598" t="str">
            <v>C</v>
          </cell>
          <cell r="H3598" t="str">
            <v>AMAT</v>
          </cell>
          <cell r="I3598" t="str">
            <v>MX</v>
          </cell>
          <cell r="M3598">
            <v>45401</v>
          </cell>
          <cell r="R3598">
            <v>32</v>
          </cell>
          <cell r="S3598">
            <v>33450</v>
          </cell>
          <cell r="T3598" t="str">
            <v>M</v>
          </cell>
          <cell r="W3598">
            <v>1910731303933</v>
          </cell>
          <cell r="X3598">
            <v>723600522</v>
          </cell>
          <cell r="AA3598" t="str">
            <v>SATU MARE</v>
          </cell>
          <cell r="AB3598" t="str">
            <v>VEST</v>
          </cell>
          <cell r="AC3598" t="str">
            <v>ROU</v>
          </cell>
          <cell r="AD3598" t="str">
            <v>KTM</v>
          </cell>
          <cell r="AE3598" t="str">
            <v>350/4T</v>
          </cell>
          <cell r="FX3598">
            <v>42</v>
          </cell>
          <cell r="FY3598">
            <v>175</v>
          </cell>
          <cell r="FZ3598">
            <v>125</v>
          </cell>
          <cell r="HF3598">
            <v>1</v>
          </cell>
          <cell r="HU3598">
            <v>1</v>
          </cell>
          <cell r="HZ3598">
            <v>1</v>
          </cell>
          <cell r="IC3598" t="str">
            <v>DA</v>
          </cell>
        </row>
        <row r="3599">
          <cell r="A3599">
            <v>2729</v>
          </cell>
          <cell r="C3599" t="str">
            <v>SZKARLAT</v>
          </cell>
          <cell r="D3599" t="str">
            <v xml:space="preserve">WOJCIECH </v>
          </cell>
          <cell r="E3599" t="str">
            <v>MRM BUCURESTI</v>
          </cell>
          <cell r="F3599" t="str">
            <v>FRM</v>
          </cell>
          <cell r="G3599" t="str">
            <v>B</v>
          </cell>
          <cell r="H3599" t="str">
            <v>EXPERT</v>
          </cell>
          <cell r="I3599" t="str">
            <v>TT</v>
          </cell>
          <cell r="R3599">
            <v>27</v>
          </cell>
          <cell r="S3599">
            <v>35324</v>
          </cell>
          <cell r="T3599" t="str">
            <v>M</v>
          </cell>
          <cell r="W3599">
            <v>96091610297</v>
          </cell>
          <cell r="X3599">
            <v>537332049</v>
          </cell>
          <cell r="AA3599" t="str">
            <v>POLONIA</v>
          </cell>
          <cell r="AB3599" t="str">
            <v>POL</v>
          </cell>
          <cell r="AC3599" t="str">
            <v>POL</v>
          </cell>
          <cell r="AD3599" t="str">
            <v>KTM</v>
          </cell>
          <cell r="AE3599" t="str">
            <v>300/2T</v>
          </cell>
        </row>
        <row r="3600">
          <cell r="A3600">
            <v>1520</v>
          </cell>
          <cell r="C3600" t="str">
            <v>SZMATLOCH</v>
          </cell>
          <cell r="D3600" t="str">
            <v>WOJCIECH</v>
          </cell>
          <cell r="E3600" t="str">
            <v>HAITA DEVA</v>
          </cell>
          <cell r="F3600" t="str">
            <v>FRM</v>
          </cell>
          <cell r="G3600" t="str">
            <v>C</v>
          </cell>
          <cell r="H3600" t="str">
            <v>HOBBY</v>
          </cell>
          <cell r="I3600" t="str">
            <v>TT</v>
          </cell>
          <cell r="R3600">
            <v>47</v>
          </cell>
          <cell r="S3600">
            <v>28115</v>
          </cell>
          <cell r="T3600" t="str">
            <v>M</v>
          </cell>
          <cell r="W3600">
            <v>76122116110</v>
          </cell>
          <cell r="X3600">
            <v>48790666679</v>
          </cell>
          <cell r="AA3600" t="str">
            <v>POLONIA</v>
          </cell>
          <cell r="AB3600" t="str">
            <v>POL</v>
          </cell>
          <cell r="AC3600" t="str">
            <v>POL</v>
          </cell>
          <cell r="AD3600" t="str">
            <v>HUSQVARNA</v>
          </cell>
          <cell r="AE3600" t="str">
            <v>200/2T</v>
          </cell>
          <cell r="BI3600">
            <v>508</v>
          </cell>
          <cell r="BJ3600">
            <v>35</v>
          </cell>
          <cell r="BK3600">
            <v>30</v>
          </cell>
          <cell r="EB3600">
            <v>231</v>
          </cell>
          <cell r="EC3600">
            <v>30</v>
          </cell>
          <cell r="ED3600">
            <v>25</v>
          </cell>
          <cell r="GW3600">
            <v>1</v>
          </cell>
          <cell r="HT3600">
            <v>1</v>
          </cell>
          <cell r="HZ3600">
            <v>1</v>
          </cell>
          <cell r="IC3600" t="str">
            <v>DA</v>
          </cell>
        </row>
        <row r="3601">
          <cell r="A3601">
            <v>3538</v>
          </cell>
          <cell r="C3601" t="str">
            <v>SZOCS</v>
          </cell>
          <cell r="D3601" t="str">
            <v>BALINT</v>
          </cell>
          <cell r="E3601" t="str">
            <v>FM RACING ALBA IULIA</v>
          </cell>
          <cell r="F3601" t="str">
            <v>FRM</v>
          </cell>
          <cell r="G3601" t="str">
            <v>C</v>
          </cell>
          <cell r="H3601" t="str">
            <v>HOBBY</v>
          </cell>
          <cell r="I3601" t="str">
            <v>TT</v>
          </cell>
          <cell r="R3601">
            <v>19</v>
          </cell>
          <cell r="S3601">
            <v>38093</v>
          </cell>
          <cell r="T3601" t="str">
            <v>M</v>
          </cell>
          <cell r="W3601">
            <v>5040416011155</v>
          </cell>
          <cell r="X3601">
            <v>753831264</v>
          </cell>
          <cell r="AA3601" t="str">
            <v>ALBA</v>
          </cell>
          <cell r="AB3601" t="str">
            <v>VEST</v>
          </cell>
          <cell r="AC3601" t="str">
            <v>ROU</v>
          </cell>
          <cell r="AD3601" t="str">
            <v>BETA</v>
          </cell>
          <cell r="AE3601" t="str">
            <v>300/2T</v>
          </cell>
          <cell r="BY3601">
            <v>503</v>
          </cell>
          <cell r="BZ3601">
            <v>125</v>
          </cell>
          <cell r="CA3601">
            <v>125</v>
          </cell>
          <cell r="EN3601">
            <v>502</v>
          </cell>
          <cell r="EO3601">
            <v>125</v>
          </cell>
          <cell r="EP3601">
            <v>125</v>
          </cell>
          <cell r="GW3601">
            <v>1</v>
          </cell>
          <cell r="HT3601">
            <v>1</v>
          </cell>
          <cell r="HZ3601">
            <v>1</v>
          </cell>
          <cell r="IC3601" t="str">
            <v>DA</v>
          </cell>
        </row>
        <row r="3602">
          <cell r="A3602">
            <v>2404</v>
          </cell>
          <cell r="C3602" t="str">
            <v>SZOCS</v>
          </cell>
          <cell r="D3602" t="str">
            <v>ISTVAN</v>
          </cell>
          <cell r="E3602" t="str">
            <v>MASTER BIKE CLUJ</v>
          </cell>
          <cell r="F3602" t="str">
            <v>FRM</v>
          </cell>
          <cell r="G3602" t="str">
            <v>C</v>
          </cell>
          <cell r="H3602" t="str">
            <v>HOBBY</v>
          </cell>
          <cell r="I3602" t="str">
            <v>TT</v>
          </cell>
          <cell r="R3602">
            <v>40</v>
          </cell>
          <cell r="S3602">
            <v>30649</v>
          </cell>
          <cell r="T3602" t="str">
            <v>M</v>
          </cell>
          <cell r="W3602">
            <v>1831129360051</v>
          </cell>
          <cell r="X3602">
            <v>752535063</v>
          </cell>
          <cell r="Z3602">
            <v>754820404</v>
          </cell>
          <cell r="AA3602" t="str">
            <v>MURES</v>
          </cell>
          <cell r="AB3602" t="str">
            <v>VEST</v>
          </cell>
          <cell r="AC3602" t="str">
            <v>ROU</v>
          </cell>
          <cell r="AD3602" t="str">
            <v>HUSQVARNA</v>
          </cell>
          <cell r="AE3602" t="str">
            <v>300/2T</v>
          </cell>
        </row>
        <row r="3603">
          <cell r="A3603">
            <v>1521</v>
          </cell>
          <cell r="B3603">
            <v>28</v>
          </cell>
          <cell r="C3603" t="str">
            <v>SZOKE EROSS</v>
          </cell>
          <cell r="D3603" t="str">
            <v>MARK</v>
          </cell>
          <cell r="E3603" t="str">
            <v>CSA STEAUA</v>
          </cell>
          <cell r="F3603" t="str">
            <v>FRM</v>
          </cell>
          <cell r="G3603" t="str">
            <v>A</v>
          </cell>
          <cell r="H3603" t="str">
            <v>65 cc</v>
          </cell>
          <cell r="I3603" t="str">
            <v>MX</v>
          </cell>
          <cell r="Q3603" t="str">
            <v>ok</v>
          </cell>
          <cell r="R3603">
            <v>14</v>
          </cell>
          <cell r="S3603">
            <v>40234</v>
          </cell>
          <cell r="T3603" t="str">
            <v>M</v>
          </cell>
          <cell r="W3603">
            <v>5100225125794</v>
          </cell>
          <cell r="X3603">
            <v>723214670</v>
          </cell>
          <cell r="Y3603" t="str">
            <v>szoke_eross@yahoo.com</v>
          </cell>
          <cell r="Z3603">
            <v>723214670</v>
          </cell>
          <cell r="AA3603" t="str">
            <v>MURES</v>
          </cell>
          <cell r="AB3603" t="str">
            <v>VEST</v>
          </cell>
          <cell r="AC3603" t="str">
            <v>ROU</v>
          </cell>
          <cell r="AD3603" t="str">
            <v>HUSQVARNA</v>
          </cell>
          <cell r="AE3603" t="str">
            <v xml:space="preserve">65 cc </v>
          </cell>
          <cell r="AI3603" t="str">
            <v>DA</v>
          </cell>
          <cell r="AJ3603" t="str">
            <v>DA</v>
          </cell>
          <cell r="AK3603" t="str">
            <v>DA</v>
          </cell>
          <cell r="IC3603">
            <v>22</v>
          </cell>
        </row>
        <row r="3604">
          <cell r="A3604">
            <v>1522</v>
          </cell>
          <cell r="B3604">
            <v>25</v>
          </cell>
          <cell r="C3604" t="str">
            <v>SZOKE EROSS</v>
          </cell>
          <cell r="D3604" t="str">
            <v>MARK</v>
          </cell>
          <cell r="E3604" t="str">
            <v>CSA STEAUA</v>
          </cell>
          <cell r="F3604" t="str">
            <v>FRM</v>
          </cell>
          <cell r="G3604" t="str">
            <v>A</v>
          </cell>
          <cell r="H3604" t="str">
            <v>85 cc</v>
          </cell>
          <cell r="I3604" t="str">
            <v>MX</v>
          </cell>
          <cell r="Q3604" t="str">
            <v>ok</v>
          </cell>
          <cell r="R3604">
            <v>14</v>
          </cell>
          <cell r="S3604">
            <v>40234</v>
          </cell>
          <cell r="T3604" t="str">
            <v>M</v>
          </cell>
          <cell r="W3604">
            <v>5100225125794</v>
          </cell>
          <cell r="X3604">
            <v>723214670</v>
          </cell>
          <cell r="Y3604" t="str">
            <v>szoke_eross@yahoo.com</v>
          </cell>
          <cell r="Z3604">
            <v>723214670</v>
          </cell>
          <cell r="AA3604" t="str">
            <v>MURES</v>
          </cell>
          <cell r="AB3604" t="str">
            <v>VEST</v>
          </cell>
          <cell r="AC3604" t="str">
            <v>ROU</v>
          </cell>
          <cell r="AD3604" t="str">
            <v>HUSQVARNA</v>
          </cell>
          <cell r="AE3604" t="str">
            <v xml:space="preserve">85 cc </v>
          </cell>
          <cell r="AI3604" t="str">
            <v>NU</v>
          </cell>
          <cell r="AJ3604" t="str">
            <v>DA</v>
          </cell>
          <cell r="AK3604" t="str">
            <v>DA</v>
          </cell>
          <cell r="AV3604" t="str">
            <v>LARISA</v>
          </cell>
          <cell r="BU3604">
            <v>25</v>
          </cell>
          <cell r="BV3604" t="str">
            <v>L</v>
          </cell>
          <cell r="BW3604">
            <v>0</v>
          </cell>
          <cell r="BX3604">
            <v>200</v>
          </cell>
          <cell r="FC3604">
            <v>25</v>
          </cell>
          <cell r="FD3604" t="str">
            <v>L</v>
          </cell>
          <cell r="FE3604">
            <v>0</v>
          </cell>
          <cell r="FR3604">
            <v>25</v>
          </cell>
          <cell r="HF3604">
            <v>1</v>
          </cell>
          <cell r="HU3604">
            <v>1</v>
          </cell>
          <cell r="HZ3604">
            <v>1</v>
          </cell>
          <cell r="IC3604" t="str">
            <v>DA</v>
          </cell>
        </row>
        <row r="3605">
          <cell r="A3605">
            <v>1523</v>
          </cell>
          <cell r="C3605" t="str">
            <v>SZOLIK</v>
          </cell>
          <cell r="D3605" t="str">
            <v>DANIEL</v>
          </cell>
          <cell r="E3605" t="str">
            <v>UNGARIA</v>
          </cell>
          <cell r="F3605" t="str">
            <v>MAMS</v>
          </cell>
          <cell r="G3605" t="str">
            <v>A</v>
          </cell>
          <cell r="H3605" t="str">
            <v>PRO</v>
          </cell>
          <cell r="I3605" t="str">
            <v>TT</v>
          </cell>
          <cell r="M3605" t="str">
            <v>SP</v>
          </cell>
          <cell r="N3605" t="str">
            <v>SP</v>
          </cell>
          <cell r="R3605">
            <v>35</v>
          </cell>
          <cell r="S3605">
            <v>32292</v>
          </cell>
          <cell r="T3605" t="str">
            <v>M</v>
          </cell>
          <cell r="W3605" t="str">
            <v>015736SA</v>
          </cell>
          <cell r="X3605">
            <v>36304875734</v>
          </cell>
          <cell r="Z3605">
            <v>36304101567</v>
          </cell>
          <cell r="AA3605" t="str">
            <v>UNGARIA</v>
          </cell>
          <cell r="AB3605" t="str">
            <v>HUN</v>
          </cell>
          <cell r="AC3605" t="str">
            <v>HUN</v>
          </cell>
          <cell r="AD3605" t="str">
            <v>KTM</v>
          </cell>
          <cell r="AE3605" t="str">
            <v>400/4T</v>
          </cell>
          <cell r="BI3605">
            <v>10</v>
          </cell>
          <cell r="BJ3605" t="str">
            <v>SP</v>
          </cell>
          <cell r="BK3605" t="str">
            <v>SP</v>
          </cell>
          <cell r="BR3605">
            <v>38</v>
          </cell>
          <cell r="BS3605" t="str">
            <v>SP</v>
          </cell>
          <cell r="BT3605" t="str">
            <v>SP</v>
          </cell>
          <cell r="CW3605">
            <v>26</v>
          </cell>
          <cell r="CX3605" t="str">
            <v>SP</v>
          </cell>
          <cell r="CY3605" t="str">
            <v>SP</v>
          </cell>
          <cell r="DI3605">
            <v>14</v>
          </cell>
          <cell r="DJ3605" t="str">
            <v>SP</v>
          </cell>
          <cell r="DK3605" t="str">
            <v>SP</v>
          </cell>
          <cell r="EB3605">
            <v>8</v>
          </cell>
          <cell r="EC3605" t="str">
            <v>SP</v>
          </cell>
          <cell r="ED3605" t="str">
            <v>SP</v>
          </cell>
          <cell r="GX3605">
            <v>1</v>
          </cell>
          <cell r="IB3605">
            <v>1</v>
          </cell>
          <cell r="IC3605">
            <v>1</v>
          </cell>
        </row>
        <row r="3606">
          <cell r="A3606">
            <v>2611</v>
          </cell>
          <cell r="C3606" t="str">
            <v>SZOLLOSI</v>
          </cell>
          <cell r="D3606" t="str">
            <v>BENEDEK</v>
          </cell>
          <cell r="E3606" t="str">
            <v>DITRIDERS DITRĂU</v>
          </cell>
          <cell r="F3606" t="str">
            <v>FRM</v>
          </cell>
          <cell r="G3606" t="str">
            <v>C</v>
          </cell>
          <cell r="H3606" t="str">
            <v>HOBBY</v>
          </cell>
          <cell r="I3606" t="str">
            <v>TT</v>
          </cell>
          <cell r="R3606">
            <v>26</v>
          </cell>
          <cell r="S3606">
            <v>35543</v>
          </cell>
          <cell r="T3606" t="str">
            <v>M</v>
          </cell>
          <cell r="W3606" t="str">
            <v>980648CE</v>
          </cell>
          <cell r="X3606">
            <v>36208512270</v>
          </cell>
          <cell r="Y3606" t="str">
            <v>bene97@t-online.hu</v>
          </cell>
          <cell r="AA3606" t="str">
            <v>UNGARIA</v>
          </cell>
          <cell r="AB3606" t="str">
            <v>HUN</v>
          </cell>
          <cell r="AC3606" t="str">
            <v>HUN</v>
          </cell>
          <cell r="AD3606" t="str">
            <v xml:space="preserve">KTM </v>
          </cell>
        </row>
        <row r="3607">
          <cell r="A3607">
            <v>1524</v>
          </cell>
          <cell r="C3607" t="str">
            <v>SZOLLOSI</v>
          </cell>
          <cell r="D3607" t="str">
            <v>DOMINIK</v>
          </cell>
          <cell r="E3607" t="str">
            <v>UNGARIA</v>
          </cell>
          <cell r="F3607" t="str">
            <v>MAMS</v>
          </cell>
          <cell r="G3607" t="str">
            <v>C</v>
          </cell>
          <cell r="H3607" t="str">
            <v>HOBBY</v>
          </cell>
          <cell r="I3607" t="str">
            <v>TT</v>
          </cell>
          <cell r="M3607" t="str">
            <v>SP</v>
          </cell>
          <cell r="N3607" t="str">
            <v>SP</v>
          </cell>
          <cell r="R3607">
            <v>27</v>
          </cell>
          <cell r="S3607">
            <v>35211</v>
          </cell>
          <cell r="T3607" t="str">
            <v>M</v>
          </cell>
          <cell r="X3607">
            <v>36302769700</v>
          </cell>
          <cell r="AA3607" t="str">
            <v>UNGARIA</v>
          </cell>
          <cell r="AB3607" t="str">
            <v>HUN</v>
          </cell>
          <cell r="AC3607" t="str">
            <v>HUN</v>
          </cell>
          <cell r="AD3607" t="str">
            <v xml:space="preserve">KTM </v>
          </cell>
          <cell r="AE3607" t="str">
            <v>300/2T</v>
          </cell>
          <cell r="FL3607">
            <v>405</v>
          </cell>
          <cell r="FM3607" t="str">
            <v>SP</v>
          </cell>
          <cell r="FN3607" t="str">
            <v>SP</v>
          </cell>
        </row>
        <row r="3608">
          <cell r="A3608">
            <v>1525</v>
          </cell>
          <cell r="B3608">
            <v>131</v>
          </cell>
          <cell r="C3608" t="str">
            <v>SZOLLOSI</v>
          </cell>
          <cell r="D3608" t="str">
            <v>NORBERT</v>
          </cell>
          <cell r="E3608" t="str">
            <v>HE MARAMURES</v>
          </cell>
          <cell r="F3608" t="str">
            <v>FRM</v>
          </cell>
          <cell r="G3608" t="str">
            <v>B</v>
          </cell>
          <cell r="H3608" t="str">
            <v>EXPERT</v>
          </cell>
          <cell r="I3608" t="str">
            <v>TT</v>
          </cell>
          <cell r="R3608">
            <v>35</v>
          </cell>
          <cell r="S3608">
            <v>32276</v>
          </cell>
          <cell r="T3608" t="str">
            <v>M</v>
          </cell>
          <cell r="W3608" t="str">
            <v>363581SA</v>
          </cell>
          <cell r="X3608">
            <v>36203247708</v>
          </cell>
          <cell r="AA3608" t="str">
            <v>UNGARIA</v>
          </cell>
          <cell r="AB3608" t="str">
            <v>HUN</v>
          </cell>
          <cell r="AC3608" t="str">
            <v>HUN</v>
          </cell>
          <cell r="AD3608" t="str">
            <v>KTM</v>
          </cell>
          <cell r="AE3608" t="str">
            <v>300/2T</v>
          </cell>
        </row>
        <row r="3609">
          <cell r="A3609">
            <v>1526</v>
          </cell>
          <cell r="C3609" t="str">
            <v>SZULFER</v>
          </cell>
          <cell r="D3609" t="str">
            <v>ANDRZEJ</v>
          </cell>
          <cell r="E3609" t="str">
            <v>HAITA DEVA</v>
          </cell>
          <cell r="F3609" t="str">
            <v>FRM</v>
          </cell>
          <cell r="G3609" t="str">
            <v>C</v>
          </cell>
          <cell r="H3609" t="str">
            <v>HOBBY</v>
          </cell>
          <cell r="I3609" t="str">
            <v>TT</v>
          </cell>
          <cell r="R3609">
            <v>49</v>
          </cell>
          <cell r="S3609">
            <v>27301</v>
          </cell>
          <cell r="T3609" t="str">
            <v>M</v>
          </cell>
          <cell r="W3609">
            <v>74092907572</v>
          </cell>
          <cell r="X3609">
            <v>607808794</v>
          </cell>
          <cell r="AA3609" t="str">
            <v>POLONIA</v>
          </cell>
          <cell r="AB3609" t="str">
            <v>POL</v>
          </cell>
          <cell r="AC3609" t="str">
            <v>POL</v>
          </cell>
          <cell r="AD3609" t="str">
            <v>GAS GAS</v>
          </cell>
          <cell r="AE3609">
            <v>450</v>
          </cell>
          <cell r="FL3609">
            <v>377</v>
          </cell>
          <cell r="FM3609">
            <v>30</v>
          </cell>
          <cell r="FN3609">
            <v>30</v>
          </cell>
          <cell r="GW3609">
            <v>1</v>
          </cell>
          <cell r="HT3609">
            <v>1</v>
          </cell>
          <cell r="HZ3609">
            <v>1</v>
          </cell>
          <cell r="IC3609" t="str">
            <v>DA</v>
          </cell>
        </row>
        <row r="3610">
          <cell r="A3610">
            <v>2605</v>
          </cell>
          <cell r="C3610" t="str">
            <v>SZUREK</v>
          </cell>
          <cell r="D3610" t="str">
            <v>MARIUSZ</v>
          </cell>
          <cell r="E3610" t="str">
            <v>POLONIA</v>
          </cell>
          <cell r="F3610" t="str">
            <v>PZM</v>
          </cell>
          <cell r="G3610" t="str">
            <v>B</v>
          </cell>
          <cell r="H3610" t="str">
            <v>EXPERT</v>
          </cell>
          <cell r="I3610" t="str">
            <v>TT</v>
          </cell>
          <cell r="R3610">
            <v>18</v>
          </cell>
          <cell r="S3610">
            <v>38499</v>
          </cell>
          <cell r="T3610" t="str">
            <v>M</v>
          </cell>
          <cell r="X3610">
            <v>660451849</v>
          </cell>
          <cell r="Y3610" t="str">
            <v>baltazar108@wp.pl</v>
          </cell>
          <cell r="AA3610" t="str">
            <v>POLONIA</v>
          </cell>
          <cell r="AB3610" t="str">
            <v>POL</v>
          </cell>
          <cell r="AC3610" t="str">
            <v>POL</v>
          </cell>
          <cell r="AD3610" t="str">
            <v xml:space="preserve">GAS GAS </v>
          </cell>
        </row>
        <row r="3611">
          <cell r="A3611">
            <v>1527</v>
          </cell>
          <cell r="B3611">
            <v>170</v>
          </cell>
          <cell r="C3611" t="str">
            <v>SZUREK</v>
          </cell>
          <cell r="D3611" t="str">
            <v>MARIUSZ MICHAL</v>
          </cell>
          <cell r="E3611" t="str">
            <v>HARD ENDURO ARAD</v>
          </cell>
          <cell r="F3611" t="str">
            <v>FRM</v>
          </cell>
          <cell r="G3611" t="str">
            <v>C</v>
          </cell>
          <cell r="H3611" t="str">
            <v>HOBBY</v>
          </cell>
          <cell r="I3611" t="str">
            <v>TT</v>
          </cell>
          <cell r="R3611">
            <v>50</v>
          </cell>
          <cell r="S3611">
            <v>27057</v>
          </cell>
          <cell r="T3611" t="str">
            <v>M</v>
          </cell>
          <cell r="W3611">
            <v>74012806095</v>
          </cell>
          <cell r="AA3611" t="str">
            <v>POLONIA</v>
          </cell>
          <cell r="AB3611" t="str">
            <v>POL</v>
          </cell>
          <cell r="AC3611" t="str">
            <v>POL</v>
          </cell>
          <cell r="AD3611" t="str">
            <v>GAS GAS</v>
          </cell>
          <cell r="DI3611">
            <v>322</v>
          </cell>
          <cell r="DJ3611">
            <v>125</v>
          </cell>
          <cell r="DK3611">
            <v>125</v>
          </cell>
          <cell r="FL3611">
            <v>415</v>
          </cell>
          <cell r="FM3611">
            <v>175</v>
          </cell>
          <cell r="FN3611">
            <v>125</v>
          </cell>
          <cell r="GW3611">
            <v>1</v>
          </cell>
          <cell r="HT3611">
            <v>1</v>
          </cell>
          <cell r="HZ3611">
            <v>1</v>
          </cell>
          <cell r="IC3611" t="str">
            <v>DA</v>
          </cell>
        </row>
        <row r="3612">
          <cell r="A3612">
            <v>2732</v>
          </cell>
          <cell r="C3612" t="str">
            <v>SZWARC</v>
          </cell>
          <cell r="D3612" t="str">
            <v>DAWID</v>
          </cell>
          <cell r="E3612" t="str">
            <v>LAS VEGAS ARAD</v>
          </cell>
          <cell r="F3612" t="str">
            <v>FRM</v>
          </cell>
          <cell r="G3612" t="str">
            <v>C</v>
          </cell>
          <cell r="H3612" t="str">
            <v>HOBBY</v>
          </cell>
          <cell r="I3612" t="str">
            <v>TT</v>
          </cell>
          <cell r="R3612">
            <v>32</v>
          </cell>
          <cell r="S3612">
            <v>33532</v>
          </cell>
          <cell r="T3612" t="str">
            <v>M</v>
          </cell>
          <cell r="W3612">
            <v>91102102558</v>
          </cell>
          <cell r="X3612">
            <v>48533177900</v>
          </cell>
          <cell r="AA3612" t="str">
            <v>POLONIA</v>
          </cell>
          <cell r="AB3612" t="str">
            <v>POL</v>
          </cell>
          <cell r="AC3612" t="str">
            <v>POL</v>
          </cell>
          <cell r="AD3612" t="str">
            <v>GAS GAS</v>
          </cell>
          <cell r="AE3612" t="str">
            <v>300/2T</v>
          </cell>
          <cell r="BI3612">
            <v>327</v>
          </cell>
          <cell r="BJ3612">
            <v>30</v>
          </cell>
          <cell r="BK3612">
            <v>25</v>
          </cell>
          <cell r="GW3612">
            <v>1</v>
          </cell>
          <cell r="HT3612">
            <v>1</v>
          </cell>
          <cell r="HZ3612">
            <v>1</v>
          </cell>
          <cell r="IC3612" t="str">
            <v>DA</v>
          </cell>
        </row>
        <row r="3613">
          <cell r="A3613">
            <v>3800</v>
          </cell>
          <cell r="C3613" t="str">
            <v>SZYSZKO</v>
          </cell>
          <cell r="D3613" t="str">
            <v>BARTOSZ JAN</v>
          </cell>
          <cell r="E3613" t="str">
            <v>ENDURO BISTRITA</v>
          </cell>
          <cell r="F3613" t="str">
            <v>FRM</v>
          </cell>
          <cell r="G3613" t="str">
            <v>B</v>
          </cell>
          <cell r="H3613" t="str">
            <v>EXPERT</v>
          </cell>
          <cell r="I3613" t="str">
            <v>TT</v>
          </cell>
          <cell r="R3613">
            <v>35</v>
          </cell>
          <cell r="S3613">
            <v>32596</v>
          </cell>
          <cell r="T3613" t="str">
            <v>M</v>
          </cell>
          <cell r="W3613">
            <v>89032904430</v>
          </cell>
          <cell r="X3613">
            <v>48539089632</v>
          </cell>
          <cell r="AA3613" t="str">
            <v>POLONIA</v>
          </cell>
          <cell r="AB3613" t="str">
            <v>POL</v>
          </cell>
          <cell r="AC3613" t="str">
            <v>POL</v>
          </cell>
          <cell r="AD3613" t="str">
            <v>BETA</v>
          </cell>
          <cell r="AE3613" t="str">
            <v>300RR</v>
          </cell>
          <cell r="EB3613">
            <v>126</v>
          </cell>
          <cell r="EC3613">
            <v>30</v>
          </cell>
          <cell r="ED3613">
            <v>25</v>
          </cell>
          <cell r="GW3613">
            <v>1</v>
          </cell>
          <cell r="HT3613">
            <v>1</v>
          </cell>
          <cell r="HZ3613">
            <v>1</v>
          </cell>
          <cell r="IC3613" t="str">
            <v>DA</v>
          </cell>
        </row>
        <row r="3614">
          <cell r="A3614">
            <v>2625</v>
          </cell>
          <cell r="C3614" t="str">
            <v>TADICS</v>
          </cell>
          <cell r="D3614" t="str">
            <v>DANIEL</v>
          </cell>
          <cell r="E3614" t="str">
            <v>UNGARIA</v>
          </cell>
          <cell r="F3614" t="str">
            <v>MAMS</v>
          </cell>
          <cell r="G3614" t="str">
            <v>B</v>
          </cell>
          <cell r="H3614" t="str">
            <v>EXPERT</v>
          </cell>
          <cell r="I3614" t="str">
            <v>TT</v>
          </cell>
          <cell r="M3614" t="str">
            <v>SP</v>
          </cell>
          <cell r="N3614" t="str">
            <v>SP</v>
          </cell>
          <cell r="R3614">
            <v>24</v>
          </cell>
          <cell r="S3614">
            <v>36507</v>
          </cell>
          <cell r="T3614" t="str">
            <v>M</v>
          </cell>
          <cell r="X3614">
            <v>36309139751</v>
          </cell>
          <cell r="Y3614" t="str">
            <v>tadicsatila@gmail.com</v>
          </cell>
          <cell r="AA3614" t="str">
            <v>UNGARIA</v>
          </cell>
          <cell r="AB3614" t="str">
            <v>HUN</v>
          </cell>
          <cell r="AC3614" t="str">
            <v>HUN</v>
          </cell>
          <cell r="AD3614" t="str">
            <v>SHERCO</v>
          </cell>
          <cell r="DI3614">
            <v>120</v>
          </cell>
          <cell r="DJ3614" t="str">
            <v>SP</v>
          </cell>
          <cell r="DK3614" t="str">
            <v>SP</v>
          </cell>
        </row>
        <row r="3615">
          <cell r="A3615">
            <v>1528</v>
          </cell>
          <cell r="C3615" t="str">
            <v>TAGOREAN</v>
          </cell>
          <cell r="D3615" t="str">
            <v>SERGIU SEVER</v>
          </cell>
          <cell r="E3615" t="str">
            <v>ATH RACING FLORESTI</v>
          </cell>
          <cell r="F3615" t="str">
            <v>FRM</v>
          </cell>
          <cell r="G3615" t="str">
            <v>C</v>
          </cell>
          <cell r="H3615" t="str">
            <v>ATV</v>
          </cell>
          <cell r="I3615" t="str">
            <v>TT</v>
          </cell>
          <cell r="R3615">
            <v>45</v>
          </cell>
          <cell r="S3615">
            <v>28939</v>
          </cell>
          <cell r="T3615" t="str">
            <v>M</v>
          </cell>
          <cell r="W3615">
            <v>1790325120697</v>
          </cell>
          <cell r="X3615">
            <v>744203599</v>
          </cell>
          <cell r="AA3615" t="str">
            <v>CLUJ</v>
          </cell>
          <cell r="AB3615" t="str">
            <v>VEST</v>
          </cell>
          <cell r="AC3615" t="str">
            <v>ROU</v>
          </cell>
          <cell r="AD3615" t="str">
            <v>CAN AM</v>
          </cell>
        </row>
        <row r="3616">
          <cell r="A3616">
            <v>2516</v>
          </cell>
          <cell r="C3616" t="str">
            <v>TAGȘOREAN</v>
          </cell>
          <cell r="D3616" t="str">
            <v>BENIAMIN</v>
          </cell>
          <cell r="E3616" t="str">
            <v>FREE BIKE TEAM</v>
          </cell>
          <cell r="F3616" t="str">
            <v>FRM</v>
          </cell>
          <cell r="G3616" t="str">
            <v>B</v>
          </cell>
          <cell r="H3616" t="str">
            <v>EXPERT</v>
          </cell>
          <cell r="I3616" t="str">
            <v>TT</v>
          </cell>
          <cell r="R3616">
            <v>40</v>
          </cell>
          <cell r="S3616">
            <v>30733</v>
          </cell>
          <cell r="T3616" t="str">
            <v>M</v>
          </cell>
          <cell r="W3616">
            <v>1840221125814</v>
          </cell>
          <cell r="X3616">
            <v>741345918</v>
          </cell>
          <cell r="AA3616" t="str">
            <v>CLUJ</v>
          </cell>
          <cell r="AB3616" t="str">
            <v>VEST</v>
          </cell>
          <cell r="AC3616" t="str">
            <v>ROU</v>
          </cell>
          <cell r="AD3616" t="str">
            <v>KTM</v>
          </cell>
          <cell r="AE3616" t="str">
            <v>250/2T</v>
          </cell>
        </row>
        <row r="3617">
          <cell r="A3617">
            <v>2521</v>
          </cell>
          <cell r="C3617" t="str">
            <v>TAGȘOREAN</v>
          </cell>
          <cell r="D3617" t="str">
            <v>VALENTINA</v>
          </cell>
          <cell r="E3617" t="str">
            <v>FREE BIKE TEAM</v>
          </cell>
          <cell r="F3617" t="str">
            <v>FRM</v>
          </cell>
          <cell r="G3617" t="str">
            <v>A</v>
          </cell>
          <cell r="H3617" t="str">
            <v>FETE</v>
          </cell>
          <cell r="I3617" t="str">
            <v>TT</v>
          </cell>
          <cell r="R3617">
            <v>36</v>
          </cell>
          <cell r="S3617">
            <v>31989</v>
          </cell>
          <cell r="T3617" t="str">
            <v>F</v>
          </cell>
          <cell r="W3617">
            <v>2870731115171</v>
          </cell>
          <cell r="X3617">
            <v>758586392</v>
          </cell>
          <cell r="AA3617" t="str">
            <v>CLUJ</v>
          </cell>
          <cell r="AB3617" t="str">
            <v>VEST</v>
          </cell>
          <cell r="AC3617" t="str">
            <v>ROU</v>
          </cell>
          <cell r="AD3617" t="str">
            <v>KTM</v>
          </cell>
          <cell r="AE3617" t="str">
            <v>250/2T</v>
          </cell>
        </row>
        <row r="3618">
          <cell r="A3618">
            <v>1529</v>
          </cell>
          <cell r="C3618" t="str">
            <v>TAIFAS</v>
          </cell>
          <cell r="D3618" t="str">
            <v>CONSTANTIN</v>
          </cell>
          <cell r="E3618" t="str">
            <v>MASTER BIKE CLUJ</v>
          </cell>
          <cell r="F3618" t="str">
            <v>FRM</v>
          </cell>
          <cell r="G3618" t="str">
            <v>C</v>
          </cell>
          <cell r="H3618" t="str">
            <v>HOBBY</v>
          </cell>
          <cell r="I3618" t="str">
            <v>TT</v>
          </cell>
          <cell r="R3618">
            <v>53</v>
          </cell>
          <cell r="S3618">
            <v>25743</v>
          </cell>
          <cell r="T3618" t="str">
            <v>M</v>
          </cell>
          <cell r="W3618">
            <v>1700624287123</v>
          </cell>
          <cell r="X3618">
            <v>722947769</v>
          </cell>
          <cell r="Z3618">
            <v>763162003</v>
          </cell>
          <cell r="AA3618" t="str">
            <v>OLT</v>
          </cell>
          <cell r="AB3618" t="str">
            <v>VEST</v>
          </cell>
          <cell r="AC3618" t="str">
            <v>ROU</v>
          </cell>
          <cell r="AD3618" t="str">
            <v>HUSQVARNA</v>
          </cell>
          <cell r="AE3618" t="str">
            <v>250/2T</v>
          </cell>
        </row>
        <row r="3619">
          <cell r="A3619">
            <v>2358</v>
          </cell>
          <cell r="B3619">
            <v>560</v>
          </cell>
          <cell r="C3619" t="str">
            <v>TAL</v>
          </cell>
          <cell r="D3619" t="str">
            <v>PAUL EMANUEL</v>
          </cell>
          <cell r="E3619" t="str">
            <v>LION RACING TEAM SEBIS</v>
          </cell>
          <cell r="F3619" t="str">
            <v>FRM</v>
          </cell>
          <cell r="G3619" t="str">
            <v>C</v>
          </cell>
          <cell r="H3619" t="str">
            <v>ATV</v>
          </cell>
          <cell r="I3619" t="str">
            <v>TT</v>
          </cell>
          <cell r="K3619" t="str">
            <v>Ec</v>
          </cell>
          <cell r="N3619">
            <v>45657</v>
          </cell>
          <cell r="R3619">
            <v>27</v>
          </cell>
          <cell r="S3619">
            <v>35249</v>
          </cell>
          <cell r="T3619" t="str">
            <v>M</v>
          </cell>
          <cell r="V3619" t="str">
            <v>FP</v>
          </cell>
          <cell r="W3619">
            <v>1960703025890</v>
          </cell>
          <cell r="X3619">
            <v>743003878</v>
          </cell>
          <cell r="AA3619" t="str">
            <v>ARAD</v>
          </cell>
          <cell r="AB3619" t="str">
            <v>VEST</v>
          </cell>
          <cell r="AC3619" t="str">
            <v>ROU</v>
          </cell>
          <cell r="AD3619" t="str">
            <v>CAN AM</v>
          </cell>
          <cell r="AE3619" t="str">
            <v>1000/4T</v>
          </cell>
          <cell r="AF3619">
            <v>45343</v>
          </cell>
          <cell r="AG3619">
            <v>45350</v>
          </cell>
          <cell r="AH3619" t="str">
            <v>OP</v>
          </cell>
          <cell r="AI3619" t="str">
            <v>DA</v>
          </cell>
          <cell r="AK3619" t="str">
            <v>DA</v>
          </cell>
          <cell r="AN3619">
            <v>300</v>
          </cell>
          <cell r="AQ3619">
            <v>300</v>
          </cell>
          <cell r="AT3619" t="str">
            <v>S</v>
          </cell>
          <cell r="BL3619">
            <v>560</v>
          </cell>
          <cell r="BM3619" t="str">
            <v>L</v>
          </cell>
          <cell r="BN3619">
            <v>0</v>
          </cell>
          <cell r="GZ3619">
            <v>1</v>
          </cell>
          <cell r="HT3619">
            <v>1</v>
          </cell>
          <cell r="HZ3619">
            <v>1</v>
          </cell>
          <cell r="IC3619" t="str">
            <v>DA</v>
          </cell>
        </row>
        <row r="3620">
          <cell r="A3620">
            <v>2425</v>
          </cell>
          <cell r="C3620" t="str">
            <v>TALABA</v>
          </cell>
          <cell r="D3620" t="str">
            <v xml:space="preserve">CATALIN  </v>
          </cell>
          <cell r="E3620" t="str">
            <v>ENDURO BISTRITA</v>
          </cell>
          <cell r="F3620" t="str">
            <v>FRM</v>
          </cell>
          <cell r="G3620" t="str">
            <v>C</v>
          </cell>
          <cell r="H3620" t="str">
            <v>HOBBY</v>
          </cell>
          <cell r="I3620" t="str">
            <v>TT</v>
          </cell>
          <cell r="R3620">
            <v>27</v>
          </cell>
          <cell r="S3620">
            <v>35329</v>
          </cell>
          <cell r="T3620" t="str">
            <v>M</v>
          </cell>
          <cell r="W3620">
            <v>1960921060033</v>
          </cell>
          <cell r="X3620">
            <v>757190551</v>
          </cell>
          <cell r="Z3620">
            <v>747694670</v>
          </cell>
          <cell r="AA3620" t="str">
            <v>BISTRITA - NASAUD</v>
          </cell>
          <cell r="AB3620" t="str">
            <v>VEST</v>
          </cell>
          <cell r="AC3620" t="str">
            <v>ROU</v>
          </cell>
          <cell r="AD3620" t="str">
            <v>BETA</v>
          </cell>
          <cell r="AE3620" t="str">
            <v>300/2T</v>
          </cell>
        </row>
        <row r="3621">
          <cell r="A3621">
            <v>2784</v>
          </cell>
          <cell r="C3621" t="str">
            <v>TALMACI</v>
          </cell>
          <cell r="D3621" t="str">
            <v xml:space="preserve">ARTUR  </v>
          </cell>
          <cell r="E3621" t="str">
            <v>REPUBLICA MOLDOVA</v>
          </cell>
          <cell r="F3621" t="str">
            <v>FMRM</v>
          </cell>
          <cell r="G3621" t="str">
            <v>A</v>
          </cell>
          <cell r="H3621" t="str">
            <v>MX.125</v>
          </cell>
          <cell r="I3621" t="str">
            <v>MX</v>
          </cell>
          <cell r="M3621" t="str">
            <v>SP</v>
          </cell>
          <cell r="N3621" t="str">
            <v>SP</v>
          </cell>
          <cell r="Q3621" t="str">
            <v>SP</v>
          </cell>
          <cell r="R3621">
            <v>16</v>
          </cell>
          <cell r="S3621">
            <v>39305</v>
          </cell>
          <cell r="T3621" t="str">
            <v>M</v>
          </cell>
          <cell r="AB3621" t="e">
            <v>#N/A</v>
          </cell>
          <cell r="IC3621" t="str">
            <v>SP</v>
          </cell>
        </row>
        <row r="3622">
          <cell r="A3622">
            <v>1530</v>
          </cell>
          <cell r="C3622" t="str">
            <v>TALOS</v>
          </cell>
          <cell r="D3622" t="str">
            <v>TIBOR</v>
          </cell>
          <cell r="E3622" t="str">
            <v>UNGARIA</v>
          </cell>
          <cell r="F3622" t="str">
            <v>MAMS</v>
          </cell>
          <cell r="G3622" t="str">
            <v>B</v>
          </cell>
          <cell r="H3622" t="str">
            <v>EXPERT</v>
          </cell>
          <cell r="I3622" t="str">
            <v>TT</v>
          </cell>
          <cell r="M3622" t="str">
            <v>SP</v>
          </cell>
          <cell r="N3622" t="str">
            <v>SP</v>
          </cell>
          <cell r="R3622">
            <v>30</v>
          </cell>
          <cell r="S3622">
            <v>34155</v>
          </cell>
          <cell r="T3622" t="str">
            <v>M</v>
          </cell>
          <cell r="W3622" t="str">
            <v>896881BE</v>
          </cell>
          <cell r="X3622">
            <v>36309374065</v>
          </cell>
          <cell r="Z3622">
            <v>36308350510</v>
          </cell>
          <cell r="AA3622" t="str">
            <v>UNGARIA</v>
          </cell>
          <cell r="AB3622" t="str">
            <v>HUN</v>
          </cell>
          <cell r="AC3622" t="str">
            <v>HUN</v>
          </cell>
          <cell r="AD3622" t="str">
            <v>KTM</v>
          </cell>
          <cell r="AE3622" t="str">
            <v>300/2T</v>
          </cell>
        </row>
        <row r="3623">
          <cell r="A3623">
            <v>1531</v>
          </cell>
          <cell r="C3623" t="str">
            <v>TAMAIAN</v>
          </cell>
          <cell r="D3623" t="str">
            <v>DAVID MIHAI</v>
          </cell>
          <cell r="E3623" t="str">
            <v>BLACK RYDERS SIBIU</v>
          </cell>
          <cell r="F3623" t="str">
            <v>FRM</v>
          </cell>
          <cell r="G3623" t="str">
            <v>C</v>
          </cell>
          <cell r="H3623" t="str">
            <v>HOBBY</v>
          </cell>
          <cell r="I3623" t="str">
            <v>TT</v>
          </cell>
          <cell r="R3623">
            <v>25</v>
          </cell>
          <cell r="S3623">
            <v>36109</v>
          </cell>
          <cell r="T3623" t="str">
            <v>M</v>
          </cell>
          <cell r="W3623">
            <v>1981110324780</v>
          </cell>
          <cell r="X3623">
            <v>737440011</v>
          </cell>
          <cell r="Y3623" t="str">
            <v>davidmihai101198@gmail.com</v>
          </cell>
          <cell r="Z3623">
            <v>740565076</v>
          </cell>
          <cell r="AA3623" t="str">
            <v>SIBIU</v>
          </cell>
          <cell r="AB3623" t="str">
            <v>VEST</v>
          </cell>
          <cell r="AC3623" t="str">
            <v>ROU</v>
          </cell>
          <cell r="AD3623" t="str">
            <v>KTM</v>
          </cell>
          <cell r="AE3623" t="str">
            <v>300/4T</v>
          </cell>
        </row>
        <row r="3624">
          <cell r="A3624">
            <v>3017</v>
          </cell>
          <cell r="C3624" t="str">
            <v>TAMAS</v>
          </cell>
          <cell r="D3624" t="str">
            <v>DENIS MIHAI</v>
          </cell>
          <cell r="E3624" t="str">
            <v>ACS TOURMOUNT</v>
          </cell>
          <cell r="F3624" t="str">
            <v>FRM</v>
          </cell>
          <cell r="G3624" t="str">
            <v>C</v>
          </cell>
          <cell r="H3624" t="str">
            <v>HOBBY</v>
          </cell>
          <cell r="I3624" t="str">
            <v>TT</v>
          </cell>
          <cell r="Q3624" t="str">
            <v>ok</v>
          </cell>
          <cell r="R3624">
            <v>18</v>
          </cell>
          <cell r="S3624">
            <v>38556</v>
          </cell>
          <cell r="T3624" t="str">
            <v>M</v>
          </cell>
          <cell r="W3624">
            <v>5050723030023</v>
          </cell>
          <cell r="X3624">
            <v>758776203</v>
          </cell>
          <cell r="AA3624" t="str">
            <v>ARGES</v>
          </cell>
          <cell r="AB3624" t="str">
            <v>EST</v>
          </cell>
          <cell r="AC3624" t="str">
            <v>ROU</v>
          </cell>
          <cell r="AD3624" t="str">
            <v>HUSQVARNA</v>
          </cell>
          <cell r="AE3624" t="str">
            <v>125/2T</v>
          </cell>
        </row>
        <row r="3625">
          <cell r="A3625">
            <v>3627</v>
          </cell>
          <cell r="C3625" t="str">
            <v>TAMAS</v>
          </cell>
          <cell r="D3625" t="str">
            <v>DRAGOS ALIN</v>
          </cell>
          <cell r="E3625" t="str">
            <v>ACS OFF ROAD VATA</v>
          </cell>
          <cell r="F3625" t="str">
            <v>FRM</v>
          </cell>
          <cell r="G3625" t="str">
            <v>C</v>
          </cell>
          <cell r="H3625" t="str">
            <v>HOBBY</v>
          </cell>
          <cell r="I3625" t="str">
            <v>TT</v>
          </cell>
          <cell r="K3625" t="str">
            <v>TT</v>
          </cell>
          <cell r="M3625">
            <v>45526</v>
          </cell>
          <cell r="N3625">
            <v>45657</v>
          </cell>
          <cell r="R3625">
            <v>19</v>
          </cell>
          <cell r="S3625">
            <v>38305</v>
          </cell>
          <cell r="T3625" t="str">
            <v>M</v>
          </cell>
          <cell r="W3625">
            <v>5041114203673</v>
          </cell>
          <cell r="X3625">
            <v>734243292</v>
          </cell>
          <cell r="Z3625">
            <v>729791995</v>
          </cell>
          <cell r="AA3625" t="str">
            <v>HUNEDOARA</v>
          </cell>
          <cell r="AB3625" t="str">
            <v>VEST</v>
          </cell>
          <cell r="AC3625" t="str">
            <v>ROU</v>
          </cell>
          <cell r="AD3625" t="str">
            <v>KTM</v>
          </cell>
          <cell r="AE3625" t="str">
            <v>300/2T</v>
          </cell>
          <cell r="AF3625">
            <v>45348</v>
          </cell>
          <cell r="AG3625">
            <v>45349</v>
          </cell>
          <cell r="AH3625" t="str">
            <v>OP</v>
          </cell>
          <cell r="AI3625" t="str">
            <v>DA</v>
          </cell>
          <cell r="AK3625" t="str">
            <v>DA</v>
          </cell>
          <cell r="AL3625" t="str">
            <v>0I</v>
          </cell>
          <cell r="AM3625" t="str">
            <v>NEGATIV</v>
          </cell>
          <cell r="AN3625">
            <v>375</v>
          </cell>
          <cell r="AO3625" t="str">
            <v>DA</v>
          </cell>
          <cell r="AP3625">
            <v>300</v>
          </cell>
          <cell r="AQ3625">
            <v>300</v>
          </cell>
          <cell r="AT3625" t="str">
            <v>C</v>
          </cell>
          <cell r="CN3625">
            <v>351</v>
          </cell>
          <cell r="CO3625">
            <v>125</v>
          </cell>
          <cell r="CP3625">
            <v>125</v>
          </cell>
          <cell r="FL3625">
            <v>413</v>
          </cell>
          <cell r="FM3625">
            <v>125</v>
          </cell>
          <cell r="FN3625">
            <v>125</v>
          </cell>
          <cell r="FO3625">
            <v>413</v>
          </cell>
          <cell r="FP3625">
            <v>125</v>
          </cell>
          <cell r="FQ3625">
            <v>125</v>
          </cell>
          <cell r="GW3625">
            <v>1</v>
          </cell>
          <cell r="GZ3625">
            <v>1</v>
          </cell>
          <cell r="HT3625">
            <v>1</v>
          </cell>
          <cell r="HZ3625">
            <v>1</v>
          </cell>
          <cell r="IC3625" t="str">
            <v>DA</v>
          </cell>
        </row>
        <row r="3626">
          <cell r="A3626">
            <v>3018</v>
          </cell>
          <cell r="C3626" t="str">
            <v>TAMAS</v>
          </cell>
          <cell r="D3626" t="str">
            <v>IULIAN FLORIN</v>
          </cell>
          <cell r="E3626" t="str">
            <v>ACS TOURMOUNT</v>
          </cell>
          <cell r="F3626" t="str">
            <v>FRM</v>
          </cell>
          <cell r="G3626" t="str">
            <v>C</v>
          </cell>
          <cell r="H3626" t="str">
            <v>HOBBY</v>
          </cell>
          <cell r="I3626" t="str">
            <v>TT</v>
          </cell>
          <cell r="R3626">
            <v>23</v>
          </cell>
          <cell r="S3626">
            <v>36716</v>
          </cell>
          <cell r="T3626" t="str">
            <v>M</v>
          </cell>
          <cell r="W3626">
            <v>5000709030028</v>
          </cell>
          <cell r="X3626">
            <v>736062300</v>
          </cell>
          <cell r="AA3626" t="str">
            <v>ARGES</v>
          </cell>
          <cell r="AB3626" t="str">
            <v>EST</v>
          </cell>
          <cell r="AC3626" t="str">
            <v>ROU</v>
          </cell>
          <cell r="AD3626" t="str">
            <v>KTM</v>
          </cell>
          <cell r="AE3626" t="str">
            <v>250/2T</v>
          </cell>
        </row>
        <row r="3627">
          <cell r="A3627">
            <v>3880</v>
          </cell>
          <cell r="C3627" t="str">
            <v>TAMAS</v>
          </cell>
          <cell r="D3627" t="str">
            <v>LUKACS</v>
          </cell>
          <cell r="E3627" t="str">
            <v>GO RACING</v>
          </cell>
          <cell r="F3627" t="str">
            <v>FRM</v>
          </cell>
          <cell r="G3627" t="str">
            <v>C</v>
          </cell>
          <cell r="H3627" t="str">
            <v>HOBBY</v>
          </cell>
          <cell r="I3627" t="str">
            <v>TT</v>
          </cell>
          <cell r="R3627">
            <v>16</v>
          </cell>
          <cell r="S3627">
            <v>39501</v>
          </cell>
          <cell r="T3627" t="str">
            <v>M</v>
          </cell>
          <cell r="X3627">
            <v>749474346</v>
          </cell>
          <cell r="AB3627" t="e">
            <v>#N/A</v>
          </cell>
          <cell r="AC3627" t="str">
            <v>ROU</v>
          </cell>
          <cell r="AD3627" t="str">
            <v>KTM</v>
          </cell>
          <cell r="AE3627" t="str">
            <v>300/2T</v>
          </cell>
        </row>
        <row r="3628">
          <cell r="A3628">
            <v>3999</v>
          </cell>
          <cell r="C3628" t="str">
            <v>TAMAS</v>
          </cell>
          <cell r="D3628" t="str">
            <v>NORBERT</v>
          </cell>
          <cell r="E3628" t="str">
            <v>MOTOR TEHNIC</v>
          </cell>
          <cell r="F3628" t="str">
            <v>FRM</v>
          </cell>
          <cell r="G3628" t="str">
            <v>C</v>
          </cell>
          <cell r="H3628" t="str">
            <v>A.MX1</v>
          </cell>
          <cell r="I3628" t="str">
            <v>MX</v>
          </cell>
          <cell r="R3628">
            <v>19</v>
          </cell>
          <cell r="S3628">
            <v>38167</v>
          </cell>
          <cell r="T3628" t="str">
            <v>M</v>
          </cell>
          <cell r="W3628">
            <v>5040629184066</v>
          </cell>
          <cell r="X3628">
            <v>756275101</v>
          </cell>
          <cell r="AA3628" t="str">
            <v>HARGHITA</v>
          </cell>
          <cell r="AB3628" t="str">
            <v>EST</v>
          </cell>
          <cell r="AC3628" t="str">
            <v>ROU</v>
          </cell>
          <cell r="AD3628" t="str">
            <v>KAWASAKI</v>
          </cell>
          <cell r="AE3628" t="str">
            <v>250/4T</v>
          </cell>
          <cell r="FX3628">
            <v>3</v>
          </cell>
          <cell r="FY3628">
            <v>175</v>
          </cell>
          <cell r="FZ3628">
            <v>125</v>
          </cell>
          <cell r="HF3628">
            <v>1</v>
          </cell>
          <cell r="HU3628">
            <v>1</v>
          </cell>
          <cell r="HZ3628">
            <v>1</v>
          </cell>
          <cell r="IC3628" t="str">
            <v>DA</v>
          </cell>
        </row>
        <row r="3629">
          <cell r="A3629">
            <v>3784</v>
          </cell>
          <cell r="C3629" t="str">
            <v>TAMAS</v>
          </cell>
          <cell r="D3629" t="str">
            <v>PETER</v>
          </cell>
          <cell r="E3629" t="str">
            <v>DITRIDERS DITRĂU</v>
          </cell>
          <cell r="F3629" t="str">
            <v>FRM</v>
          </cell>
          <cell r="G3629" t="str">
            <v>C</v>
          </cell>
          <cell r="H3629" t="str">
            <v>HOBBY</v>
          </cell>
          <cell r="I3629" t="str">
            <v>TT</v>
          </cell>
          <cell r="R3629">
            <v>42</v>
          </cell>
          <cell r="S3629">
            <v>29809</v>
          </cell>
          <cell r="T3629" t="str">
            <v>M</v>
          </cell>
          <cell r="W3629">
            <v>1810811194057</v>
          </cell>
          <cell r="X3629">
            <v>746142590</v>
          </cell>
          <cell r="AA3629" t="str">
            <v>HARGHITA</v>
          </cell>
          <cell r="AB3629" t="str">
            <v>EST</v>
          </cell>
          <cell r="AC3629" t="str">
            <v>ROU</v>
          </cell>
          <cell r="AD3629" t="str">
            <v>KTM</v>
          </cell>
          <cell r="AE3629" t="str">
            <v>300/2T</v>
          </cell>
          <cell r="DI3629">
            <v>372</v>
          </cell>
          <cell r="DJ3629">
            <v>125</v>
          </cell>
          <cell r="DK3629">
            <v>125</v>
          </cell>
          <cell r="GW3629">
            <v>1</v>
          </cell>
          <cell r="HT3629">
            <v>1</v>
          </cell>
          <cell r="HZ3629">
            <v>1</v>
          </cell>
          <cell r="IC3629" t="str">
            <v>DA</v>
          </cell>
        </row>
        <row r="3630">
          <cell r="A3630">
            <v>1532</v>
          </cell>
          <cell r="C3630" t="str">
            <v>TAMBA</v>
          </cell>
          <cell r="D3630" t="str">
            <v>MIHAI ANDREI</v>
          </cell>
          <cell r="E3630" t="str">
            <v>ATH RACING FLORESTI</v>
          </cell>
          <cell r="F3630" t="str">
            <v>FRM</v>
          </cell>
          <cell r="G3630" t="str">
            <v>C</v>
          </cell>
          <cell r="H3630" t="str">
            <v>ATV</v>
          </cell>
          <cell r="I3630" t="str">
            <v>TT</v>
          </cell>
          <cell r="R3630">
            <v>34</v>
          </cell>
          <cell r="S3630">
            <v>32650</v>
          </cell>
          <cell r="T3630" t="str">
            <v>M</v>
          </cell>
          <cell r="W3630">
            <v>1890522314042</v>
          </cell>
          <cell r="X3630">
            <v>741941939</v>
          </cell>
          <cell r="AA3630" t="str">
            <v>SALAJ</v>
          </cell>
          <cell r="AB3630" t="str">
            <v>VEST</v>
          </cell>
          <cell r="AC3630" t="str">
            <v>ROU</v>
          </cell>
          <cell r="AD3630" t="str">
            <v>POLARIS</v>
          </cell>
        </row>
        <row r="3631">
          <cell r="A3631">
            <v>1533</v>
          </cell>
          <cell r="C3631" t="str">
            <v>TANASE</v>
          </cell>
          <cell r="D3631" t="str">
            <v>ALEXANDRU</v>
          </cell>
          <cell r="E3631" t="str">
            <v xml:space="preserve">PERSISTENT ENDURO </v>
          </cell>
          <cell r="F3631" t="str">
            <v>FRM</v>
          </cell>
          <cell r="G3631" t="str">
            <v>B</v>
          </cell>
          <cell r="H3631" t="str">
            <v>EXPERT</v>
          </cell>
          <cell r="I3631" t="str">
            <v>TT</v>
          </cell>
          <cell r="R3631">
            <v>51</v>
          </cell>
          <cell r="S3631">
            <v>26724</v>
          </cell>
          <cell r="T3631" t="str">
            <v>M</v>
          </cell>
          <cell r="W3631">
            <v>1730301054674</v>
          </cell>
          <cell r="X3631">
            <v>745596489</v>
          </cell>
          <cell r="AA3631" t="str">
            <v>BIHOR</v>
          </cell>
          <cell r="AB3631" t="str">
            <v>VEST</v>
          </cell>
          <cell r="AC3631" t="str">
            <v>ROU</v>
          </cell>
          <cell r="AD3631" t="str">
            <v>KTM</v>
          </cell>
          <cell r="AE3631" t="str">
            <v>300/2T</v>
          </cell>
        </row>
        <row r="3632">
          <cell r="A3632">
            <v>3400</v>
          </cell>
          <cell r="C3632" t="str">
            <v>TANASE</v>
          </cell>
          <cell r="D3632" t="str">
            <v>GEORGE BOGDAN</v>
          </cell>
          <cell r="E3632" t="str">
            <v>TEAM 555</v>
          </cell>
          <cell r="F3632" t="str">
            <v>FRM</v>
          </cell>
          <cell r="G3632" t="str">
            <v>B</v>
          </cell>
          <cell r="H3632" t="str">
            <v>D1000</v>
          </cell>
          <cell r="I3632" t="str">
            <v>V</v>
          </cell>
          <cell r="R3632">
            <v>47</v>
          </cell>
          <cell r="S3632">
            <v>28115</v>
          </cell>
          <cell r="T3632" t="str">
            <v>M</v>
          </cell>
          <cell r="W3632">
            <v>1761221170433</v>
          </cell>
          <cell r="X3632">
            <v>756199587</v>
          </cell>
          <cell r="AA3632" t="str">
            <v>BRASOV</v>
          </cell>
          <cell r="AB3632" t="str">
            <v>EST</v>
          </cell>
          <cell r="AC3632" t="str">
            <v>ROU</v>
          </cell>
          <cell r="AD3632" t="str">
            <v>BMW</v>
          </cell>
          <cell r="AE3632" t="str">
            <v>1000/4T</v>
          </cell>
          <cell r="AI3632" t="str">
            <v>DA</v>
          </cell>
          <cell r="AK3632" t="str">
            <v>DA</v>
          </cell>
          <cell r="HI3632">
            <v>1</v>
          </cell>
          <cell r="HV3632">
            <v>1</v>
          </cell>
          <cell r="HZ3632">
            <v>1</v>
          </cell>
          <cell r="IC3632" t="str">
            <v>da?</v>
          </cell>
        </row>
        <row r="3633">
          <cell r="A3633">
            <v>1535</v>
          </cell>
          <cell r="C3633" t="str">
            <v xml:space="preserve">TANASE </v>
          </cell>
          <cell r="D3633" t="str">
            <v>DAN</v>
          </cell>
          <cell r="E3633" t="str">
            <v>4V MOTORSPORT</v>
          </cell>
          <cell r="F3633" t="str">
            <v>FRM</v>
          </cell>
          <cell r="G3633" t="str">
            <v>C</v>
          </cell>
          <cell r="H3633" t="str">
            <v>HOBBY</v>
          </cell>
          <cell r="I3633" t="str">
            <v>TT</v>
          </cell>
          <cell r="R3633">
            <v>43</v>
          </cell>
          <cell r="S3633">
            <v>29447</v>
          </cell>
          <cell r="T3633" t="str">
            <v>M</v>
          </cell>
          <cell r="W3633">
            <v>1800814170063</v>
          </cell>
          <cell r="X3633">
            <v>724337789</v>
          </cell>
          <cell r="AA3633" t="str">
            <v>GALATI</v>
          </cell>
          <cell r="AB3633" t="str">
            <v>EST</v>
          </cell>
          <cell r="AC3633" t="str">
            <v>ROU</v>
          </cell>
        </row>
        <row r="3634">
          <cell r="A3634">
            <v>1922</v>
          </cell>
          <cell r="B3634">
            <v>933</v>
          </cell>
          <cell r="C3634" t="str">
            <v xml:space="preserve">TANASE </v>
          </cell>
          <cell r="D3634" t="str">
            <v>DORU</v>
          </cell>
          <cell r="E3634" t="str">
            <v>X-CAPE RACING TEAM</v>
          </cell>
          <cell r="F3634" t="str">
            <v>FRM</v>
          </cell>
          <cell r="G3634" t="str">
            <v>C</v>
          </cell>
          <cell r="H3634" t="str">
            <v>HOBBY</v>
          </cell>
          <cell r="I3634" t="str">
            <v>TT</v>
          </cell>
          <cell r="R3634">
            <v>34</v>
          </cell>
          <cell r="S3634">
            <v>32904</v>
          </cell>
          <cell r="T3634" t="str">
            <v>M</v>
          </cell>
          <cell r="W3634">
            <v>1900131045350</v>
          </cell>
          <cell r="X3634">
            <v>753555764</v>
          </cell>
          <cell r="AA3634" t="str">
            <v>BACAU</v>
          </cell>
          <cell r="AB3634" t="str">
            <v>EST</v>
          </cell>
          <cell r="AC3634" t="str">
            <v>ROU</v>
          </cell>
          <cell r="AD3634" t="str">
            <v>HUSQVARNA</v>
          </cell>
          <cell r="AE3634" t="str">
            <v>350/4T</v>
          </cell>
        </row>
        <row r="3635">
          <cell r="A3635">
            <v>1876</v>
          </cell>
          <cell r="B3635">
            <v>9</v>
          </cell>
          <cell r="C3635" t="str">
            <v xml:space="preserve">TANASE </v>
          </cell>
          <cell r="D3635" t="str">
            <v>LAURENTIU MIHAIL</v>
          </cell>
          <cell r="E3635" t="str">
            <v xml:space="preserve">TOP CROSS T.C.S. </v>
          </cell>
          <cell r="F3635" t="str">
            <v>FRM</v>
          </cell>
          <cell r="G3635" t="str">
            <v>A</v>
          </cell>
          <cell r="H3635" t="str">
            <v>VET 1</v>
          </cell>
          <cell r="I3635" t="str">
            <v>MX</v>
          </cell>
          <cell r="J3635" t="str">
            <v>MX</v>
          </cell>
          <cell r="M3635">
            <v>45564</v>
          </cell>
          <cell r="N3635">
            <v>45657</v>
          </cell>
          <cell r="R3635">
            <v>42</v>
          </cell>
          <cell r="S3635">
            <v>29844</v>
          </cell>
          <cell r="T3635" t="str">
            <v>M</v>
          </cell>
          <cell r="V3635">
            <v>166</v>
          </cell>
          <cell r="W3635">
            <v>1810915420030</v>
          </cell>
          <cell r="X3635">
            <v>723122910</v>
          </cell>
          <cell r="Z3635">
            <v>723242117</v>
          </cell>
          <cell r="AA3635" t="str">
            <v>BUCURESTI</v>
          </cell>
          <cell r="AB3635" t="str">
            <v>EST</v>
          </cell>
          <cell r="AC3635" t="str">
            <v>ROU</v>
          </cell>
          <cell r="AD3635" t="str">
            <v>KTM</v>
          </cell>
          <cell r="AE3635" t="str">
            <v>350/4T</v>
          </cell>
          <cell r="AF3635">
            <v>45379</v>
          </cell>
          <cell r="AG3635">
            <v>45379</v>
          </cell>
          <cell r="AH3635" t="str">
            <v>OP</v>
          </cell>
          <cell r="AI3635" t="str">
            <v>DA</v>
          </cell>
          <cell r="AK3635" t="str">
            <v>DA</v>
          </cell>
          <cell r="AL3635" t="str">
            <v>0I</v>
          </cell>
          <cell r="AM3635" t="str">
            <v>NEGATIV</v>
          </cell>
          <cell r="AN3635">
            <v>430</v>
          </cell>
          <cell r="AQ3635">
            <v>300</v>
          </cell>
          <cell r="AT3635" t="str">
            <v>S</v>
          </cell>
          <cell r="BC3635">
            <v>9</v>
          </cell>
          <cell r="BD3635" t="str">
            <v>L</v>
          </cell>
          <cell r="BE3635">
            <v>0</v>
          </cell>
          <cell r="BU3635">
            <v>9</v>
          </cell>
          <cell r="BV3635" t="str">
            <v>L</v>
          </cell>
          <cell r="BW3635">
            <v>0</v>
          </cell>
          <cell r="BX3635">
            <v>250</v>
          </cell>
          <cell r="FC3635">
            <v>9</v>
          </cell>
          <cell r="FD3635" t="str">
            <v>L</v>
          </cell>
          <cell r="FE3635">
            <v>0</v>
          </cell>
          <cell r="FR3635">
            <v>9</v>
          </cell>
          <cell r="FS3635" t="str">
            <v>L</v>
          </cell>
          <cell r="FT3635">
            <v>0</v>
          </cell>
          <cell r="GD3635">
            <v>9</v>
          </cell>
          <cell r="GE3635" t="str">
            <v>L</v>
          </cell>
          <cell r="GF3635">
            <v>0</v>
          </cell>
          <cell r="HF3635">
            <v>1</v>
          </cell>
          <cell r="HU3635">
            <v>1</v>
          </cell>
          <cell r="HZ3635">
            <v>1</v>
          </cell>
          <cell r="IC3635" t="str">
            <v>DA</v>
          </cell>
        </row>
        <row r="3636">
          <cell r="A3636">
            <v>1534</v>
          </cell>
          <cell r="C3636" t="str">
            <v xml:space="preserve">TANASE </v>
          </cell>
          <cell r="D3636" t="str">
            <v>ROBERT VALENTIN</v>
          </cell>
          <cell r="E3636" t="str">
            <v>ENDURO BUZAU</v>
          </cell>
          <cell r="F3636" t="str">
            <v>FRM</v>
          </cell>
          <cell r="G3636" t="str">
            <v>B</v>
          </cell>
          <cell r="H3636" t="str">
            <v>EXPERT</v>
          </cell>
          <cell r="I3636" t="str">
            <v>TT</v>
          </cell>
          <cell r="K3636" t="str">
            <v>HE</v>
          </cell>
          <cell r="M3636">
            <v>45518</v>
          </cell>
          <cell r="N3636">
            <v>45657</v>
          </cell>
          <cell r="R3636">
            <v>27</v>
          </cell>
          <cell r="S3636">
            <v>35277</v>
          </cell>
          <cell r="T3636" t="str">
            <v>M</v>
          </cell>
          <cell r="W3636">
            <v>1960731105031</v>
          </cell>
          <cell r="X3636">
            <v>771112971</v>
          </cell>
          <cell r="Z3636">
            <v>765384699</v>
          </cell>
          <cell r="AA3636" t="str">
            <v>BUZAU</v>
          </cell>
          <cell r="AB3636" t="str">
            <v>EST</v>
          </cell>
          <cell r="AC3636" t="str">
            <v>ROU</v>
          </cell>
          <cell r="AD3636" t="str">
            <v>KTM</v>
          </cell>
          <cell r="AE3636" t="str">
            <v>300/2T</v>
          </cell>
          <cell r="AF3636">
            <v>45341</v>
          </cell>
          <cell r="AG3636">
            <v>45343</v>
          </cell>
          <cell r="AI3636" t="str">
            <v>DA</v>
          </cell>
          <cell r="AK3636" t="str">
            <v>DA</v>
          </cell>
          <cell r="AN3636">
            <v>300</v>
          </cell>
          <cell r="AQ3636">
            <v>300</v>
          </cell>
          <cell r="AT3636" t="str">
            <v>C</v>
          </cell>
          <cell r="BF3636">
            <v>116</v>
          </cell>
          <cell r="BG3636">
            <v>145</v>
          </cell>
          <cell r="BH3636">
            <v>0</v>
          </cell>
          <cell r="BI3636" t="str">
            <v>EXP</v>
          </cell>
          <cell r="ET3636">
            <v>350</v>
          </cell>
          <cell r="EU3636">
            <v>125</v>
          </cell>
          <cell r="EV3636">
            <v>125</v>
          </cell>
          <cell r="GW3636">
            <v>1</v>
          </cell>
          <cell r="HT3636">
            <v>1</v>
          </cell>
          <cell r="HZ3636">
            <v>1</v>
          </cell>
          <cell r="IC3636" t="str">
            <v>DA</v>
          </cell>
        </row>
        <row r="3637">
          <cell r="A3637">
            <v>1536</v>
          </cell>
          <cell r="C3637" t="str">
            <v>TANKOVICS</v>
          </cell>
          <cell r="D3637" t="str">
            <v>GERGELY</v>
          </cell>
          <cell r="E3637" t="str">
            <v>UNGARIA</v>
          </cell>
          <cell r="F3637" t="str">
            <v>MAMS</v>
          </cell>
          <cell r="G3637" t="str">
            <v>B</v>
          </cell>
          <cell r="H3637" t="str">
            <v>EXPERT</v>
          </cell>
          <cell r="I3637" t="str">
            <v>TT</v>
          </cell>
          <cell r="M3637" t="str">
            <v>SP</v>
          </cell>
          <cell r="N3637" t="str">
            <v>SP</v>
          </cell>
          <cell r="R3637">
            <v>27</v>
          </cell>
          <cell r="S3637">
            <v>35501</v>
          </cell>
          <cell r="T3637" t="str">
            <v>M</v>
          </cell>
          <cell r="W3637" t="str">
            <v>837278HE</v>
          </cell>
          <cell r="X3637">
            <v>361306321418</v>
          </cell>
          <cell r="Z3637">
            <v>36305163637</v>
          </cell>
          <cell r="AA3637" t="str">
            <v>UNGARIA</v>
          </cell>
          <cell r="AB3637" t="str">
            <v>HUN</v>
          </cell>
          <cell r="AC3637" t="str">
            <v>HUN</v>
          </cell>
          <cell r="AD3637" t="str">
            <v>GAS GAS</v>
          </cell>
          <cell r="AE3637" t="str">
            <v>300/2T</v>
          </cell>
        </row>
        <row r="3638">
          <cell r="A3638">
            <v>1926</v>
          </cell>
          <cell r="C3638" t="str">
            <v>TARA</v>
          </cell>
          <cell r="D3638" t="str">
            <v>ALEXANDRU PETRU</v>
          </cell>
          <cell r="E3638" t="str">
            <v>BLACK RYDERS SIBIU</v>
          </cell>
          <cell r="F3638" t="str">
            <v>FRM</v>
          </cell>
          <cell r="G3638" t="str">
            <v>A</v>
          </cell>
          <cell r="H3638" t="str">
            <v>PRO</v>
          </cell>
          <cell r="I3638" t="str">
            <v>TT</v>
          </cell>
          <cell r="R3638">
            <v>36</v>
          </cell>
          <cell r="S3638">
            <v>31937</v>
          </cell>
          <cell r="T3638" t="str">
            <v>M</v>
          </cell>
          <cell r="W3638">
            <v>1870609324790</v>
          </cell>
          <cell r="X3638">
            <v>743691568</v>
          </cell>
          <cell r="Y3638" t="str">
            <v>enjoy@trialtripsromania.com</v>
          </cell>
          <cell r="Z3638">
            <v>723844727</v>
          </cell>
          <cell r="AA3638" t="str">
            <v>SIBIU</v>
          </cell>
          <cell r="AB3638" t="str">
            <v>VEST</v>
          </cell>
          <cell r="AC3638" t="str">
            <v>ROU</v>
          </cell>
          <cell r="AD3638" t="str">
            <v>HUSQVARNA</v>
          </cell>
          <cell r="AE3638" t="str">
            <v>300/2T</v>
          </cell>
          <cell r="AI3638" t="str">
            <v>DA</v>
          </cell>
          <cell r="AK3638" t="str">
            <v>DA</v>
          </cell>
          <cell r="AL3638" t="str">
            <v>AB</v>
          </cell>
          <cell r="AM3638" t="str">
            <v>NEGATIV</v>
          </cell>
          <cell r="IC3638">
            <v>22</v>
          </cell>
        </row>
        <row r="3639">
          <cell r="A3639">
            <v>1537</v>
          </cell>
          <cell r="B3639">
            <v>143</v>
          </cell>
          <cell r="C3639" t="str">
            <v>TARAN</v>
          </cell>
          <cell r="D3639" t="str">
            <v>DANIEL VASILE</v>
          </cell>
          <cell r="E3639" t="str">
            <v>HE MARAMURES</v>
          </cell>
          <cell r="F3639" t="str">
            <v>FRM</v>
          </cell>
          <cell r="G3639" t="str">
            <v>B</v>
          </cell>
          <cell r="H3639" t="str">
            <v>EXPERT</v>
          </cell>
          <cell r="I3639" t="str">
            <v>TT</v>
          </cell>
          <cell r="R3639">
            <v>40</v>
          </cell>
          <cell r="S3639">
            <v>30707</v>
          </cell>
          <cell r="T3639" t="str">
            <v>M</v>
          </cell>
          <cell r="W3639">
            <v>1840126313708</v>
          </cell>
          <cell r="X3639">
            <v>742959829</v>
          </cell>
          <cell r="Z3639">
            <v>742452439</v>
          </cell>
          <cell r="AA3639" t="str">
            <v>SALAJ</v>
          </cell>
          <cell r="AB3639" t="str">
            <v>VEST</v>
          </cell>
          <cell r="AC3639" t="str">
            <v>ROU</v>
          </cell>
          <cell r="AD3639" t="str">
            <v>HUSQVARNA</v>
          </cell>
          <cell r="AE3639" t="str">
            <v>300/2T</v>
          </cell>
          <cell r="BL3639">
            <v>143</v>
          </cell>
          <cell r="BM3639">
            <v>125</v>
          </cell>
          <cell r="BN3639">
            <v>125</v>
          </cell>
          <cell r="GZ3639">
            <v>1</v>
          </cell>
          <cell r="HT3639">
            <v>1</v>
          </cell>
          <cell r="HZ3639">
            <v>1</v>
          </cell>
          <cell r="IC3639" t="str">
            <v>DA</v>
          </cell>
        </row>
        <row r="3640">
          <cell r="A3640">
            <v>2932</v>
          </cell>
          <cell r="C3640" t="str">
            <v>TARATA</v>
          </cell>
          <cell r="D3640" t="str">
            <v>GEORGE</v>
          </cell>
          <cell r="F3640" t="e">
            <v>#N/A</v>
          </cell>
          <cell r="G3640" t="str">
            <v>C</v>
          </cell>
          <cell r="H3640" t="str">
            <v>HOBBY</v>
          </cell>
          <cell r="I3640" t="str">
            <v>TT</v>
          </cell>
          <cell r="R3640">
            <v>124</v>
          </cell>
          <cell r="T3640" t="str">
            <v>M</v>
          </cell>
          <cell r="X3640">
            <v>736604041</v>
          </cell>
          <cell r="AB3640" t="e">
            <v>#N/A</v>
          </cell>
          <cell r="AC3640" t="str">
            <v>ROU</v>
          </cell>
          <cell r="AD3640" t="str">
            <v>KTM</v>
          </cell>
        </row>
        <row r="3641">
          <cell r="A3641">
            <v>1538</v>
          </cell>
          <cell r="C3641" t="str">
            <v>TARWINGEN</v>
          </cell>
          <cell r="D3641" t="str">
            <v>RONNY MARK</v>
          </cell>
          <cell r="E3641" t="str">
            <v>SMART BRASOV</v>
          </cell>
          <cell r="F3641" t="str">
            <v>FRM</v>
          </cell>
          <cell r="G3641" t="str">
            <v>C</v>
          </cell>
          <cell r="H3641" t="str">
            <v>HOBBY</v>
          </cell>
          <cell r="I3641" t="str">
            <v>TT</v>
          </cell>
          <cell r="R3641">
            <v>52</v>
          </cell>
          <cell r="S3641">
            <v>26082</v>
          </cell>
          <cell r="T3641" t="str">
            <v>M</v>
          </cell>
          <cell r="W3641" t="str">
            <v>591-974735827</v>
          </cell>
          <cell r="X3641">
            <v>476666164</v>
          </cell>
          <cell r="AA3641" t="str">
            <v>BELGIA</v>
          </cell>
          <cell r="AB3641" t="str">
            <v>BEL</v>
          </cell>
          <cell r="AC3641" t="str">
            <v>BEL</v>
          </cell>
          <cell r="AD3641" t="str">
            <v>KTM</v>
          </cell>
        </row>
        <row r="3642">
          <cell r="A3642">
            <v>1539</v>
          </cell>
          <cell r="B3642">
            <v>6</v>
          </cell>
          <cell r="C3642" t="str">
            <v>TASEV</v>
          </cell>
          <cell r="D3642" t="str">
            <v>ALEXANDER DIMITROV</v>
          </cell>
          <cell r="E3642" t="str">
            <v>BULGARIA</v>
          </cell>
          <cell r="F3642" t="str">
            <v>BMF</v>
          </cell>
          <cell r="G3642" t="str">
            <v>A</v>
          </cell>
          <cell r="H3642" t="str">
            <v>85 cc</v>
          </cell>
          <cell r="I3642" t="str">
            <v>MX</v>
          </cell>
          <cell r="M3642" t="str">
            <v>SP</v>
          </cell>
          <cell r="N3642" t="str">
            <v>SP</v>
          </cell>
          <cell r="Q3642" t="str">
            <v>SP</v>
          </cell>
          <cell r="R3642">
            <v>13</v>
          </cell>
          <cell r="S3642">
            <v>40381</v>
          </cell>
          <cell r="T3642" t="str">
            <v>M</v>
          </cell>
          <cell r="AA3642" t="str">
            <v>BULGARIA</v>
          </cell>
          <cell r="AB3642" t="str">
            <v>BGR</v>
          </cell>
          <cell r="AC3642" t="str">
            <v>BUL</v>
          </cell>
          <cell r="AD3642" t="str">
            <v>YAMAHA</v>
          </cell>
          <cell r="AE3642" t="str">
            <v>85/2T</v>
          </cell>
          <cell r="IC3642" t="str">
            <v>SP</v>
          </cell>
        </row>
        <row r="3643">
          <cell r="A3643">
            <v>2318</v>
          </cell>
          <cell r="B3643">
            <v>57</v>
          </cell>
          <cell r="C3643" t="str">
            <v>TASEV</v>
          </cell>
          <cell r="D3643" t="str">
            <v>DIMITAR</v>
          </cell>
          <cell r="E3643" t="str">
            <v>BULGARIA</v>
          </cell>
          <cell r="F3643" t="str">
            <v>BMF</v>
          </cell>
          <cell r="G3643" t="str">
            <v>A</v>
          </cell>
          <cell r="H3643" t="str">
            <v>VET 2</v>
          </cell>
          <cell r="I3643" t="str">
            <v>MX</v>
          </cell>
          <cell r="M3643" t="str">
            <v>SP</v>
          </cell>
          <cell r="N3643" t="str">
            <v>SP</v>
          </cell>
          <cell r="Q3643" t="str">
            <v>SP</v>
          </cell>
          <cell r="R3643">
            <v>53</v>
          </cell>
          <cell r="S3643">
            <v>25685</v>
          </cell>
          <cell r="T3643" t="str">
            <v>M</v>
          </cell>
          <cell r="AA3643" t="str">
            <v>BULGARIA</v>
          </cell>
          <cell r="AB3643" t="str">
            <v>BGR</v>
          </cell>
          <cell r="AC3643" t="str">
            <v>BUL</v>
          </cell>
          <cell r="AD3643" t="str">
            <v>YAMAHA</v>
          </cell>
          <cell r="AE3643" t="str">
            <v>125/2T</v>
          </cell>
          <cell r="IC3643" t="str">
            <v>SP</v>
          </cell>
        </row>
        <row r="3644">
          <cell r="A3644">
            <v>1540</v>
          </cell>
          <cell r="C3644" t="str">
            <v xml:space="preserve">TASLAU </v>
          </cell>
          <cell r="D3644" t="str">
            <v>GEORGE</v>
          </cell>
          <cell r="E3644" t="str">
            <v>HE MARAMURES</v>
          </cell>
          <cell r="F3644" t="str">
            <v>FRM</v>
          </cell>
          <cell r="G3644" t="str">
            <v>C</v>
          </cell>
          <cell r="H3644" t="str">
            <v>HOBBY</v>
          </cell>
          <cell r="I3644" t="str">
            <v>TT</v>
          </cell>
          <cell r="R3644">
            <v>32</v>
          </cell>
          <cell r="S3644">
            <v>33547</v>
          </cell>
          <cell r="T3644" t="str">
            <v>M</v>
          </cell>
          <cell r="W3644">
            <v>1911105170060</v>
          </cell>
          <cell r="X3644">
            <v>7517523181</v>
          </cell>
          <cell r="Z3644">
            <v>7445786186</v>
          </cell>
          <cell r="AA3644" t="str">
            <v>GALATI</v>
          </cell>
          <cell r="AB3644" t="str">
            <v>EST</v>
          </cell>
          <cell r="AC3644" t="str">
            <v>ROU</v>
          </cell>
          <cell r="AD3644" t="str">
            <v>HUSQVARNA</v>
          </cell>
          <cell r="AE3644" t="str">
            <v>250/2T</v>
          </cell>
        </row>
        <row r="3645">
          <cell r="A3645">
            <v>1541</v>
          </cell>
          <cell r="C3645" t="str">
            <v>TASLAVAN</v>
          </cell>
          <cell r="D3645" t="str">
            <v>ANDREI MIHAI</v>
          </cell>
          <cell r="E3645" t="str">
            <v>MASTER BIKE CLUJ</v>
          </cell>
          <cell r="F3645" t="str">
            <v>FRM</v>
          </cell>
          <cell r="G3645" t="str">
            <v>B</v>
          </cell>
          <cell r="H3645" t="str">
            <v>EXPERT</v>
          </cell>
          <cell r="I3645" t="str">
            <v>TT</v>
          </cell>
          <cell r="R3645">
            <v>23</v>
          </cell>
          <cell r="S3645">
            <v>36836</v>
          </cell>
          <cell r="T3645" t="str">
            <v>M</v>
          </cell>
          <cell r="W3645">
            <v>5001106190430</v>
          </cell>
          <cell r="X3645">
            <v>720028582</v>
          </cell>
          <cell r="Y3645" t="str">
            <v>andreimihai711@yahoo.com</v>
          </cell>
          <cell r="Z3645">
            <v>742057468</v>
          </cell>
          <cell r="AA3645" t="str">
            <v>HARGHITA</v>
          </cell>
          <cell r="AB3645" t="str">
            <v>EST</v>
          </cell>
          <cell r="AC3645" t="str">
            <v>ROU</v>
          </cell>
          <cell r="AD3645" t="str">
            <v>HUSQVARNA</v>
          </cell>
          <cell r="AE3645" t="str">
            <v>300/2T</v>
          </cell>
          <cell r="AI3645" t="str">
            <v>DA</v>
          </cell>
          <cell r="AK3645" t="str">
            <v>DA</v>
          </cell>
          <cell r="AL3645" t="str">
            <v>0I</v>
          </cell>
          <cell r="AM3645" t="str">
            <v>NEGATIV</v>
          </cell>
          <cell r="IC3645">
            <v>22</v>
          </cell>
        </row>
        <row r="3646">
          <cell r="A3646">
            <v>1542</v>
          </cell>
          <cell r="C3646" t="str">
            <v xml:space="preserve">TĂTAR </v>
          </cell>
          <cell r="D3646" t="str">
            <v>ANDREI</v>
          </cell>
          <cell r="E3646" t="str">
            <v>EXTREM MOTORS ORASTIE</v>
          </cell>
          <cell r="F3646" t="str">
            <v>FRM</v>
          </cell>
          <cell r="G3646" t="str">
            <v>C</v>
          </cell>
          <cell r="H3646" t="str">
            <v>HOBBY</v>
          </cell>
          <cell r="I3646" t="str">
            <v>TT</v>
          </cell>
          <cell r="R3646">
            <v>33</v>
          </cell>
          <cell r="S3646">
            <v>33029</v>
          </cell>
          <cell r="T3646" t="str">
            <v>M</v>
          </cell>
          <cell r="W3646">
            <v>1900605013649</v>
          </cell>
          <cell r="X3646">
            <v>258751104</v>
          </cell>
          <cell r="AA3646" t="str">
            <v>ALBA</v>
          </cell>
          <cell r="AB3646" t="str">
            <v>VEST</v>
          </cell>
          <cell r="AC3646" t="str">
            <v>ROU</v>
          </cell>
          <cell r="AD3646" t="str">
            <v>HUSQVARNA</v>
          </cell>
          <cell r="AE3646" t="str">
            <v>300/2T</v>
          </cell>
        </row>
        <row r="3647">
          <cell r="A3647">
            <v>1543</v>
          </cell>
          <cell r="B3647">
            <v>194</v>
          </cell>
          <cell r="C3647" t="str">
            <v>TĂTARU</v>
          </cell>
          <cell r="D3647" t="str">
            <v>ARTHUR ANDREI</v>
          </cell>
          <cell r="E3647" t="str">
            <v xml:space="preserve">TOP CROSS T.C.S. </v>
          </cell>
          <cell r="F3647" t="str">
            <v>FRM</v>
          </cell>
          <cell r="G3647" t="str">
            <v>A</v>
          </cell>
          <cell r="H3647" t="str">
            <v>MX.2</v>
          </cell>
          <cell r="I3647" t="str">
            <v>MX</v>
          </cell>
          <cell r="R3647">
            <v>23</v>
          </cell>
          <cell r="S3647">
            <v>36695</v>
          </cell>
          <cell r="T3647" t="str">
            <v>M</v>
          </cell>
          <cell r="W3647">
            <v>5000618297276</v>
          </cell>
          <cell r="X3647">
            <v>729155932</v>
          </cell>
          <cell r="Y3647" t="str">
            <v>arthur.tataru@gmail.com</v>
          </cell>
          <cell r="Z3647">
            <v>720722221</v>
          </cell>
          <cell r="AA3647" t="str">
            <v>PRAHOVA</v>
          </cell>
          <cell r="AB3647" t="str">
            <v>EST</v>
          </cell>
          <cell r="AC3647" t="str">
            <v>ROU</v>
          </cell>
          <cell r="AD3647" t="str">
            <v>KTM</v>
          </cell>
          <cell r="AE3647" t="str">
            <v>250/4T</v>
          </cell>
          <cell r="IC3647">
            <v>22</v>
          </cell>
        </row>
        <row r="3648">
          <cell r="A3648">
            <v>2948</v>
          </cell>
          <cell r="B3648">
            <v>194</v>
          </cell>
          <cell r="C3648" t="str">
            <v>TĂTARU</v>
          </cell>
          <cell r="D3648" t="str">
            <v>ARTHUR ANDREI</v>
          </cell>
          <cell r="E3648" t="str">
            <v xml:space="preserve">TOP CROSS T.C.S. </v>
          </cell>
          <cell r="F3648" t="str">
            <v>FRM</v>
          </cell>
          <cell r="G3648" t="str">
            <v>A</v>
          </cell>
          <cell r="H3648" t="str">
            <v>MX.1</v>
          </cell>
          <cell r="I3648" t="str">
            <v>MX</v>
          </cell>
          <cell r="R3648">
            <v>23</v>
          </cell>
          <cell r="S3648">
            <v>36695</v>
          </cell>
          <cell r="T3648" t="str">
            <v>M</v>
          </cell>
          <cell r="W3648">
            <v>5000618297276</v>
          </cell>
          <cell r="X3648">
            <v>729155932</v>
          </cell>
          <cell r="Y3648" t="str">
            <v>arthur.tataru@gmail.com</v>
          </cell>
          <cell r="Z3648">
            <v>720722221</v>
          </cell>
          <cell r="AA3648" t="str">
            <v>PRAHOVA</v>
          </cell>
          <cell r="AB3648" t="str">
            <v>EST</v>
          </cell>
          <cell r="AC3648" t="str">
            <v>ROU</v>
          </cell>
          <cell r="AD3648" t="str">
            <v>KTM</v>
          </cell>
          <cell r="AE3648" t="str">
            <v>350/4T</v>
          </cell>
          <cell r="AI3648" t="str">
            <v>DA</v>
          </cell>
          <cell r="AK3648" t="str">
            <v>DA</v>
          </cell>
          <cell r="AL3648" t="str">
            <v>BIII</v>
          </cell>
          <cell r="AM3648" t="str">
            <v>POZITIV</v>
          </cell>
          <cell r="BU3648">
            <v>194</v>
          </cell>
          <cell r="FC3648">
            <v>194</v>
          </cell>
          <cell r="HF3648">
            <v>1</v>
          </cell>
          <cell r="HU3648">
            <v>1</v>
          </cell>
          <cell r="HZ3648">
            <v>1</v>
          </cell>
          <cell r="IC3648" t="str">
            <v>DA</v>
          </cell>
        </row>
        <row r="3649">
          <cell r="A3649">
            <v>2138</v>
          </cell>
          <cell r="C3649" t="str">
            <v>TAUBER</v>
          </cell>
          <cell r="D3649" t="str">
            <v>EVA</v>
          </cell>
          <cell r="E3649" t="str">
            <v>HAITA DEVA</v>
          </cell>
          <cell r="F3649" t="str">
            <v>FRM</v>
          </cell>
          <cell r="G3649" t="str">
            <v>A</v>
          </cell>
          <cell r="H3649" t="str">
            <v>FETE</v>
          </cell>
          <cell r="I3649" t="str">
            <v>TT</v>
          </cell>
          <cell r="R3649">
            <v>30</v>
          </cell>
          <cell r="S3649">
            <v>34350</v>
          </cell>
          <cell r="T3649" t="str">
            <v>F</v>
          </cell>
          <cell r="W3649" t="str">
            <v>LF6Z1217H</v>
          </cell>
          <cell r="X3649" t="str">
            <v xml:space="preserve">+4917643550369 </v>
          </cell>
          <cell r="Y3649" t="str">
            <v>eva_taeuber@gmx.de</v>
          </cell>
          <cell r="AA3649" t="str">
            <v>GERMANIA</v>
          </cell>
          <cell r="AB3649" t="str">
            <v>DEU</v>
          </cell>
          <cell r="AC3649" t="str">
            <v>GER</v>
          </cell>
          <cell r="AD3649" t="str">
            <v>KTM</v>
          </cell>
        </row>
        <row r="3650">
          <cell r="A3650">
            <v>1890</v>
          </cell>
          <cell r="C3650" t="str">
            <v xml:space="preserve">TAVALA </v>
          </cell>
          <cell r="D3650" t="str">
            <v>CRISTIAN DUMITRU</v>
          </cell>
          <cell r="E3650" t="str">
            <v>BLACK RYDERS SIBIU</v>
          </cell>
          <cell r="F3650" t="str">
            <v>FRM</v>
          </cell>
          <cell r="G3650" t="str">
            <v>C</v>
          </cell>
          <cell r="H3650" t="str">
            <v>HOBBY</v>
          </cell>
          <cell r="I3650" t="str">
            <v>TT</v>
          </cell>
          <cell r="R3650">
            <v>36</v>
          </cell>
          <cell r="S3650">
            <v>32086</v>
          </cell>
          <cell r="T3650" t="str">
            <v>M</v>
          </cell>
          <cell r="W3650">
            <v>1871105323520</v>
          </cell>
          <cell r="X3650">
            <v>743795055</v>
          </cell>
          <cell r="AA3650" t="str">
            <v>SIBIU</v>
          </cell>
          <cell r="AB3650" t="str">
            <v>VEST</v>
          </cell>
          <cell r="AC3650" t="str">
            <v>ROU</v>
          </cell>
          <cell r="AD3650" t="str">
            <v>KTM</v>
          </cell>
          <cell r="CN3650">
            <v>390</v>
          </cell>
          <cell r="CO3650">
            <v>125</v>
          </cell>
          <cell r="CP3650">
            <v>125</v>
          </cell>
          <cell r="GW3650">
            <v>1</v>
          </cell>
          <cell r="HT3650">
            <v>1</v>
          </cell>
          <cell r="HZ3650">
            <v>1</v>
          </cell>
          <cell r="IC3650" t="str">
            <v>DA</v>
          </cell>
        </row>
        <row r="3651">
          <cell r="A3651">
            <v>1544</v>
          </cell>
          <cell r="B3651">
            <v>651</v>
          </cell>
          <cell r="C3651" t="str">
            <v>TCACIUC</v>
          </cell>
          <cell r="D3651" t="str">
            <v>GABRIEL DANIEL</v>
          </cell>
          <cell r="E3651" t="str">
            <v>QUAD CLUB TIMISOARA</v>
          </cell>
          <cell r="F3651" t="str">
            <v>FRM</v>
          </cell>
          <cell r="G3651" t="str">
            <v>A</v>
          </cell>
          <cell r="H3651" t="str">
            <v>QUAD</v>
          </cell>
          <cell r="I3651" t="str">
            <v>TT</v>
          </cell>
          <cell r="R3651">
            <v>30</v>
          </cell>
          <cell r="S3651">
            <v>34291</v>
          </cell>
          <cell r="T3651" t="str">
            <v>M</v>
          </cell>
          <cell r="W3651">
            <v>1931118350049</v>
          </cell>
          <cell r="X3651">
            <v>746288728</v>
          </cell>
          <cell r="Z3651">
            <v>740962895</v>
          </cell>
          <cell r="AA3651" t="str">
            <v>TIMIS</v>
          </cell>
          <cell r="AB3651" t="str">
            <v>VEST</v>
          </cell>
          <cell r="AC3651" t="str">
            <v>ROU</v>
          </cell>
          <cell r="AD3651" t="str">
            <v>SUZUKI</v>
          </cell>
          <cell r="AE3651" t="str">
            <v>450/4T</v>
          </cell>
          <cell r="AI3651" t="str">
            <v>DA</v>
          </cell>
          <cell r="AK3651" t="str">
            <v>DA</v>
          </cell>
          <cell r="AL3651" t="str">
            <v>0I</v>
          </cell>
          <cell r="AM3651" t="str">
            <v>POZITIV</v>
          </cell>
          <cell r="BL3651">
            <v>651</v>
          </cell>
          <cell r="BM3651" t="str">
            <v>L</v>
          </cell>
          <cell r="BN3651">
            <v>0</v>
          </cell>
          <cell r="DS3651">
            <v>651</v>
          </cell>
          <cell r="DT3651" t="str">
            <v>L</v>
          </cell>
          <cell r="DU3651">
            <v>0</v>
          </cell>
          <cell r="FO3651">
            <v>1760</v>
          </cell>
          <cell r="FP3651" t="str">
            <v>L</v>
          </cell>
          <cell r="FQ3651">
            <v>0</v>
          </cell>
          <cell r="GZ3651">
            <v>1</v>
          </cell>
          <cell r="HT3651">
            <v>1</v>
          </cell>
          <cell r="HZ3651">
            <v>1</v>
          </cell>
          <cell r="IC3651" t="str">
            <v>DA</v>
          </cell>
        </row>
        <row r="3652">
          <cell r="A3652">
            <v>1545</v>
          </cell>
          <cell r="C3652" t="str">
            <v>TEASDALE</v>
          </cell>
          <cell r="D3652" t="str">
            <v>TRAVIS</v>
          </cell>
          <cell r="E3652" t="str">
            <v>AFRICA DE SUD</v>
          </cell>
          <cell r="F3652" t="str">
            <v>MSA</v>
          </cell>
          <cell r="G3652" t="str">
            <v>A</v>
          </cell>
          <cell r="H3652" t="str">
            <v>PRO</v>
          </cell>
          <cell r="R3652">
            <v>26</v>
          </cell>
          <cell r="S3652">
            <v>35621</v>
          </cell>
          <cell r="T3652" t="str">
            <v>M</v>
          </cell>
          <cell r="W3652">
            <v>9707105130083</v>
          </cell>
          <cell r="X3652">
            <v>7767920315</v>
          </cell>
          <cell r="AA3652" t="str">
            <v>AFRICA DE SUD</v>
          </cell>
          <cell r="AB3652" t="str">
            <v>ZAF</v>
          </cell>
          <cell r="AC3652" t="str">
            <v xml:space="preserve">ZAF </v>
          </cell>
        </row>
        <row r="3653">
          <cell r="A3653">
            <v>3171</v>
          </cell>
          <cell r="B3653">
            <v>140</v>
          </cell>
          <cell r="C3653" t="str">
            <v>TECHELIA SULINCEAN</v>
          </cell>
          <cell r="D3653" t="str">
            <v>LIVIU MARCEL</v>
          </cell>
          <cell r="E3653" t="str">
            <v>LION RACING TEAM SEBIS</v>
          </cell>
          <cell r="F3653" t="str">
            <v>FRM</v>
          </cell>
          <cell r="G3653" t="str">
            <v>B</v>
          </cell>
          <cell r="H3653" t="str">
            <v>EXPERT</v>
          </cell>
          <cell r="I3653" t="str">
            <v>TT</v>
          </cell>
          <cell r="R3653">
            <v>30</v>
          </cell>
          <cell r="S3653">
            <v>34350</v>
          </cell>
          <cell r="T3653" t="str">
            <v>M</v>
          </cell>
          <cell r="W3653">
            <v>1940116025896</v>
          </cell>
          <cell r="X3653">
            <v>770811941</v>
          </cell>
          <cell r="AA3653" t="str">
            <v>ARAD</v>
          </cell>
          <cell r="AB3653" t="str">
            <v>VEST</v>
          </cell>
          <cell r="AC3653" t="str">
            <v>ROU</v>
          </cell>
          <cell r="AD3653" t="str">
            <v>HUSQVARNA</v>
          </cell>
          <cell r="AE3653" t="str">
            <v>530/4T</v>
          </cell>
          <cell r="GZ3653">
            <v>1</v>
          </cell>
          <cell r="HT3653">
            <v>1</v>
          </cell>
          <cell r="HZ3653">
            <v>1</v>
          </cell>
          <cell r="IC3653" t="str">
            <v>DA</v>
          </cell>
        </row>
        <row r="3654">
          <cell r="A3654">
            <v>3903</v>
          </cell>
          <cell r="B3654">
            <v>404</v>
          </cell>
          <cell r="C3654" t="str">
            <v>TECSI</v>
          </cell>
          <cell r="D3654" t="str">
            <v>LASZLO MARK</v>
          </cell>
          <cell r="E3654" t="str">
            <v>UNGARIA</v>
          </cell>
          <cell r="F3654" t="str">
            <v>MAMS</v>
          </cell>
          <cell r="G3654" t="str">
            <v>A</v>
          </cell>
          <cell r="H3654" t="str">
            <v xml:space="preserve">MX.1 </v>
          </cell>
          <cell r="I3654" t="str">
            <v>MX</v>
          </cell>
          <cell r="M3654" t="str">
            <v>SP</v>
          </cell>
          <cell r="N3654" t="str">
            <v>SP</v>
          </cell>
          <cell r="R3654">
            <v>124</v>
          </cell>
          <cell r="T3654" t="str">
            <v>M</v>
          </cell>
          <cell r="AA3654" t="str">
            <v>UNGARIA</v>
          </cell>
          <cell r="AB3654" t="str">
            <v>HUN</v>
          </cell>
          <cell r="AC3654" t="str">
            <v>HUN</v>
          </cell>
          <cell r="AD3654" t="str">
            <v>KTM</v>
          </cell>
          <cell r="FC3654">
            <v>404</v>
          </cell>
          <cell r="FD3654" t="str">
            <v>SP</v>
          </cell>
          <cell r="FE3654" t="str">
            <v>SP</v>
          </cell>
          <cell r="FR3654">
            <v>404</v>
          </cell>
        </row>
        <row r="3655">
          <cell r="A3655">
            <v>2692</v>
          </cell>
          <cell r="C3655" t="str">
            <v>TEGA</v>
          </cell>
          <cell r="D3655" t="str">
            <v>DUMITRU</v>
          </cell>
          <cell r="E3655" t="str">
            <v xml:space="preserve">HARD ENDURO TG. NEAMT </v>
          </cell>
          <cell r="F3655" t="str">
            <v>FRM</v>
          </cell>
          <cell r="G3655" t="str">
            <v>C</v>
          </cell>
          <cell r="H3655" t="str">
            <v>HOBBY</v>
          </cell>
          <cell r="I3655" t="str">
            <v>TT</v>
          </cell>
          <cell r="R3655">
            <v>33</v>
          </cell>
          <cell r="S3655">
            <v>33216</v>
          </cell>
          <cell r="T3655" t="str">
            <v>M</v>
          </cell>
          <cell r="W3655">
            <v>1901209330235</v>
          </cell>
          <cell r="X3655">
            <v>447450038659</v>
          </cell>
          <cell r="AA3655" t="str">
            <v>SUCEAVA</v>
          </cell>
          <cell r="AB3655" t="str">
            <v>EST</v>
          </cell>
          <cell r="AC3655" t="str">
            <v>ROU</v>
          </cell>
          <cell r="AD3655" t="str">
            <v>KTM</v>
          </cell>
        </row>
        <row r="3656">
          <cell r="A3656">
            <v>1546</v>
          </cell>
          <cell r="C3656" t="str">
            <v>TENESCU</v>
          </cell>
          <cell r="D3656" t="str">
            <v>MIHAI DANIEL</v>
          </cell>
          <cell r="E3656" t="str">
            <v>CSM ALEXANDRIA</v>
          </cell>
          <cell r="F3656" t="str">
            <v>FRM</v>
          </cell>
          <cell r="G3656" t="str">
            <v>A</v>
          </cell>
          <cell r="H3656" t="str">
            <v>DRAG</v>
          </cell>
          <cell r="I3656" t="str">
            <v>V</v>
          </cell>
          <cell r="R3656">
            <v>37</v>
          </cell>
          <cell r="S3656">
            <v>31570</v>
          </cell>
          <cell r="T3656" t="str">
            <v>M</v>
          </cell>
          <cell r="W3656">
            <v>1860607460179</v>
          </cell>
          <cell r="X3656">
            <v>722195596</v>
          </cell>
          <cell r="Z3656">
            <v>774096841</v>
          </cell>
          <cell r="AA3656" t="str">
            <v>ILFOV</v>
          </cell>
          <cell r="AB3656" t="str">
            <v>EST</v>
          </cell>
          <cell r="AC3656" t="str">
            <v>ROU</v>
          </cell>
          <cell r="AD3656" t="str">
            <v>SUZUKI</v>
          </cell>
          <cell r="AE3656" t="str">
            <v>1000/4T</v>
          </cell>
        </row>
        <row r="3657">
          <cell r="A3657">
            <v>3132</v>
          </cell>
          <cell r="C3657" t="str">
            <v>TENTEA</v>
          </cell>
          <cell r="D3657" t="str">
            <v>BOGDAN IONUT</v>
          </cell>
          <cell r="E3657" t="str">
            <v>LION RACING TEAM SEBIS</v>
          </cell>
          <cell r="F3657" t="str">
            <v>FRM</v>
          </cell>
          <cell r="G3657" t="str">
            <v>C</v>
          </cell>
          <cell r="H3657" t="str">
            <v>SSV</v>
          </cell>
          <cell r="I3657" t="str">
            <v>TT</v>
          </cell>
          <cell r="Q3657" t="str">
            <v>C</v>
          </cell>
          <cell r="R3657">
            <v>33</v>
          </cell>
          <cell r="S3657">
            <v>33217</v>
          </cell>
          <cell r="T3657" t="str">
            <v>M</v>
          </cell>
          <cell r="W3657">
            <v>1901210245027</v>
          </cell>
          <cell r="X3657">
            <v>744177571</v>
          </cell>
          <cell r="AA3657" t="str">
            <v>MARAMURES</v>
          </cell>
          <cell r="AB3657" t="str">
            <v>VEST</v>
          </cell>
          <cell r="AC3657" t="str">
            <v>ROU</v>
          </cell>
          <cell r="AD3657" t="str">
            <v>CAN AM</v>
          </cell>
          <cell r="AE3657" t="str">
            <v>1000/4T</v>
          </cell>
          <cell r="GZ3657">
            <v>1</v>
          </cell>
          <cell r="HT3657">
            <v>1</v>
          </cell>
          <cell r="HZ3657">
            <v>1</v>
          </cell>
          <cell r="IC3657" t="str">
            <v>DA</v>
          </cell>
        </row>
        <row r="3658">
          <cell r="A3658">
            <v>3262</v>
          </cell>
          <cell r="C3658" t="str">
            <v>ANDRONACHE</v>
          </cell>
          <cell r="D3658" t="str">
            <v>ADRIAN</v>
          </cell>
          <cell r="E3658" t="str">
            <v>TEAM 555</v>
          </cell>
          <cell r="F3658" t="str">
            <v>FRM</v>
          </cell>
          <cell r="G3658" t="str">
            <v>A</v>
          </cell>
          <cell r="H3658" t="str">
            <v>STK600</v>
          </cell>
          <cell r="I3658" t="str">
            <v>V</v>
          </cell>
          <cell r="L3658" t="str">
            <v>V</v>
          </cell>
          <cell r="M3658">
            <v>45567</v>
          </cell>
          <cell r="O3658">
            <v>45682</v>
          </cell>
          <cell r="R3658">
            <v>38</v>
          </cell>
          <cell r="S3658">
            <v>31428</v>
          </cell>
          <cell r="T3658" t="str">
            <v>M</v>
          </cell>
          <cell r="V3658">
            <v>4</v>
          </cell>
          <cell r="W3658">
            <v>1860116226766</v>
          </cell>
          <cell r="X3658">
            <v>751378470</v>
          </cell>
          <cell r="AA3658" t="str">
            <v>IASI</v>
          </cell>
          <cell r="AB3658" t="str">
            <v>EST</v>
          </cell>
          <cell r="AC3658" t="str">
            <v>ROU</v>
          </cell>
          <cell r="AD3658" t="str">
            <v>YAMAHA</v>
          </cell>
          <cell r="AE3658" t="str">
            <v>600/4T</v>
          </cell>
          <cell r="AF3658">
            <v>45307</v>
          </cell>
          <cell r="AG3658">
            <v>45307</v>
          </cell>
          <cell r="AH3658" t="str">
            <v>OP</v>
          </cell>
          <cell r="AI3658" t="str">
            <v>DA</v>
          </cell>
          <cell r="AK3658" t="str">
            <v>DA</v>
          </cell>
          <cell r="AN3658">
            <v>300</v>
          </cell>
          <cell r="AR3658">
            <v>700</v>
          </cell>
          <cell r="AS3658">
            <v>8504277177</v>
          </cell>
          <cell r="AT3658" t="str">
            <v>C</v>
          </cell>
          <cell r="HI3658">
            <v>1</v>
          </cell>
          <cell r="HV3658">
            <v>1</v>
          </cell>
          <cell r="HZ3658">
            <v>1</v>
          </cell>
          <cell r="IC3658" t="str">
            <v>da?</v>
          </cell>
        </row>
        <row r="3659">
          <cell r="A3659">
            <v>1548</v>
          </cell>
          <cell r="B3659">
            <v>73</v>
          </cell>
          <cell r="C3659" t="str">
            <v>TEODORESCU</v>
          </cell>
          <cell r="D3659" t="str">
            <v>ADRIAN</v>
          </cell>
          <cell r="E3659" t="str">
            <v>MRM BUCURESTI</v>
          </cell>
          <cell r="F3659" t="str">
            <v>FRM</v>
          </cell>
          <cell r="G3659" t="str">
            <v>A</v>
          </cell>
          <cell r="H3659" t="str">
            <v>DRAG</v>
          </cell>
          <cell r="I3659" t="str">
            <v>V</v>
          </cell>
          <cell r="R3659">
            <v>50</v>
          </cell>
          <cell r="S3659">
            <v>26919</v>
          </cell>
          <cell r="T3659" t="str">
            <v>M</v>
          </cell>
          <cell r="W3659">
            <v>1730912461519</v>
          </cell>
          <cell r="X3659">
            <v>743092066</v>
          </cell>
          <cell r="Y3659" t="str">
            <v>adrianteodorescu73@gmail.com</v>
          </cell>
          <cell r="Z3659">
            <v>744535456</v>
          </cell>
          <cell r="AA3659" t="str">
            <v>BUCURESTI</v>
          </cell>
          <cell r="AB3659" t="str">
            <v>EST</v>
          </cell>
          <cell r="AC3659" t="str">
            <v>ROU</v>
          </cell>
          <cell r="AD3659" t="str">
            <v>YAMAHA</v>
          </cell>
          <cell r="AE3659">
            <v>600</v>
          </cell>
        </row>
        <row r="3660">
          <cell r="A3660">
            <v>2879</v>
          </cell>
          <cell r="C3660" t="str">
            <v>TEODORESCU</v>
          </cell>
          <cell r="D3660" t="str">
            <v>RAZVAN</v>
          </cell>
          <cell r="E3660" t="str">
            <v>MASTER BIKE CLUJ</v>
          </cell>
          <cell r="F3660" t="str">
            <v>FRM</v>
          </cell>
          <cell r="G3660" t="str">
            <v>C</v>
          </cell>
          <cell r="H3660" t="str">
            <v>HOBBY</v>
          </cell>
          <cell r="I3660" t="str">
            <v>TT</v>
          </cell>
          <cell r="R3660">
            <v>29</v>
          </cell>
          <cell r="S3660">
            <v>34507</v>
          </cell>
          <cell r="T3660" t="str">
            <v>M</v>
          </cell>
          <cell r="W3660">
            <v>1940692100160</v>
          </cell>
          <cell r="X3660">
            <v>727148620</v>
          </cell>
          <cell r="Z3660">
            <v>727304101</v>
          </cell>
          <cell r="AA3660" t="str">
            <v>BUZAU</v>
          </cell>
          <cell r="AB3660" t="str">
            <v>EST</v>
          </cell>
          <cell r="AC3660" t="str">
            <v>ROU</v>
          </cell>
          <cell r="AD3660" t="str">
            <v>KTM</v>
          </cell>
          <cell r="EZ3660">
            <v>309</v>
          </cell>
          <cell r="FA3660">
            <v>125</v>
          </cell>
          <cell r="FB3660">
            <v>125</v>
          </cell>
          <cell r="GZ3660">
            <v>1</v>
          </cell>
          <cell r="HT3660">
            <v>1</v>
          </cell>
          <cell r="HZ3660">
            <v>1</v>
          </cell>
          <cell r="IC3660" t="str">
            <v>DA</v>
          </cell>
        </row>
        <row r="3661">
          <cell r="A3661">
            <v>1038</v>
          </cell>
          <cell r="B3661">
            <v>194</v>
          </cell>
          <cell r="C3661" t="str">
            <v>NEAGA</v>
          </cell>
          <cell r="D3661" t="str">
            <v xml:space="preserve">VLAD </v>
          </cell>
          <cell r="E3661" t="str">
            <v xml:space="preserve">V.N. MOTORSPORT </v>
          </cell>
          <cell r="F3661" t="str">
            <v>FRM</v>
          </cell>
          <cell r="G3661" t="str">
            <v>A</v>
          </cell>
          <cell r="H3661" t="str">
            <v>SBK</v>
          </cell>
          <cell r="I3661" t="str">
            <v>V</v>
          </cell>
          <cell r="L3661" t="str">
            <v>V</v>
          </cell>
          <cell r="N3661">
            <v>45657</v>
          </cell>
          <cell r="R3661">
            <v>24</v>
          </cell>
          <cell r="S3661">
            <v>36371</v>
          </cell>
          <cell r="T3661" t="str">
            <v>M</v>
          </cell>
          <cell r="V3661">
            <v>57</v>
          </cell>
          <cell r="W3661">
            <v>1990730204992</v>
          </cell>
          <cell r="X3661">
            <v>730414147</v>
          </cell>
          <cell r="Y3661" t="str">
            <v>horea_neaga@yahoo.com</v>
          </cell>
          <cell r="Z3661">
            <v>722526161</v>
          </cell>
          <cell r="AA3661" t="str">
            <v>TIMIS</v>
          </cell>
          <cell r="AB3661" t="str">
            <v>VEST</v>
          </cell>
          <cell r="AC3661" t="str">
            <v>ROU</v>
          </cell>
          <cell r="AD3661" t="str">
            <v>SUZUKI</v>
          </cell>
          <cell r="AE3661" t="str">
            <v>1000/4T</v>
          </cell>
          <cell r="AF3661">
            <v>45348</v>
          </cell>
          <cell r="AG3661">
            <v>45348</v>
          </cell>
          <cell r="AH3661" t="str">
            <v>OP</v>
          </cell>
          <cell r="AI3661" t="str">
            <v>DA</v>
          </cell>
          <cell r="AK3661" t="str">
            <v>DA</v>
          </cell>
          <cell r="AL3661" t="str">
            <v>0I</v>
          </cell>
          <cell r="AM3661" t="str">
            <v>POZITIV</v>
          </cell>
          <cell r="AN3661">
            <v>200</v>
          </cell>
          <cell r="AQ3661" t="str">
            <v>ok</v>
          </cell>
          <cell r="AR3661" t="str">
            <v>NU</v>
          </cell>
          <cell r="AT3661" t="str">
            <v>C</v>
          </cell>
          <cell r="HI3661">
            <v>1</v>
          </cell>
          <cell r="HV3661">
            <v>1</v>
          </cell>
          <cell r="HZ3661">
            <v>1</v>
          </cell>
          <cell r="IC3661" t="str">
            <v>da?</v>
          </cell>
        </row>
        <row r="3662">
          <cell r="A3662">
            <v>2656</v>
          </cell>
          <cell r="B3662">
            <v>6</v>
          </cell>
          <cell r="C3662" t="str">
            <v>TEODORESCU</v>
          </cell>
          <cell r="D3662" t="str">
            <v>RĂZVAN GABRIEL</v>
          </cell>
          <cell r="E3662" t="str">
            <v>ACS RAZVAN #6</v>
          </cell>
          <cell r="F3662" t="str">
            <v>FRM</v>
          </cell>
          <cell r="G3662" t="str">
            <v>A</v>
          </cell>
          <cell r="H3662" t="str">
            <v>OHVALE</v>
          </cell>
          <cell r="I3662" t="str">
            <v>V</v>
          </cell>
          <cell r="Q3662" t="str">
            <v>ok</v>
          </cell>
          <cell r="R3662">
            <v>16</v>
          </cell>
          <cell r="S3662">
            <v>39405</v>
          </cell>
          <cell r="T3662" t="str">
            <v>M</v>
          </cell>
          <cell r="W3662">
            <v>5071119450014</v>
          </cell>
          <cell r="X3662">
            <v>724688648</v>
          </cell>
          <cell r="Y3662" t="str">
            <v>razvan.gabriel@gmail.com</v>
          </cell>
          <cell r="Z3662">
            <v>744535456</v>
          </cell>
          <cell r="AA3662" t="str">
            <v>BUCURESTI</v>
          </cell>
          <cell r="AB3662" t="str">
            <v>EST</v>
          </cell>
          <cell r="AC3662" t="str">
            <v>ROU</v>
          </cell>
          <cell r="AD3662" t="str">
            <v>OHVALE</v>
          </cell>
          <cell r="AE3662">
            <v>300</v>
          </cell>
          <cell r="AJ3662" t="str">
            <v>DA</v>
          </cell>
          <cell r="AK3662" t="str">
            <v>DA</v>
          </cell>
          <cell r="IC3662">
            <v>22</v>
          </cell>
        </row>
        <row r="3663">
          <cell r="A3663">
            <v>1550</v>
          </cell>
          <cell r="C3663" t="str">
            <v>TEODORESCU</v>
          </cell>
          <cell r="D3663" t="str">
            <v xml:space="preserve">VASILE DANIEL </v>
          </cell>
          <cell r="E3663" t="str">
            <v>MASTER BIKE CLUJ</v>
          </cell>
          <cell r="F3663" t="str">
            <v>FRM</v>
          </cell>
          <cell r="G3663" t="str">
            <v>C</v>
          </cell>
          <cell r="H3663" t="str">
            <v>HOBBY</v>
          </cell>
          <cell r="I3663" t="str">
            <v>TT</v>
          </cell>
          <cell r="R3663">
            <v>48</v>
          </cell>
          <cell r="S3663">
            <v>27597</v>
          </cell>
          <cell r="T3663" t="str">
            <v>M</v>
          </cell>
          <cell r="W3663">
            <v>1750722100081</v>
          </cell>
          <cell r="X3663">
            <v>721577954</v>
          </cell>
          <cell r="Y3663" t="str">
            <v>teodaniel2003@gmail.com</v>
          </cell>
          <cell r="AA3663" t="str">
            <v>BUZAU</v>
          </cell>
          <cell r="AB3663" t="str">
            <v>EST</v>
          </cell>
          <cell r="AC3663" t="str">
            <v>ROU</v>
          </cell>
          <cell r="AD3663" t="str">
            <v>KTM</v>
          </cell>
          <cell r="AE3663" t="str">
            <v>300/2T</v>
          </cell>
        </row>
        <row r="3664">
          <cell r="A3664">
            <v>1551</v>
          </cell>
          <cell r="C3664" t="str">
            <v xml:space="preserve">TEODORESCU </v>
          </cell>
          <cell r="D3664" t="str">
            <v>GABRIEL TIBERIUS</v>
          </cell>
          <cell r="E3664" t="str">
            <v>ADRENALINE MOTORSPORTS</v>
          </cell>
          <cell r="F3664" t="str">
            <v>FRM</v>
          </cell>
          <cell r="G3664" t="str">
            <v>B</v>
          </cell>
          <cell r="H3664" t="str">
            <v>EXPERT</v>
          </cell>
          <cell r="I3664" t="str">
            <v>TT</v>
          </cell>
          <cell r="K3664" t="str">
            <v>HE</v>
          </cell>
          <cell r="N3664">
            <v>45657</v>
          </cell>
          <cell r="R3664">
            <v>43</v>
          </cell>
          <cell r="S3664">
            <v>29604</v>
          </cell>
          <cell r="T3664" t="str">
            <v>M</v>
          </cell>
          <cell r="W3664">
            <v>1810118297288</v>
          </cell>
          <cell r="X3664">
            <v>728520309</v>
          </cell>
          <cell r="Y3664" t="str">
            <v>tigarex@yahoo.com</v>
          </cell>
          <cell r="Z3664">
            <v>735776465</v>
          </cell>
          <cell r="AA3664" t="str">
            <v>PRAHOVA</v>
          </cell>
          <cell r="AB3664" t="str">
            <v>EST</v>
          </cell>
          <cell r="AC3664" t="str">
            <v>ROU</v>
          </cell>
          <cell r="AD3664" t="str">
            <v>KTM</v>
          </cell>
          <cell r="AE3664" t="str">
            <v>300/2T</v>
          </cell>
          <cell r="AF3664">
            <v>45343</v>
          </cell>
          <cell r="AG3664">
            <v>45343</v>
          </cell>
          <cell r="AH3664" t="str">
            <v>OP</v>
          </cell>
          <cell r="AI3664" t="str">
            <v>DA</v>
          </cell>
          <cell r="AK3664" t="str">
            <v>DA</v>
          </cell>
          <cell r="AL3664" t="str">
            <v>AII</v>
          </cell>
          <cell r="AM3664" t="str">
            <v>POZITIV</v>
          </cell>
          <cell r="AN3664">
            <v>300</v>
          </cell>
          <cell r="AQ3664">
            <v>300</v>
          </cell>
          <cell r="AT3664" t="str">
            <v>S</v>
          </cell>
          <cell r="IC3664" t="str">
            <v>L</v>
          </cell>
        </row>
        <row r="3665">
          <cell r="A3665">
            <v>1764</v>
          </cell>
          <cell r="C3665" t="str">
            <v xml:space="preserve">TEODORESCU </v>
          </cell>
          <cell r="D3665" t="str">
            <v>OCTAVIAN ALEXANDRU</v>
          </cell>
          <cell r="E3665" t="str">
            <v>EXTREM MOTORS ORASTIE</v>
          </cell>
          <cell r="F3665" t="str">
            <v>FRM</v>
          </cell>
          <cell r="G3665" t="str">
            <v>C</v>
          </cell>
          <cell r="H3665" t="str">
            <v>SSV</v>
          </cell>
          <cell r="I3665" t="str">
            <v>TT</v>
          </cell>
          <cell r="R3665">
            <v>39</v>
          </cell>
          <cell r="S3665">
            <v>31142</v>
          </cell>
          <cell r="T3665" t="str">
            <v>M</v>
          </cell>
          <cell r="W3665">
            <v>1850405205633</v>
          </cell>
          <cell r="X3665">
            <v>734123456</v>
          </cell>
          <cell r="AA3665" t="str">
            <v>HUNEDOARA</v>
          </cell>
          <cell r="AB3665" t="str">
            <v>VEST</v>
          </cell>
          <cell r="AC3665" t="str">
            <v>ROU</v>
          </cell>
          <cell r="AD3665" t="str">
            <v>CAN AM</v>
          </cell>
          <cell r="AE3665" t="str">
            <v>1000/4T</v>
          </cell>
        </row>
        <row r="3666">
          <cell r="A3666">
            <v>2698</v>
          </cell>
          <cell r="C3666" t="str">
            <v>TEODORU</v>
          </cell>
          <cell r="D3666" t="str">
            <v>CRISTIAN</v>
          </cell>
          <cell r="E3666" t="str">
            <v>X-CAPE RACING TEAM</v>
          </cell>
          <cell r="F3666" t="str">
            <v>FRM</v>
          </cell>
          <cell r="G3666" t="str">
            <v>C</v>
          </cell>
          <cell r="H3666" t="str">
            <v>HOBBY</v>
          </cell>
          <cell r="I3666" t="str">
            <v>TT</v>
          </cell>
          <cell r="R3666">
            <v>51</v>
          </cell>
          <cell r="S3666">
            <v>26530</v>
          </cell>
          <cell r="T3666" t="str">
            <v>M</v>
          </cell>
          <cell r="W3666">
            <v>1720819510045</v>
          </cell>
          <cell r="X3666">
            <v>722151852</v>
          </cell>
          <cell r="Y3666" t="str">
            <v>artcutdesign@yahoo.com</v>
          </cell>
          <cell r="AA3666" t="str">
            <v>BACAU</v>
          </cell>
          <cell r="AB3666" t="str">
            <v>EST</v>
          </cell>
          <cell r="AC3666" t="str">
            <v>ROU</v>
          </cell>
          <cell r="AD3666" t="str">
            <v>KTM</v>
          </cell>
          <cell r="AE3666" t="str">
            <v>300/2T</v>
          </cell>
          <cell r="IC3666" t="str">
            <v>L</v>
          </cell>
        </row>
        <row r="3667">
          <cell r="A3667">
            <v>1813</v>
          </cell>
          <cell r="B3667">
            <v>976</v>
          </cell>
          <cell r="C3667" t="str">
            <v>TEPELE</v>
          </cell>
          <cell r="D3667" t="str">
            <v>NICOLAE CATALIN</v>
          </cell>
          <cell r="E3667" t="str">
            <v>MASTER BIKE CLUJ</v>
          </cell>
          <cell r="F3667" t="str">
            <v>FRM</v>
          </cell>
          <cell r="G3667" t="str">
            <v>C</v>
          </cell>
          <cell r="H3667" t="str">
            <v>HOBBY</v>
          </cell>
          <cell r="I3667" t="str">
            <v>TT</v>
          </cell>
          <cell r="R3667">
            <v>23</v>
          </cell>
          <cell r="S3667">
            <v>36878</v>
          </cell>
          <cell r="T3667" t="str">
            <v>M</v>
          </cell>
          <cell r="W3667">
            <v>5001218055051</v>
          </cell>
          <cell r="X3667">
            <v>774471321</v>
          </cell>
          <cell r="Y3667" t="str">
            <v>ntepele@yahoo.com</v>
          </cell>
          <cell r="Z3667">
            <v>77378674</v>
          </cell>
          <cell r="AA3667" t="str">
            <v>BIHOR</v>
          </cell>
          <cell r="AB3667" t="str">
            <v>VEST</v>
          </cell>
          <cell r="AC3667" t="str">
            <v>ROU</v>
          </cell>
          <cell r="AD3667" t="str">
            <v>HUSQVARNA</v>
          </cell>
          <cell r="AE3667" t="str">
            <v>300/2T</v>
          </cell>
          <cell r="AI3667" t="str">
            <v>DA</v>
          </cell>
          <cell r="AK3667" t="str">
            <v>DA</v>
          </cell>
          <cell r="IC3667">
            <v>22</v>
          </cell>
        </row>
        <row r="3668">
          <cell r="A3668">
            <v>3608</v>
          </cell>
          <cell r="C3668" t="str">
            <v>TERETEAN</v>
          </cell>
          <cell r="D3668" t="str">
            <v>SILVIU</v>
          </cell>
          <cell r="E3668" t="str">
            <v>LION RACING TEAM SEBIS</v>
          </cell>
          <cell r="F3668" t="str">
            <v>FRM</v>
          </cell>
          <cell r="G3668" t="str">
            <v>C</v>
          </cell>
          <cell r="H3668" t="str">
            <v>HOBBY</v>
          </cell>
          <cell r="I3668" t="str">
            <v>TT</v>
          </cell>
          <cell r="R3668">
            <v>47</v>
          </cell>
          <cell r="S3668">
            <v>28018</v>
          </cell>
          <cell r="T3668" t="str">
            <v>M</v>
          </cell>
          <cell r="W3668">
            <v>1760915020037</v>
          </cell>
          <cell r="X3668">
            <v>745595956</v>
          </cell>
          <cell r="AA3668" t="str">
            <v>ARAD</v>
          </cell>
          <cell r="AB3668" t="str">
            <v>VEST</v>
          </cell>
          <cell r="AC3668" t="str">
            <v>ROU</v>
          </cell>
          <cell r="CN3668">
            <v>352</v>
          </cell>
          <cell r="CO3668">
            <v>125</v>
          </cell>
          <cell r="CP3668">
            <v>125</v>
          </cell>
          <cell r="GW3668">
            <v>1</v>
          </cell>
          <cell r="HT3668">
            <v>1</v>
          </cell>
          <cell r="HZ3668">
            <v>1</v>
          </cell>
          <cell r="IC3668" t="str">
            <v>DA</v>
          </cell>
        </row>
        <row r="3669">
          <cell r="A3669">
            <v>3931</v>
          </cell>
          <cell r="C3669" t="str">
            <v>TERREE</v>
          </cell>
          <cell r="D3669" t="str">
            <v>LOIC</v>
          </cell>
          <cell r="E3669" t="str">
            <v>FRANTA</v>
          </cell>
          <cell r="F3669" t="str">
            <v>FFM</v>
          </cell>
          <cell r="G3669" t="str">
            <v>A</v>
          </cell>
          <cell r="H3669" t="str">
            <v>ATV/Q</v>
          </cell>
          <cell r="I3669" t="str">
            <v>TT</v>
          </cell>
          <cell r="R3669">
            <v>124</v>
          </cell>
          <cell r="T3669" t="str">
            <v>M</v>
          </cell>
          <cell r="AA3669" t="str">
            <v>FRANȚA</v>
          </cell>
          <cell r="AB3669" t="e">
            <v>#N/A</v>
          </cell>
          <cell r="AC3669" t="str">
            <v xml:space="preserve">FRA </v>
          </cell>
          <cell r="AD3669" t="str">
            <v>POLARIS</v>
          </cell>
        </row>
        <row r="3670">
          <cell r="A3670">
            <v>1552</v>
          </cell>
          <cell r="C3670" t="str">
            <v>TERSANSZKY</v>
          </cell>
          <cell r="D3670" t="str">
            <v>ATTILA</v>
          </cell>
          <cell r="E3670" t="str">
            <v>UNGARIA</v>
          </cell>
          <cell r="F3670" t="str">
            <v>MAMS</v>
          </cell>
          <cell r="G3670" t="str">
            <v>B</v>
          </cell>
          <cell r="H3670" t="str">
            <v>EXPERT</v>
          </cell>
          <cell r="I3670" t="str">
            <v>TT</v>
          </cell>
          <cell r="M3670" t="str">
            <v>SP</v>
          </cell>
          <cell r="N3670" t="str">
            <v>SP</v>
          </cell>
          <cell r="R3670">
            <v>34</v>
          </cell>
          <cell r="S3670">
            <v>32862</v>
          </cell>
          <cell r="T3670" t="str">
            <v>M</v>
          </cell>
          <cell r="W3670" t="str">
            <v>433184SA</v>
          </cell>
          <cell r="X3670">
            <v>36204313251</v>
          </cell>
          <cell r="Z3670">
            <v>36202389609</v>
          </cell>
          <cell r="AA3670" t="str">
            <v>UNGARIA</v>
          </cell>
          <cell r="AB3670" t="str">
            <v>HUN</v>
          </cell>
          <cell r="AC3670" t="str">
            <v>HUN</v>
          </cell>
          <cell r="AD3670" t="str">
            <v>KTM</v>
          </cell>
          <cell r="DI3670">
            <v>153</v>
          </cell>
          <cell r="DJ3670" t="str">
            <v>SP</v>
          </cell>
          <cell r="DK3670" t="str">
            <v>SP</v>
          </cell>
        </row>
        <row r="3671">
          <cell r="A3671">
            <v>2770</v>
          </cell>
          <cell r="C3671" t="str">
            <v>TESCARU</v>
          </cell>
          <cell r="D3671" t="str">
            <v>MIHAI</v>
          </cell>
          <cell r="E3671" t="str">
            <v>ENDURO BUZAU</v>
          </cell>
          <cell r="F3671" t="str">
            <v>FRM</v>
          </cell>
          <cell r="G3671" t="str">
            <v>C</v>
          </cell>
          <cell r="H3671" t="str">
            <v>HOBBY</v>
          </cell>
          <cell r="I3671" t="str">
            <v>TT</v>
          </cell>
          <cell r="R3671">
            <v>34</v>
          </cell>
          <cell r="S3671">
            <v>32971</v>
          </cell>
          <cell r="T3671" t="str">
            <v>M</v>
          </cell>
          <cell r="W3671">
            <v>1900408100141</v>
          </cell>
          <cell r="X3671">
            <v>742651717</v>
          </cell>
          <cell r="AA3671" t="str">
            <v>BUZAU</v>
          </cell>
          <cell r="AB3671" t="str">
            <v>EST</v>
          </cell>
          <cell r="AC3671" t="str">
            <v>ROU</v>
          </cell>
          <cell r="AD3671" t="str">
            <v>KTM</v>
          </cell>
          <cell r="AE3671" t="str">
            <v>250/2T</v>
          </cell>
          <cell r="EZ3671">
            <v>310</v>
          </cell>
          <cell r="FA3671">
            <v>125</v>
          </cell>
          <cell r="FB3671">
            <v>125</v>
          </cell>
          <cell r="GZ3671">
            <v>1</v>
          </cell>
          <cell r="HT3671">
            <v>1</v>
          </cell>
          <cell r="HZ3671">
            <v>1</v>
          </cell>
          <cell r="IC3671" t="str">
            <v>DA</v>
          </cell>
        </row>
        <row r="3672">
          <cell r="A3672">
            <v>1553</v>
          </cell>
          <cell r="C3672" t="str">
            <v>TEUCHER</v>
          </cell>
          <cell r="D3672" t="str">
            <v xml:space="preserve">MARCEL  </v>
          </cell>
          <cell r="E3672" t="str">
            <v>GERMANIA</v>
          </cell>
          <cell r="F3672" t="str">
            <v>DMSB</v>
          </cell>
          <cell r="G3672" t="str">
            <v>A</v>
          </cell>
          <cell r="H3672" t="str">
            <v>PRO</v>
          </cell>
          <cell r="I3672" t="str">
            <v>TT</v>
          </cell>
          <cell r="R3672">
            <v>36</v>
          </cell>
          <cell r="S3672">
            <v>31969</v>
          </cell>
          <cell r="T3672" t="str">
            <v>M</v>
          </cell>
          <cell r="W3672" t="str">
            <v>LCFHXVN21</v>
          </cell>
          <cell r="AA3672" t="str">
            <v>GERMANIA</v>
          </cell>
          <cell r="AB3672" t="str">
            <v>DEU</v>
          </cell>
          <cell r="AC3672" t="str">
            <v>GER</v>
          </cell>
        </row>
        <row r="3673">
          <cell r="A3673">
            <v>2136</v>
          </cell>
          <cell r="C3673" t="str">
            <v>THALLER</v>
          </cell>
          <cell r="D3673" t="str">
            <v>EDUARD</v>
          </cell>
          <cell r="E3673" t="str">
            <v>AUSTRIA</v>
          </cell>
          <cell r="F3673" t="str">
            <v>AMF</v>
          </cell>
          <cell r="G3673" t="str">
            <v>C</v>
          </cell>
          <cell r="H3673" t="str">
            <v>HOBBY</v>
          </cell>
          <cell r="I3673" t="str">
            <v>TT</v>
          </cell>
          <cell r="R3673">
            <v>29</v>
          </cell>
          <cell r="S3673">
            <v>34499</v>
          </cell>
          <cell r="T3673" t="str">
            <v>M</v>
          </cell>
          <cell r="W3673" t="str">
            <v>11598977</v>
          </cell>
          <cell r="X3673" t="str">
            <v>06641573033</v>
          </cell>
          <cell r="Y3673" t="str">
            <v>eduard.thaller@gmx.at</v>
          </cell>
          <cell r="AA3673" t="str">
            <v>AUSTRIA</v>
          </cell>
          <cell r="AB3673" t="str">
            <v>AUT</v>
          </cell>
          <cell r="AC3673" t="str">
            <v>AUT</v>
          </cell>
        </row>
        <row r="3674">
          <cell r="A3674">
            <v>2856</v>
          </cell>
          <cell r="C3674" t="str">
            <v>THORIMBERT</v>
          </cell>
          <cell r="D3674" t="str">
            <v>VINCENT</v>
          </cell>
          <cell r="E3674" t="str">
            <v>SIM 13 BRASOV</v>
          </cell>
          <cell r="F3674" t="str">
            <v>FRM</v>
          </cell>
          <cell r="G3674" t="str">
            <v>A</v>
          </cell>
          <cell r="H3674" t="str">
            <v>MOTO</v>
          </cell>
          <cell r="I3674" t="str">
            <v>TT</v>
          </cell>
          <cell r="R3674">
            <v>49</v>
          </cell>
          <cell r="S3674">
            <v>27315</v>
          </cell>
          <cell r="T3674" t="str">
            <v>M</v>
          </cell>
          <cell r="X3674">
            <v>41798300063</v>
          </cell>
          <cell r="AA3674" t="str">
            <v>ELVETIA</v>
          </cell>
          <cell r="AB3674" t="str">
            <v>CHE</v>
          </cell>
          <cell r="AC3674" t="str">
            <v>CHE</v>
          </cell>
          <cell r="AD3674" t="str">
            <v xml:space="preserve">KTM </v>
          </cell>
          <cell r="AE3674" t="str">
            <v>450/4T</v>
          </cell>
        </row>
        <row r="3675">
          <cell r="A3675">
            <v>2015</v>
          </cell>
          <cell r="C3675" t="str">
            <v>THORSTEINSSON</v>
          </cell>
          <cell r="D3675" t="str">
            <v>HAUKUR</v>
          </cell>
          <cell r="E3675" t="str">
            <v>ISLANDA</v>
          </cell>
          <cell r="F3675" t="str">
            <v>MSI</v>
          </cell>
          <cell r="G3675" t="str">
            <v>A</v>
          </cell>
          <cell r="H3675" t="str">
            <v>VET</v>
          </cell>
          <cell r="I3675" t="str">
            <v>TT</v>
          </cell>
          <cell r="R3675">
            <v>58</v>
          </cell>
          <cell r="S3675">
            <v>24203</v>
          </cell>
          <cell r="T3675" t="str">
            <v>M</v>
          </cell>
          <cell r="W3675" t="str">
            <v>A3019349</v>
          </cell>
          <cell r="X3675">
            <v>3548961312</v>
          </cell>
          <cell r="Y3675" t="str">
            <v>haukur@campeasy.com</v>
          </cell>
          <cell r="AA3675" t="str">
            <v>ISLANDA</v>
          </cell>
          <cell r="AB3675" t="str">
            <v>ISL</v>
          </cell>
          <cell r="AC3675" t="str">
            <v>ISL</v>
          </cell>
          <cell r="AD3675" t="str">
            <v>KTM</v>
          </cell>
        </row>
        <row r="3676">
          <cell r="A3676">
            <v>1554</v>
          </cell>
          <cell r="C3676" t="str">
            <v>THYBRING</v>
          </cell>
          <cell r="D3676" t="str">
            <v>NICOLAJ HESSELLUND</v>
          </cell>
          <cell r="E3676" t="str">
            <v>DANEMARCA</v>
          </cell>
          <cell r="F3676" t="str">
            <v>DMU</v>
          </cell>
          <cell r="G3676" t="str">
            <v>A</v>
          </cell>
          <cell r="H3676" t="str">
            <v>PRO</v>
          </cell>
          <cell r="I3676" t="str">
            <v>TT</v>
          </cell>
          <cell r="M3676" t="str">
            <v>SP</v>
          </cell>
          <cell r="N3676" t="str">
            <v>SP</v>
          </cell>
          <cell r="Q3676" t="str">
            <v>SP</v>
          </cell>
          <cell r="R3676">
            <v>17</v>
          </cell>
          <cell r="S3676">
            <v>39059</v>
          </cell>
          <cell r="T3676" t="str">
            <v>M</v>
          </cell>
          <cell r="W3676" t="str">
            <v>P.DNK.211747235</v>
          </cell>
          <cell r="X3676">
            <v>4630564723</v>
          </cell>
          <cell r="AA3676" t="str">
            <v>DANEMARCA</v>
          </cell>
          <cell r="AB3676" t="str">
            <v>DNK</v>
          </cell>
          <cell r="AC3676" t="str">
            <v>DEN</v>
          </cell>
          <cell r="AD3676" t="str">
            <v>KTM</v>
          </cell>
          <cell r="AE3676" t="str">
            <v>250/2T</v>
          </cell>
          <cell r="BR3676" t="str">
            <v>???</v>
          </cell>
          <cell r="DI3676">
            <v>11</v>
          </cell>
          <cell r="DJ3676" t="str">
            <v>SP</v>
          </cell>
          <cell r="DK3676" t="str">
            <v>SP</v>
          </cell>
        </row>
        <row r="3677">
          <cell r="A3677">
            <v>1555</v>
          </cell>
          <cell r="C3677" t="str">
            <v>TIBREA</v>
          </cell>
          <cell r="D3677" t="str">
            <v>VIOREL</v>
          </cell>
          <cell r="E3677" t="str">
            <v>EXTREM MOTORS ORASTIE</v>
          </cell>
          <cell r="F3677" t="str">
            <v>FRM</v>
          </cell>
          <cell r="G3677" t="str">
            <v>B</v>
          </cell>
          <cell r="H3677" t="str">
            <v>EXPERT</v>
          </cell>
          <cell r="I3677" t="str">
            <v>TT</v>
          </cell>
          <cell r="R3677">
            <v>39</v>
          </cell>
          <cell r="S3677">
            <v>31121</v>
          </cell>
          <cell r="T3677" t="str">
            <v>M</v>
          </cell>
          <cell r="W3677">
            <v>1850315082225</v>
          </cell>
          <cell r="X3677">
            <v>755330066</v>
          </cell>
          <cell r="Z3677">
            <v>742975406</v>
          </cell>
          <cell r="AA3677" t="str">
            <v>BRASOV</v>
          </cell>
          <cell r="AB3677" t="str">
            <v>EST</v>
          </cell>
          <cell r="AC3677" t="str">
            <v>ROU</v>
          </cell>
          <cell r="AD3677" t="str">
            <v>HUSQVARNA</v>
          </cell>
          <cell r="AE3677" t="str">
            <v>300/2T</v>
          </cell>
          <cell r="AI3677" t="str">
            <v>DA</v>
          </cell>
          <cell r="AK3677" t="str">
            <v>NU</v>
          </cell>
          <cell r="AL3677" t="str">
            <v>0I</v>
          </cell>
          <cell r="AM3677" t="str">
            <v>POZITIV</v>
          </cell>
          <cell r="BI3677">
            <v>195</v>
          </cell>
          <cell r="BJ3677" t="str">
            <v>L</v>
          </cell>
          <cell r="BK3677">
            <v>0</v>
          </cell>
          <cell r="BO3677">
            <v>115</v>
          </cell>
          <cell r="BP3677" t="str">
            <v>L</v>
          </cell>
          <cell r="BQ3677">
            <v>0</v>
          </cell>
          <cell r="GW3677">
            <v>1</v>
          </cell>
          <cell r="HT3677">
            <v>1</v>
          </cell>
          <cell r="HZ3677">
            <v>1</v>
          </cell>
          <cell r="IC3677" t="str">
            <v>DA</v>
          </cell>
        </row>
        <row r="3678">
          <cell r="A3678">
            <v>1556</v>
          </cell>
          <cell r="C3678" t="str">
            <v>TICHY</v>
          </cell>
          <cell r="D3678" t="str">
            <v>PETR</v>
          </cell>
          <cell r="E3678" t="str">
            <v>CEHIA</v>
          </cell>
          <cell r="F3678" t="str">
            <v>ACCR</v>
          </cell>
          <cell r="G3678" t="str">
            <v>C</v>
          </cell>
          <cell r="H3678" t="str">
            <v>HOBBY</v>
          </cell>
          <cell r="I3678" t="str">
            <v>TT</v>
          </cell>
          <cell r="M3678" t="str">
            <v>SP</v>
          </cell>
          <cell r="N3678" t="str">
            <v>SP</v>
          </cell>
          <cell r="R3678">
            <v>42</v>
          </cell>
          <cell r="S3678">
            <v>30009</v>
          </cell>
          <cell r="T3678" t="str">
            <v>M</v>
          </cell>
          <cell r="W3678">
            <v>206076260</v>
          </cell>
          <cell r="X3678">
            <v>774068850</v>
          </cell>
          <cell r="AA3678" t="str">
            <v>CEHIA</v>
          </cell>
          <cell r="AB3678" t="str">
            <v>CZE</v>
          </cell>
          <cell r="AC3678" t="str">
            <v>CZE</v>
          </cell>
          <cell r="AD3678" t="str">
            <v>GAS GAS</v>
          </cell>
          <cell r="BR3678">
            <v>358</v>
          </cell>
          <cell r="BS3678" t="str">
            <v>SP</v>
          </cell>
          <cell r="BT3678" t="str">
            <v>SP</v>
          </cell>
          <cell r="EB3678">
            <v>210</v>
          </cell>
          <cell r="EC3678" t="str">
            <v>SP</v>
          </cell>
          <cell r="ED3678" t="str">
            <v>SP</v>
          </cell>
          <cell r="FL3678">
            <v>315</v>
          </cell>
          <cell r="FM3678" t="str">
            <v>SP</v>
          </cell>
          <cell r="FN3678" t="str">
            <v>SP</v>
          </cell>
        </row>
        <row r="3679">
          <cell r="A3679">
            <v>1736</v>
          </cell>
          <cell r="C3679" t="str">
            <v>TICOS</v>
          </cell>
          <cell r="D3679" t="str">
            <v>MIRCEA DANIEL</v>
          </cell>
          <cell r="E3679" t="str">
            <v>ATH RACING FLORESTI</v>
          </cell>
          <cell r="F3679" t="str">
            <v>FRM</v>
          </cell>
          <cell r="G3679" t="str">
            <v>C</v>
          </cell>
          <cell r="H3679" t="str">
            <v>SSV</v>
          </cell>
          <cell r="I3679" t="str">
            <v>TT</v>
          </cell>
          <cell r="R3679">
            <v>39</v>
          </cell>
          <cell r="S3679">
            <v>31110</v>
          </cell>
          <cell r="T3679" t="str">
            <v>M</v>
          </cell>
          <cell r="W3679">
            <v>1850304125813</v>
          </cell>
          <cell r="X3679">
            <v>748490274</v>
          </cell>
          <cell r="Y3679" t="str">
            <v>vanzari@tmoto.ro</v>
          </cell>
          <cell r="Z3679">
            <v>751362735</v>
          </cell>
          <cell r="AA3679" t="str">
            <v>CLUJ</v>
          </cell>
          <cell r="AB3679" t="str">
            <v>VEST</v>
          </cell>
          <cell r="AC3679" t="str">
            <v>ROU</v>
          </cell>
          <cell r="AD3679" t="str">
            <v>CF MOTO</v>
          </cell>
          <cell r="AE3679" t="str">
            <v>1000/4T</v>
          </cell>
        </row>
        <row r="3680">
          <cell r="A3680">
            <v>3874</v>
          </cell>
          <cell r="C3680" t="str">
            <v>TICUSAN</v>
          </cell>
          <cell r="D3680" t="str">
            <v>ELISEI</v>
          </cell>
          <cell r="E3680" t="str">
            <v>JITSU ZARNESTI</v>
          </cell>
          <cell r="F3680" t="str">
            <v>FRM</v>
          </cell>
          <cell r="G3680" t="str">
            <v>B</v>
          </cell>
          <cell r="H3680" t="str">
            <v>EXPERT</v>
          </cell>
          <cell r="I3680" t="str">
            <v>TT</v>
          </cell>
          <cell r="R3680">
            <v>25</v>
          </cell>
          <cell r="S3680">
            <v>36140</v>
          </cell>
          <cell r="T3680" t="str">
            <v>M</v>
          </cell>
          <cell r="W3680">
            <v>1981211142172</v>
          </cell>
          <cell r="X3680">
            <v>761238457</v>
          </cell>
          <cell r="AA3680" t="str">
            <v>COVASNA</v>
          </cell>
          <cell r="AB3680" t="str">
            <v>EST</v>
          </cell>
          <cell r="AC3680" t="str">
            <v>ROU</v>
          </cell>
          <cell r="AD3680" t="str">
            <v>HUSQVARNA</v>
          </cell>
          <cell r="AE3680" t="str">
            <v>300/2T</v>
          </cell>
          <cell r="ET3680">
            <v>117</v>
          </cell>
          <cell r="EU3680">
            <v>125</v>
          </cell>
          <cell r="EV3680">
            <v>125</v>
          </cell>
          <cell r="GW3680">
            <v>1</v>
          </cell>
          <cell r="HT3680">
            <v>1</v>
          </cell>
          <cell r="HZ3680">
            <v>1</v>
          </cell>
          <cell r="IC3680" t="str">
            <v>DA</v>
          </cell>
        </row>
        <row r="3681">
          <cell r="A3681">
            <v>3543</v>
          </cell>
          <cell r="C3681" t="str">
            <v>TILINCA</v>
          </cell>
          <cell r="D3681" t="str">
            <v>TUDOR</v>
          </cell>
          <cell r="E3681" t="str">
            <v>AVENTURA PARC DOBROGEA</v>
          </cell>
          <cell r="F3681" t="str">
            <v>FRM</v>
          </cell>
          <cell r="G3681" t="str">
            <v>C</v>
          </cell>
          <cell r="H3681" t="str">
            <v>HOBBY</v>
          </cell>
          <cell r="I3681" t="str">
            <v>TT</v>
          </cell>
          <cell r="R3681">
            <v>124</v>
          </cell>
          <cell r="T3681" t="str">
            <v>M</v>
          </cell>
          <cell r="AB3681" t="e">
            <v>#N/A</v>
          </cell>
          <cell r="AC3681" t="str">
            <v>ROU</v>
          </cell>
          <cell r="AD3681" t="str">
            <v>NT ELECTRIC</v>
          </cell>
        </row>
        <row r="3682">
          <cell r="A3682">
            <v>2111</v>
          </cell>
          <cell r="C3682" t="str">
            <v>TILSCHNER</v>
          </cell>
          <cell r="D3682" t="str">
            <v>DANIEL</v>
          </cell>
          <cell r="E3682" t="str">
            <v>HAITA DEVA</v>
          </cell>
          <cell r="F3682" t="str">
            <v>FRM</v>
          </cell>
          <cell r="G3682" t="str">
            <v>C</v>
          </cell>
          <cell r="H3682" t="str">
            <v>HOBBY</v>
          </cell>
          <cell r="I3682" t="str">
            <v>TT</v>
          </cell>
          <cell r="R3682">
            <v>45</v>
          </cell>
          <cell r="S3682">
            <v>28822</v>
          </cell>
          <cell r="T3682" t="str">
            <v>M</v>
          </cell>
          <cell r="W3682" t="str">
            <v>CCTZJZJMT4D  7811285M2609142</v>
          </cell>
          <cell r="X3682" t="str">
            <v>01708268605</v>
          </cell>
          <cell r="Y3682" t="str">
            <v>datilschner@gmx.de</v>
          </cell>
          <cell r="AA3682" t="str">
            <v>GERMANIA</v>
          </cell>
          <cell r="AB3682" t="str">
            <v>DEU</v>
          </cell>
          <cell r="AC3682" t="str">
            <v>GER</v>
          </cell>
          <cell r="AD3682" t="str">
            <v>KTM</v>
          </cell>
        </row>
        <row r="3683">
          <cell r="A3683">
            <v>2579</v>
          </cell>
          <cell r="C3683" t="str">
            <v>TIMBULEA</v>
          </cell>
          <cell r="D3683" t="str">
            <v>DANIEL</v>
          </cell>
          <cell r="E3683" t="str">
            <v>MASTER BIKE CLUJ</v>
          </cell>
          <cell r="F3683" t="str">
            <v>FRM</v>
          </cell>
          <cell r="G3683" t="str">
            <v>C</v>
          </cell>
          <cell r="H3683" t="str">
            <v>QUAD</v>
          </cell>
          <cell r="I3683" t="str">
            <v>TT</v>
          </cell>
          <cell r="R3683">
            <v>34</v>
          </cell>
          <cell r="S3683">
            <v>32969</v>
          </cell>
          <cell r="T3683" t="str">
            <v>M</v>
          </cell>
          <cell r="W3683">
            <v>1900406060591</v>
          </cell>
          <cell r="X3683">
            <v>764547501</v>
          </cell>
          <cell r="AA3683" t="str">
            <v>BISTRITA - NASAUD</v>
          </cell>
          <cell r="AB3683" t="str">
            <v>VEST</v>
          </cell>
          <cell r="AC3683" t="str">
            <v>ROU</v>
          </cell>
          <cell r="AD3683" t="str">
            <v>YAMAHA</v>
          </cell>
          <cell r="AE3683" t="str">
            <v>450/4T</v>
          </cell>
        </row>
        <row r="3684">
          <cell r="A3684">
            <v>3776</v>
          </cell>
          <cell r="C3684" t="str">
            <v>TIMMER</v>
          </cell>
          <cell r="D3684" t="str">
            <v>KRISTOF</v>
          </cell>
          <cell r="E3684" t="str">
            <v>DITRIDERS DITRĂU</v>
          </cell>
          <cell r="F3684" t="str">
            <v>FRM</v>
          </cell>
          <cell r="G3684" t="str">
            <v>C</v>
          </cell>
          <cell r="H3684" t="str">
            <v>HOBBY</v>
          </cell>
          <cell r="I3684" t="str">
            <v>TT</v>
          </cell>
          <cell r="R3684">
            <v>31</v>
          </cell>
          <cell r="S3684">
            <v>34009</v>
          </cell>
          <cell r="T3684" t="str">
            <v>M</v>
          </cell>
          <cell r="W3684" t="str">
            <v>728031NE</v>
          </cell>
          <cell r="X3684">
            <v>6307530490</v>
          </cell>
          <cell r="AA3684" t="str">
            <v>UNGARIA</v>
          </cell>
          <cell r="AB3684" t="str">
            <v>HUN</v>
          </cell>
          <cell r="AC3684" t="str">
            <v>HUN</v>
          </cell>
          <cell r="AD3684" t="str">
            <v>KTM</v>
          </cell>
          <cell r="AE3684" t="str">
            <v>250/2T</v>
          </cell>
          <cell r="DI3684">
            <v>333</v>
          </cell>
          <cell r="DJ3684">
            <v>125</v>
          </cell>
          <cell r="DK3684">
            <v>125</v>
          </cell>
          <cell r="GW3684">
            <v>1</v>
          </cell>
          <cell r="HT3684">
            <v>1</v>
          </cell>
          <cell r="HZ3684">
            <v>1</v>
          </cell>
          <cell r="IC3684" t="str">
            <v>DA</v>
          </cell>
        </row>
        <row r="3685">
          <cell r="A3685">
            <v>1558</v>
          </cell>
          <cell r="B3685">
            <v>840</v>
          </cell>
          <cell r="C3685" t="str">
            <v>TIMOFTE</v>
          </cell>
          <cell r="D3685" t="str">
            <v>IOAN</v>
          </cell>
          <cell r="E3685" t="str">
            <v>LION RACING TEAM SEBIS</v>
          </cell>
          <cell r="F3685" t="str">
            <v>FRM</v>
          </cell>
          <cell r="G3685" t="str">
            <v>A</v>
          </cell>
          <cell r="H3685" t="str">
            <v>ATV</v>
          </cell>
          <cell r="I3685" t="str">
            <v>TT</v>
          </cell>
          <cell r="R3685">
            <v>37</v>
          </cell>
          <cell r="S3685">
            <v>31566</v>
          </cell>
          <cell r="T3685" t="str">
            <v>M</v>
          </cell>
          <cell r="W3685">
            <v>1860603350096</v>
          </cell>
          <cell r="X3685">
            <v>721955118</v>
          </cell>
          <cell r="AA3685" t="str">
            <v>TIMIS</v>
          </cell>
          <cell r="AB3685" t="str">
            <v>VEST</v>
          </cell>
          <cell r="AC3685" t="str">
            <v>ROU</v>
          </cell>
          <cell r="AD3685" t="str">
            <v>CAN AM</v>
          </cell>
          <cell r="AE3685" t="str">
            <v>800/4T</v>
          </cell>
        </row>
        <row r="3686">
          <cell r="A3686">
            <v>4065</v>
          </cell>
          <cell r="C3686" t="str">
            <v>TIMOFTE</v>
          </cell>
          <cell r="D3686" t="str">
            <v>VASILE</v>
          </cell>
          <cell r="E3686" t="str">
            <v>ADVENTURE 4X4 IASI</v>
          </cell>
          <cell r="F3686" t="str">
            <v>FRM</v>
          </cell>
          <cell r="G3686" t="str">
            <v>C</v>
          </cell>
          <cell r="H3686" t="str">
            <v>HOBBY</v>
          </cell>
          <cell r="I3686" t="str">
            <v>TT</v>
          </cell>
          <cell r="K3686" t="str">
            <v>TT</v>
          </cell>
          <cell r="M3686">
            <v>45523</v>
          </cell>
          <cell r="N3686">
            <v>45657</v>
          </cell>
          <cell r="R3686">
            <v>35</v>
          </cell>
          <cell r="S3686">
            <v>32432</v>
          </cell>
          <cell r="T3686" t="str">
            <v>M</v>
          </cell>
          <cell r="W3686">
            <v>1881016226727</v>
          </cell>
          <cell r="X3686">
            <v>743742007</v>
          </cell>
          <cell r="Z3686">
            <v>757432834</v>
          </cell>
          <cell r="AA3686" t="str">
            <v>IASI</v>
          </cell>
          <cell r="AB3686" t="str">
            <v>EST</v>
          </cell>
          <cell r="AC3686" t="str">
            <v>ROU</v>
          </cell>
          <cell r="AD3686" t="str">
            <v>BETA</v>
          </cell>
          <cell r="AE3686" t="str">
            <v>300/2T</v>
          </cell>
          <cell r="AF3686">
            <v>45343</v>
          </cell>
          <cell r="AG3686">
            <v>45345</v>
          </cell>
          <cell r="AH3686" t="str">
            <v>OP</v>
          </cell>
          <cell r="AI3686" t="str">
            <v>DA</v>
          </cell>
          <cell r="AK3686" t="str">
            <v>DA</v>
          </cell>
          <cell r="AN3686">
            <v>375</v>
          </cell>
          <cell r="AQ3686">
            <v>300</v>
          </cell>
          <cell r="AT3686" t="str">
            <v>C</v>
          </cell>
          <cell r="BF3686">
            <v>236</v>
          </cell>
          <cell r="BG3686" t="str">
            <v>L</v>
          </cell>
          <cell r="BH3686">
            <v>0</v>
          </cell>
          <cell r="BI3686" t="str">
            <v>HOBBY</v>
          </cell>
        </row>
        <row r="3687">
          <cell r="A3687">
            <v>3546</v>
          </cell>
          <cell r="C3687" t="str">
            <v>TIMUS</v>
          </cell>
          <cell r="D3687" t="str">
            <v>NICOLAE</v>
          </cell>
          <cell r="E3687" t="str">
            <v>REPUBLICA MOLDOVA</v>
          </cell>
          <cell r="F3687" t="str">
            <v>FMRM</v>
          </cell>
          <cell r="G3687" t="str">
            <v>A</v>
          </cell>
          <cell r="H3687" t="str">
            <v>PRO</v>
          </cell>
          <cell r="I3687" t="str">
            <v>TT</v>
          </cell>
          <cell r="K3687" t="str">
            <v>SP</v>
          </cell>
          <cell r="M3687" t="str">
            <v>SP</v>
          </cell>
          <cell r="N3687" t="str">
            <v>SP</v>
          </cell>
          <cell r="R3687">
            <v>21</v>
          </cell>
          <cell r="S3687">
            <v>37679</v>
          </cell>
          <cell r="T3687" t="str">
            <v>M</v>
          </cell>
          <cell r="X3687">
            <v>37361161083</v>
          </cell>
          <cell r="AA3687" t="str">
            <v>MOLDOVA</v>
          </cell>
          <cell r="AB3687" t="str">
            <v>MDA</v>
          </cell>
          <cell r="AC3687" t="str">
            <v>MDA</v>
          </cell>
          <cell r="AD3687" t="str">
            <v>HUSQVARNA</v>
          </cell>
          <cell r="AE3687" t="str">
            <v>300/2T</v>
          </cell>
          <cell r="BF3687">
            <v>100</v>
          </cell>
          <cell r="BG3687" t="str">
            <v>SP</v>
          </cell>
          <cell r="BH3687" t="str">
            <v>SP</v>
          </cell>
          <cell r="BI3687" t="str">
            <v>EXP</v>
          </cell>
        </row>
        <row r="3688">
          <cell r="A3688">
            <v>3547</v>
          </cell>
          <cell r="C3688" t="str">
            <v>TIMUS</v>
          </cell>
          <cell r="D3688" t="str">
            <v>SERGIU</v>
          </cell>
          <cell r="E3688" t="str">
            <v>REPUBLICA MOLDOVA</v>
          </cell>
          <cell r="F3688" t="str">
            <v>FMRM</v>
          </cell>
          <cell r="G3688" t="str">
            <v>A</v>
          </cell>
          <cell r="H3688" t="str">
            <v>PRO</v>
          </cell>
          <cell r="I3688" t="str">
            <v>TT</v>
          </cell>
          <cell r="M3688" t="str">
            <v>SP</v>
          </cell>
          <cell r="N3688" t="str">
            <v>SP</v>
          </cell>
          <cell r="R3688">
            <v>50</v>
          </cell>
          <cell r="S3688">
            <v>26883</v>
          </cell>
          <cell r="T3688" t="str">
            <v>M</v>
          </cell>
          <cell r="AA3688" t="str">
            <v>MOLDOVA</v>
          </cell>
          <cell r="AB3688" t="str">
            <v>MDA</v>
          </cell>
          <cell r="AC3688" t="str">
            <v>MDA</v>
          </cell>
          <cell r="AD3688" t="str">
            <v>HUSQVARNA</v>
          </cell>
          <cell r="AE3688" t="str">
            <v>300/2T</v>
          </cell>
        </row>
        <row r="3689">
          <cell r="A3689">
            <v>1559</v>
          </cell>
          <cell r="C3689" t="str">
            <v>TINEGHE</v>
          </cell>
          <cell r="D3689" t="str">
            <v>CRISTIAN DUMITRU</v>
          </cell>
          <cell r="E3689" t="str">
            <v>HE MARAMURES</v>
          </cell>
          <cell r="F3689" t="str">
            <v>FRM</v>
          </cell>
          <cell r="G3689" t="str">
            <v>C</v>
          </cell>
          <cell r="H3689" t="str">
            <v>HOBBY</v>
          </cell>
          <cell r="I3689" t="str">
            <v>TT</v>
          </cell>
          <cell r="R3689">
            <v>34</v>
          </cell>
          <cell r="S3689">
            <v>32941</v>
          </cell>
          <cell r="T3689" t="str">
            <v>M</v>
          </cell>
          <cell r="W3689">
            <v>1900309303709</v>
          </cell>
          <cell r="X3689">
            <v>447445786186</v>
          </cell>
          <cell r="Z3689">
            <v>763361217</v>
          </cell>
          <cell r="AA3689" t="str">
            <v>SATU MARE</v>
          </cell>
          <cell r="AB3689" t="str">
            <v>VEST</v>
          </cell>
          <cell r="AC3689" t="str">
            <v>ROU</v>
          </cell>
          <cell r="AD3689" t="str">
            <v>KTM</v>
          </cell>
          <cell r="AE3689" t="str">
            <v>250/2T</v>
          </cell>
        </row>
        <row r="3690">
          <cell r="A3690">
            <v>3411</v>
          </cell>
          <cell r="C3690" t="str">
            <v>TINTA</v>
          </cell>
          <cell r="D3690" t="str">
            <v>DAN MIHAITA</v>
          </cell>
          <cell r="E3690" t="str">
            <v>HE MARAMURES</v>
          </cell>
          <cell r="F3690" t="str">
            <v>FRM</v>
          </cell>
          <cell r="G3690" t="str">
            <v>B</v>
          </cell>
          <cell r="H3690" t="str">
            <v>EXPERT</v>
          </cell>
          <cell r="I3690" t="str">
            <v>TT</v>
          </cell>
          <cell r="R3690">
            <v>29</v>
          </cell>
          <cell r="S3690">
            <v>34604</v>
          </cell>
          <cell r="T3690" t="str">
            <v>M</v>
          </cell>
          <cell r="W3690">
            <v>1940927245037</v>
          </cell>
          <cell r="X3690">
            <v>758339574</v>
          </cell>
          <cell r="AA3690" t="str">
            <v>MARAMURES</v>
          </cell>
          <cell r="AB3690" t="str">
            <v>VEST</v>
          </cell>
          <cell r="AC3690" t="str">
            <v>ROU</v>
          </cell>
          <cell r="AD3690" t="str">
            <v>BETA</v>
          </cell>
          <cell r="AE3690" t="str">
            <v>300/2T</v>
          </cell>
          <cell r="BO3690">
            <v>112</v>
          </cell>
          <cell r="BP3690">
            <v>125</v>
          </cell>
          <cell r="BQ3690">
            <v>125</v>
          </cell>
          <cell r="GW3690">
            <v>1</v>
          </cell>
          <cell r="HT3690">
            <v>1</v>
          </cell>
          <cell r="HZ3690">
            <v>1</v>
          </cell>
          <cell r="IC3690" t="str">
            <v>DA</v>
          </cell>
        </row>
        <row r="3691">
          <cell r="A3691">
            <v>2922</v>
          </cell>
          <cell r="C3691" t="str">
            <v>TINTEA</v>
          </cell>
          <cell r="D3691" t="str">
            <v>NICOLAE VASILE</v>
          </cell>
          <cell r="E3691" t="str">
            <v>VECTRA ZARNESTI</v>
          </cell>
          <cell r="F3691" t="str">
            <v>FRM</v>
          </cell>
          <cell r="G3691" t="str">
            <v>C</v>
          </cell>
          <cell r="H3691" t="str">
            <v>HOBBY</v>
          </cell>
          <cell r="I3691" t="str">
            <v>TT</v>
          </cell>
          <cell r="R3691">
            <v>47</v>
          </cell>
          <cell r="S3691">
            <v>28126</v>
          </cell>
          <cell r="T3691" t="str">
            <v>M</v>
          </cell>
          <cell r="W3691">
            <v>1770101081967</v>
          </cell>
          <cell r="X3691">
            <v>730871289</v>
          </cell>
          <cell r="AA3691" t="str">
            <v>BRASOV</v>
          </cell>
          <cell r="AB3691" t="str">
            <v>EST</v>
          </cell>
          <cell r="AC3691" t="str">
            <v>ROU</v>
          </cell>
          <cell r="AD3691" t="str">
            <v>KTM</v>
          </cell>
          <cell r="AE3691" t="str">
            <v>350/4T</v>
          </cell>
          <cell r="ET3691">
            <v>300</v>
          </cell>
          <cell r="EU3691">
            <v>125</v>
          </cell>
          <cell r="EV3691">
            <v>125</v>
          </cell>
          <cell r="GW3691">
            <v>1</v>
          </cell>
          <cell r="HT3691">
            <v>1</v>
          </cell>
          <cell r="HZ3691">
            <v>1</v>
          </cell>
          <cell r="IC3691" t="str">
            <v>DA</v>
          </cell>
        </row>
        <row r="3692">
          <cell r="A3692">
            <v>2777</v>
          </cell>
          <cell r="C3692" t="str">
            <v>TIRCOMNICU</v>
          </cell>
          <cell r="D3692" t="str">
            <v>MARIAN BOGDAN</v>
          </cell>
          <cell r="E3692" t="str">
            <v>ACS ODOBESTI</v>
          </cell>
          <cell r="F3692" t="str">
            <v>FRM</v>
          </cell>
          <cell r="G3692" t="str">
            <v>A</v>
          </cell>
          <cell r="H3692" t="str">
            <v>ATV</v>
          </cell>
          <cell r="I3692" t="str">
            <v>TT</v>
          </cell>
          <cell r="R3692">
            <v>29</v>
          </cell>
          <cell r="S3692">
            <v>34617</v>
          </cell>
          <cell r="T3692" t="str">
            <v>M</v>
          </cell>
          <cell r="W3692">
            <v>1941010035309</v>
          </cell>
          <cell r="X3692">
            <v>741706399</v>
          </cell>
          <cell r="AA3692" t="str">
            <v>ARGES</v>
          </cell>
          <cell r="AB3692" t="str">
            <v>EST</v>
          </cell>
          <cell r="AC3692" t="str">
            <v>ROU</v>
          </cell>
          <cell r="AD3692" t="str">
            <v>CAN AM</v>
          </cell>
        </row>
        <row r="3693">
          <cell r="A3693">
            <v>1560</v>
          </cell>
          <cell r="C3693" t="str">
            <v>ȚIRCOMNICU</v>
          </cell>
          <cell r="D3693" t="str">
            <v>MARIAN BOGDAN</v>
          </cell>
          <cell r="E3693" t="str">
            <v>ACS TOURMOUNT</v>
          </cell>
          <cell r="F3693" t="str">
            <v>FRM</v>
          </cell>
          <cell r="G3693" t="str">
            <v>A</v>
          </cell>
          <cell r="H3693" t="str">
            <v>ATV</v>
          </cell>
          <cell r="I3693" t="str">
            <v>TT</v>
          </cell>
          <cell r="R3693">
            <v>29</v>
          </cell>
          <cell r="S3693">
            <v>34617</v>
          </cell>
          <cell r="T3693" t="str">
            <v>M</v>
          </cell>
          <cell r="W3693">
            <v>1941010035309</v>
          </cell>
          <cell r="X3693">
            <v>741706399</v>
          </cell>
          <cell r="AA3693" t="str">
            <v>ARGES</v>
          </cell>
          <cell r="AB3693" t="str">
            <v>EST</v>
          </cell>
          <cell r="AC3693" t="str">
            <v>ROU</v>
          </cell>
          <cell r="AD3693" t="str">
            <v>CAN AM</v>
          </cell>
          <cell r="AE3693">
            <v>1000</v>
          </cell>
        </row>
        <row r="3694">
          <cell r="A3694">
            <v>1561</v>
          </cell>
          <cell r="C3694" t="str">
            <v>TÎRÎLĂ</v>
          </cell>
          <cell r="D3694" t="str">
            <v>ADRIAN</v>
          </cell>
          <cell r="E3694" t="str">
            <v>MASTER BIKE CLUJ</v>
          </cell>
          <cell r="F3694" t="str">
            <v>FRM</v>
          </cell>
          <cell r="G3694" t="str">
            <v>C</v>
          </cell>
          <cell r="H3694" t="str">
            <v>HOBBY</v>
          </cell>
          <cell r="I3694" t="str">
            <v>TT</v>
          </cell>
          <cell r="R3694">
            <v>34</v>
          </cell>
          <cell r="S3694">
            <v>32676</v>
          </cell>
          <cell r="T3694" t="str">
            <v>M</v>
          </cell>
          <cell r="W3694">
            <v>1890617394472</v>
          </cell>
          <cell r="X3694">
            <v>733100209</v>
          </cell>
          <cell r="Y3694" t="str">
            <v>adrian.tirila@pmt-haag.ro</v>
          </cell>
          <cell r="Z3694">
            <v>784824233</v>
          </cell>
          <cell r="AA3694" t="str">
            <v>VRANCEA</v>
          </cell>
          <cell r="AB3694" t="str">
            <v>EST</v>
          </cell>
          <cell r="AC3694" t="str">
            <v>ROU</v>
          </cell>
          <cell r="AD3694" t="str">
            <v>HUSQVARNA</v>
          </cell>
          <cell r="AE3694" t="str">
            <v>300/2T</v>
          </cell>
        </row>
        <row r="3695">
          <cell r="A3695">
            <v>1562</v>
          </cell>
          <cell r="C3695" t="str">
            <v>TIRIPLICĂ</v>
          </cell>
          <cell r="D3695" t="str">
            <v>NICU</v>
          </cell>
          <cell r="E3695" t="str">
            <v>FREE BIKE TEAM</v>
          </cell>
          <cell r="F3695" t="str">
            <v>FRM</v>
          </cell>
          <cell r="G3695" t="str">
            <v>B</v>
          </cell>
          <cell r="H3695" t="str">
            <v>EXPERT</v>
          </cell>
          <cell r="I3695" t="str">
            <v>TT</v>
          </cell>
          <cell r="R3695">
            <v>27</v>
          </cell>
          <cell r="S3695">
            <v>35506</v>
          </cell>
          <cell r="T3695" t="str">
            <v>M</v>
          </cell>
          <cell r="W3695">
            <v>1970317180945</v>
          </cell>
          <cell r="X3695">
            <v>762672019</v>
          </cell>
          <cell r="Y3695" t="str">
            <v>nicutiriplica@yahoo.com</v>
          </cell>
          <cell r="Z3695">
            <v>760845395</v>
          </cell>
          <cell r="AA3695" t="str">
            <v>GORJ</v>
          </cell>
          <cell r="AB3695" t="str">
            <v>VEST</v>
          </cell>
          <cell r="AC3695" t="str">
            <v>ROU</v>
          </cell>
          <cell r="AD3695" t="str">
            <v>KTM</v>
          </cell>
          <cell r="AE3695" t="str">
            <v>250/2T</v>
          </cell>
        </row>
        <row r="3696">
          <cell r="A3696">
            <v>1563</v>
          </cell>
          <cell r="C3696" t="str">
            <v>TIRIPLICĂ</v>
          </cell>
          <cell r="D3696" t="str">
            <v>NICU</v>
          </cell>
          <cell r="E3696" t="str">
            <v>FREE BIKE TEAM</v>
          </cell>
          <cell r="F3696" t="str">
            <v>FRM</v>
          </cell>
          <cell r="G3696" t="str">
            <v>A</v>
          </cell>
          <cell r="H3696" t="str">
            <v>PRO</v>
          </cell>
          <cell r="I3696" t="str">
            <v>TT</v>
          </cell>
          <cell r="R3696">
            <v>27</v>
          </cell>
          <cell r="S3696">
            <v>35506</v>
          </cell>
          <cell r="T3696" t="str">
            <v>M</v>
          </cell>
          <cell r="W3696">
            <v>1970317180945</v>
          </cell>
          <cell r="X3696">
            <v>762672019</v>
          </cell>
          <cell r="Y3696" t="str">
            <v>nicutiriplica@yahoo.com</v>
          </cell>
          <cell r="Z3696">
            <v>760845396</v>
          </cell>
          <cell r="AA3696" t="str">
            <v>GORJ</v>
          </cell>
          <cell r="AB3696" t="str">
            <v>VEST</v>
          </cell>
          <cell r="AC3696" t="str">
            <v>ROU</v>
          </cell>
          <cell r="AD3696" t="str">
            <v>KTM</v>
          </cell>
          <cell r="AE3696" t="str">
            <v>300/2T</v>
          </cell>
        </row>
        <row r="3697">
          <cell r="A3697">
            <v>2261</v>
          </cell>
          <cell r="C3697" t="str">
            <v>TIRLE</v>
          </cell>
          <cell r="D3697" t="str">
            <v>CLAUDIU ADRIAN</v>
          </cell>
          <cell r="E3697" t="str">
            <v>HARD ENDURO ARAD</v>
          </cell>
          <cell r="F3697" t="str">
            <v>FRM</v>
          </cell>
          <cell r="G3697" t="str">
            <v>C</v>
          </cell>
          <cell r="H3697" t="str">
            <v>HOBBY</v>
          </cell>
          <cell r="I3697" t="str">
            <v>TT</v>
          </cell>
          <cell r="R3697">
            <v>46</v>
          </cell>
          <cell r="S3697">
            <v>28334</v>
          </cell>
          <cell r="T3697" t="str">
            <v>M</v>
          </cell>
          <cell r="W3697">
            <v>1770728021877</v>
          </cell>
          <cell r="X3697">
            <v>722332255</v>
          </cell>
          <cell r="AA3697" t="str">
            <v>ARAD</v>
          </cell>
          <cell r="AB3697" t="str">
            <v>VEST</v>
          </cell>
          <cell r="AC3697" t="str">
            <v>ROU</v>
          </cell>
          <cell r="AD3697" t="str">
            <v>KTM</v>
          </cell>
          <cell r="AE3697" t="str">
            <v>300/2T</v>
          </cell>
        </row>
        <row r="3698">
          <cell r="A3698">
            <v>2929</v>
          </cell>
          <cell r="C3698" t="str">
            <v>TIRMAI</v>
          </cell>
          <cell r="D3698" t="str">
            <v>FLORIN GABRIEL</v>
          </cell>
          <cell r="E3698" t="str">
            <v>VECTRA ZARNESTI</v>
          </cell>
          <cell r="F3698" t="str">
            <v>FRM</v>
          </cell>
          <cell r="G3698" t="str">
            <v>C</v>
          </cell>
          <cell r="H3698" t="str">
            <v>HOBBY</v>
          </cell>
          <cell r="I3698" t="str">
            <v>TT</v>
          </cell>
          <cell r="R3698">
            <v>26</v>
          </cell>
          <cell r="S3698">
            <v>35629</v>
          </cell>
          <cell r="T3698" t="str">
            <v>M</v>
          </cell>
          <cell r="W3698">
            <v>1970718080040</v>
          </cell>
          <cell r="X3698">
            <v>749489071</v>
          </cell>
          <cell r="AA3698" t="str">
            <v>BRASOV</v>
          </cell>
          <cell r="AB3698" t="str">
            <v>EST</v>
          </cell>
          <cell r="AC3698" t="str">
            <v>ROU</v>
          </cell>
          <cell r="AD3698" t="str">
            <v>HUSQVARNA</v>
          </cell>
        </row>
        <row r="3699">
          <cell r="A3699">
            <v>1564</v>
          </cell>
          <cell r="C3699" t="str">
            <v>TIRU</v>
          </cell>
          <cell r="D3699" t="str">
            <v>BOGDAN</v>
          </cell>
          <cell r="E3699" t="str">
            <v>X-CAPE RACING TEAM</v>
          </cell>
          <cell r="F3699" t="str">
            <v>FRM</v>
          </cell>
          <cell r="G3699" t="str">
            <v>C</v>
          </cell>
          <cell r="H3699" t="str">
            <v>ATV</v>
          </cell>
          <cell r="I3699" t="str">
            <v>TT</v>
          </cell>
          <cell r="R3699">
            <v>37</v>
          </cell>
          <cell r="S3699">
            <v>31748</v>
          </cell>
          <cell r="T3699" t="str">
            <v>M</v>
          </cell>
          <cell r="W3699">
            <v>1861202030032</v>
          </cell>
          <cell r="X3699">
            <v>728211117</v>
          </cell>
          <cell r="AA3699" t="str">
            <v>CONSTANTA</v>
          </cell>
          <cell r="AB3699" t="str">
            <v>EST</v>
          </cell>
          <cell r="AC3699" t="str">
            <v>ROU</v>
          </cell>
          <cell r="AD3699" t="str">
            <v>CAN AM</v>
          </cell>
        </row>
        <row r="3700">
          <cell r="A3700">
            <v>3779</v>
          </cell>
          <cell r="C3700" t="str">
            <v>TIRU</v>
          </cell>
          <cell r="D3700" t="str">
            <v>VALENTIN DUMITRU</v>
          </cell>
          <cell r="E3700" t="str">
            <v>MOTOKRON RACING TEAM</v>
          </cell>
          <cell r="F3700" t="str">
            <v>FRM</v>
          </cell>
          <cell r="G3700" t="str">
            <v>C</v>
          </cell>
          <cell r="H3700" t="str">
            <v>HOBBY</v>
          </cell>
          <cell r="I3700" t="str">
            <v>TT</v>
          </cell>
          <cell r="R3700">
            <v>25</v>
          </cell>
          <cell r="S3700">
            <v>36096</v>
          </cell>
          <cell r="T3700" t="str">
            <v>M</v>
          </cell>
          <cell r="W3700">
            <v>1981028520030</v>
          </cell>
          <cell r="X3700">
            <v>763907398</v>
          </cell>
          <cell r="AA3700" t="str">
            <v>GIURGIU</v>
          </cell>
          <cell r="AB3700" t="str">
            <v>EST</v>
          </cell>
          <cell r="AC3700" t="str">
            <v>ROU</v>
          </cell>
          <cell r="AD3700" t="str">
            <v>KTM</v>
          </cell>
          <cell r="AE3700" t="str">
            <v>300/2T</v>
          </cell>
          <cell r="DI3700">
            <v>304</v>
          </cell>
          <cell r="DJ3700">
            <v>125</v>
          </cell>
          <cell r="DK3700">
            <v>125</v>
          </cell>
          <cell r="GW3700">
            <v>1</v>
          </cell>
          <cell r="HT3700">
            <v>1</v>
          </cell>
          <cell r="HZ3700">
            <v>1</v>
          </cell>
          <cell r="IC3700" t="str">
            <v>DA</v>
          </cell>
        </row>
        <row r="3701">
          <cell r="A3701">
            <v>1566</v>
          </cell>
          <cell r="B3701">
            <v>41</v>
          </cell>
          <cell r="C3701" t="str">
            <v>TOADER</v>
          </cell>
          <cell r="D3701" t="str">
            <v>ALECSEI MATEI</v>
          </cell>
          <cell r="E3701" t="str">
            <v xml:space="preserve">TOP CROSS T.C.S. </v>
          </cell>
          <cell r="F3701" t="str">
            <v>FRM</v>
          </cell>
          <cell r="G3701" t="str">
            <v>A</v>
          </cell>
          <cell r="H3701" t="str">
            <v>65 cc</v>
          </cell>
          <cell r="I3701" t="str">
            <v>MX</v>
          </cell>
          <cell r="J3701" t="str">
            <v>MX</v>
          </cell>
          <cell r="M3701">
            <v>45553</v>
          </cell>
          <cell r="N3701">
            <v>45657</v>
          </cell>
          <cell r="Q3701" t="str">
            <v>ok</v>
          </cell>
          <cell r="R3701">
            <v>10</v>
          </cell>
          <cell r="S3701">
            <v>41381</v>
          </cell>
          <cell r="T3701" t="str">
            <v>M</v>
          </cell>
          <cell r="V3701">
            <v>79</v>
          </cell>
          <cell r="W3701">
            <v>5130417295898</v>
          </cell>
          <cell r="X3701">
            <v>720734995</v>
          </cell>
          <cell r="Y3701" t="str">
            <v>andreea2910@yahoo.com</v>
          </cell>
          <cell r="Z3701">
            <v>720734995</v>
          </cell>
          <cell r="AA3701" t="str">
            <v>PRAHOVA</v>
          </cell>
          <cell r="AB3701" t="str">
            <v>EST</v>
          </cell>
          <cell r="AC3701" t="str">
            <v>ROU</v>
          </cell>
          <cell r="AD3701" t="str">
            <v>KTM</v>
          </cell>
          <cell r="AE3701" t="str">
            <v>65 cc</v>
          </cell>
          <cell r="AF3701">
            <v>45324</v>
          </cell>
          <cell r="AG3701">
            <v>45330</v>
          </cell>
          <cell r="AK3701" t="str">
            <v>DA</v>
          </cell>
          <cell r="AN3701">
            <v>300</v>
          </cell>
          <cell r="AQ3701">
            <v>300</v>
          </cell>
          <cell r="AS3701">
            <v>45386</v>
          </cell>
          <cell r="AT3701" t="str">
            <v>C</v>
          </cell>
          <cell r="BC3701">
            <v>41</v>
          </cell>
          <cell r="BD3701" t="str">
            <v>L</v>
          </cell>
          <cell r="BE3701">
            <v>0</v>
          </cell>
          <cell r="BU3701">
            <v>41</v>
          </cell>
          <cell r="FC3701">
            <v>41</v>
          </cell>
          <cell r="GJ3701">
            <v>41</v>
          </cell>
          <cell r="GK3701" t="str">
            <v>L</v>
          </cell>
          <cell r="GL3701">
            <v>0</v>
          </cell>
          <cell r="HF3701">
            <v>1</v>
          </cell>
          <cell r="HU3701">
            <v>1</v>
          </cell>
          <cell r="HZ3701">
            <v>1</v>
          </cell>
          <cell r="IC3701" t="str">
            <v>DA</v>
          </cell>
        </row>
        <row r="3702">
          <cell r="A3702">
            <v>1565</v>
          </cell>
          <cell r="B3702">
            <v>883</v>
          </cell>
          <cell r="C3702" t="str">
            <v>TOADER</v>
          </cell>
          <cell r="D3702" t="str">
            <v xml:space="preserve">LUCIAN COSTIN </v>
          </cell>
          <cell r="E3702" t="str">
            <v>ACS ODOBESTI</v>
          </cell>
          <cell r="F3702" t="str">
            <v>FRM</v>
          </cell>
          <cell r="G3702" t="str">
            <v>A</v>
          </cell>
          <cell r="H3702" t="str">
            <v>ATV</v>
          </cell>
          <cell r="I3702" t="str">
            <v>TT</v>
          </cell>
          <cell r="R3702">
            <v>40</v>
          </cell>
          <cell r="S3702">
            <v>30537</v>
          </cell>
          <cell r="T3702" t="str">
            <v>M</v>
          </cell>
          <cell r="W3702">
            <v>1830809295320</v>
          </cell>
          <cell r="X3702">
            <v>742372726</v>
          </cell>
          <cell r="AA3702" t="str">
            <v>PRAHOVA</v>
          </cell>
          <cell r="AB3702" t="str">
            <v>EST</v>
          </cell>
          <cell r="AC3702" t="str">
            <v>ROU</v>
          </cell>
          <cell r="AD3702" t="str">
            <v>CAN AM</v>
          </cell>
          <cell r="AE3702" t="str">
            <v>1000/4T</v>
          </cell>
          <cell r="IC3702">
            <v>22</v>
          </cell>
        </row>
        <row r="3703">
          <cell r="A3703">
            <v>3827</v>
          </cell>
          <cell r="C3703" t="str">
            <v>TOASO</v>
          </cell>
          <cell r="D3703" t="str">
            <v>KRISZTIAN LORAND</v>
          </cell>
          <cell r="E3703" t="str">
            <v>MOTOR TEHNIC</v>
          </cell>
          <cell r="F3703" t="str">
            <v>FRM</v>
          </cell>
          <cell r="G3703" t="str">
            <v>A</v>
          </cell>
          <cell r="H3703" t="str">
            <v>V 85</v>
          </cell>
          <cell r="I3703" t="str">
            <v>V</v>
          </cell>
          <cell r="Q3703" t="str">
            <v>ok</v>
          </cell>
          <cell r="R3703">
            <v>15</v>
          </cell>
          <cell r="S3703">
            <v>39551</v>
          </cell>
          <cell r="T3703" t="str">
            <v>M</v>
          </cell>
          <cell r="W3703">
            <v>5080413260049</v>
          </cell>
          <cell r="X3703">
            <v>722503800</v>
          </cell>
          <cell r="AA3703" t="str">
            <v>MURES</v>
          </cell>
          <cell r="AB3703" t="str">
            <v>VEST</v>
          </cell>
          <cell r="AC3703" t="str">
            <v>ROU</v>
          </cell>
          <cell r="AD3703" t="str">
            <v>APRILIA</v>
          </cell>
          <cell r="AE3703" t="str">
            <v>85/2T</v>
          </cell>
          <cell r="EE3703">
            <v>7</v>
          </cell>
          <cell r="EF3703">
            <v>175</v>
          </cell>
          <cell r="EG3703">
            <v>0</v>
          </cell>
          <cell r="HL3703">
            <v>1</v>
          </cell>
          <cell r="HV3703">
            <v>1</v>
          </cell>
          <cell r="HZ3703">
            <v>1</v>
          </cell>
          <cell r="IC3703" t="str">
            <v>DA</v>
          </cell>
        </row>
        <row r="3704">
          <cell r="A3704">
            <v>3828</v>
          </cell>
          <cell r="C3704" t="str">
            <v>TOASO</v>
          </cell>
          <cell r="D3704" t="str">
            <v>KRISZTIAN LORAND</v>
          </cell>
          <cell r="E3704" t="str">
            <v>MOTOR TEHNIC</v>
          </cell>
          <cell r="F3704" t="str">
            <v>FRM</v>
          </cell>
          <cell r="G3704" t="str">
            <v>A</v>
          </cell>
          <cell r="H3704" t="str">
            <v>125 SP</v>
          </cell>
          <cell r="I3704" t="str">
            <v>V</v>
          </cell>
          <cell r="Q3704" t="str">
            <v>ok</v>
          </cell>
          <cell r="R3704">
            <v>15</v>
          </cell>
          <cell r="S3704">
            <v>39551</v>
          </cell>
          <cell r="T3704" t="str">
            <v>M</v>
          </cell>
          <cell r="W3704">
            <v>5080413260049</v>
          </cell>
          <cell r="X3704">
            <v>722503800</v>
          </cell>
          <cell r="AA3704" t="str">
            <v>MURES</v>
          </cell>
          <cell r="AB3704" t="str">
            <v>VEST</v>
          </cell>
          <cell r="AC3704" t="str">
            <v>ROU</v>
          </cell>
          <cell r="AD3704" t="str">
            <v>APRILIA</v>
          </cell>
          <cell r="AE3704" t="str">
            <v>125/2T</v>
          </cell>
          <cell r="EE3704">
            <v>70</v>
          </cell>
          <cell r="EF3704">
            <v>175</v>
          </cell>
          <cell r="EG3704">
            <v>0</v>
          </cell>
          <cell r="HL3704">
            <v>1</v>
          </cell>
          <cell r="HV3704">
            <v>1</v>
          </cell>
          <cell r="HZ3704">
            <v>1</v>
          </cell>
          <cell r="IC3704" t="str">
            <v>DA</v>
          </cell>
        </row>
        <row r="3705">
          <cell r="C3705" t="str">
            <v>TOASO</v>
          </cell>
          <cell r="D3705" t="str">
            <v>KRISZTIAN LORAND</v>
          </cell>
          <cell r="E3705" t="str">
            <v>MOTOR TEHNIC</v>
          </cell>
          <cell r="F3705" t="str">
            <v>FRM</v>
          </cell>
          <cell r="G3705" t="str">
            <v>A</v>
          </cell>
          <cell r="H3705" t="str">
            <v>MOTO 3</v>
          </cell>
          <cell r="I3705" t="str">
            <v>V</v>
          </cell>
          <cell r="Q3705" t="str">
            <v>ok</v>
          </cell>
          <cell r="R3705">
            <v>15</v>
          </cell>
          <cell r="S3705">
            <v>39551</v>
          </cell>
          <cell r="T3705" t="str">
            <v>M</v>
          </cell>
          <cell r="W3705">
            <v>5080413260049</v>
          </cell>
          <cell r="X3705">
            <v>722503800</v>
          </cell>
          <cell r="AA3705" t="str">
            <v>MURES</v>
          </cell>
          <cell r="AB3705" t="str">
            <v>VEST</v>
          </cell>
          <cell r="AC3705" t="str">
            <v>ROU</v>
          </cell>
          <cell r="AD3705" t="str">
            <v>APRILIA</v>
          </cell>
          <cell r="AE3705" t="str">
            <v>125/2T</v>
          </cell>
          <cell r="EE3705">
            <v>78</v>
          </cell>
          <cell r="EF3705">
            <v>175</v>
          </cell>
          <cell r="EG3705">
            <v>0</v>
          </cell>
          <cell r="HL3705">
            <v>1</v>
          </cell>
          <cell r="HV3705">
            <v>1</v>
          </cell>
          <cell r="HZ3705">
            <v>1</v>
          </cell>
          <cell r="IC3705" t="str">
            <v>DA</v>
          </cell>
        </row>
        <row r="3706">
          <cell r="A3706">
            <v>2840</v>
          </cell>
          <cell r="B3706">
            <v>533</v>
          </cell>
          <cell r="C3706" t="str">
            <v>TOASO</v>
          </cell>
          <cell r="D3706" t="str">
            <v>KRISZTIAN LORAND</v>
          </cell>
          <cell r="E3706" t="str">
            <v>MOTOR TEHNIC</v>
          </cell>
          <cell r="F3706" t="str">
            <v>FRM</v>
          </cell>
          <cell r="G3706" t="str">
            <v>A</v>
          </cell>
          <cell r="H3706" t="str">
            <v>MX.125</v>
          </cell>
          <cell r="I3706" t="str">
            <v>MX</v>
          </cell>
          <cell r="Q3706" t="str">
            <v>ok</v>
          </cell>
          <cell r="R3706">
            <v>15</v>
          </cell>
          <cell r="S3706">
            <v>39551</v>
          </cell>
          <cell r="T3706" t="str">
            <v>M</v>
          </cell>
          <cell r="W3706">
            <v>5080413260049</v>
          </cell>
          <cell r="X3706">
            <v>722503800</v>
          </cell>
          <cell r="AA3706" t="str">
            <v>MURES</v>
          </cell>
          <cell r="AB3706" t="str">
            <v>VEST</v>
          </cell>
          <cell r="AC3706" t="str">
            <v>ROU</v>
          </cell>
          <cell r="AD3706" t="str">
            <v>YAMAHA</v>
          </cell>
          <cell r="AE3706" t="str">
            <v>125/2T</v>
          </cell>
          <cell r="AI3706" t="str">
            <v>DA</v>
          </cell>
          <cell r="FC3706">
            <v>533</v>
          </cell>
          <cell r="FD3706" t="str">
            <v>L</v>
          </cell>
          <cell r="FE3706">
            <v>0</v>
          </cell>
          <cell r="FR3706">
            <v>533</v>
          </cell>
          <cell r="HF3706">
            <v>1</v>
          </cell>
          <cell r="HU3706">
            <v>1</v>
          </cell>
          <cell r="HZ3706">
            <v>1</v>
          </cell>
          <cell r="IC3706" t="str">
            <v>DA</v>
          </cell>
        </row>
        <row r="3707">
          <cell r="A3707">
            <v>2459</v>
          </cell>
          <cell r="C3707" t="str">
            <v>TOBA</v>
          </cell>
          <cell r="D3707" t="str">
            <v>CRISTIAN</v>
          </cell>
          <cell r="E3707" t="str">
            <v>CSM FLACARA MORENI</v>
          </cell>
          <cell r="F3707" t="str">
            <v>FRM</v>
          </cell>
          <cell r="G3707" t="str">
            <v>C</v>
          </cell>
          <cell r="H3707" t="str">
            <v>QUAD</v>
          </cell>
          <cell r="I3707" t="str">
            <v>TT</v>
          </cell>
          <cell r="R3707">
            <v>41</v>
          </cell>
          <cell r="S3707">
            <v>30093</v>
          </cell>
          <cell r="T3707" t="str">
            <v>M</v>
          </cell>
          <cell r="W3707">
            <v>1820522295892</v>
          </cell>
          <cell r="X3707">
            <v>765781186</v>
          </cell>
          <cell r="AB3707" t="e">
            <v>#N/A</v>
          </cell>
          <cell r="AC3707" t="str">
            <v>ROU</v>
          </cell>
        </row>
        <row r="3708">
          <cell r="A3708">
            <v>1567</v>
          </cell>
          <cell r="C3708" t="str">
            <v>TOC</v>
          </cell>
          <cell r="D3708" t="str">
            <v>MIHAI RADU</v>
          </cell>
          <cell r="E3708" t="str">
            <v>BLACK RYDERS SIBIU</v>
          </cell>
          <cell r="F3708" t="str">
            <v>FRM</v>
          </cell>
          <cell r="G3708" t="str">
            <v>C</v>
          </cell>
          <cell r="H3708" t="str">
            <v>HOBBY</v>
          </cell>
          <cell r="I3708" t="str">
            <v>TT</v>
          </cell>
          <cell r="R3708">
            <v>25</v>
          </cell>
          <cell r="S3708">
            <v>36109</v>
          </cell>
          <cell r="T3708" t="str">
            <v>M</v>
          </cell>
          <cell r="W3708">
            <v>1981110324801</v>
          </cell>
          <cell r="X3708">
            <v>753110190</v>
          </cell>
          <cell r="Z3708">
            <v>733671245</v>
          </cell>
          <cell r="AA3708" t="str">
            <v>SIBIU</v>
          </cell>
          <cell r="AB3708" t="str">
            <v>VEST</v>
          </cell>
          <cell r="AC3708" t="str">
            <v>ROU</v>
          </cell>
          <cell r="AD3708" t="str">
            <v>BETA</v>
          </cell>
          <cell r="AE3708" t="str">
            <v>300/2T</v>
          </cell>
        </row>
        <row r="3709">
          <cell r="A3709">
            <v>3118</v>
          </cell>
          <cell r="B3709">
            <v>201</v>
          </cell>
          <cell r="C3709" t="str">
            <v>TOCAI</v>
          </cell>
          <cell r="D3709" t="str">
            <v>MIRCEA</v>
          </cell>
          <cell r="E3709" t="str">
            <v>LION RACING TEAM SEBIS</v>
          </cell>
          <cell r="F3709" t="str">
            <v>FRM</v>
          </cell>
          <cell r="G3709" t="str">
            <v>C</v>
          </cell>
          <cell r="H3709" t="str">
            <v>HOBBY</v>
          </cell>
          <cell r="I3709" t="str">
            <v>TT</v>
          </cell>
          <cell r="R3709">
            <v>44</v>
          </cell>
          <cell r="S3709">
            <v>29067</v>
          </cell>
          <cell r="T3709" t="str">
            <v>M</v>
          </cell>
          <cell r="W3709">
            <v>1790731054703</v>
          </cell>
          <cell r="X3709">
            <v>740048913</v>
          </cell>
          <cell r="AA3709" t="str">
            <v>BIHOR</v>
          </cell>
          <cell r="AB3709" t="str">
            <v>VEST</v>
          </cell>
          <cell r="AC3709" t="str">
            <v>ROU</v>
          </cell>
          <cell r="AD3709" t="str">
            <v>KTM</v>
          </cell>
          <cell r="AE3709" t="str">
            <v>350/4T</v>
          </cell>
          <cell r="BO3709">
            <v>220</v>
          </cell>
          <cell r="BP3709">
            <v>125</v>
          </cell>
          <cell r="BQ3709">
            <v>0</v>
          </cell>
          <cell r="GW3709">
            <v>1</v>
          </cell>
          <cell r="HT3709">
            <v>1</v>
          </cell>
          <cell r="HZ3709">
            <v>1</v>
          </cell>
          <cell r="IC3709" t="str">
            <v>DA</v>
          </cell>
        </row>
        <row r="3710">
          <cell r="A3710">
            <v>1921</v>
          </cell>
          <cell r="B3710">
            <v>934</v>
          </cell>
          <cell r="C3710" t="str">
            <v>TOCILA</v>
          </cell>
          <cell r="D3710" t="str">
            <v>VLAD CONSTANTIN</v>
          </cell>
          <cell r="E3710" t="str">
            <v>X-CAPE RACING TEAM</v>
          </cell>
          <cell r="F3710" t="str">
            <v>FRM</v>
          </cell>
          <cell r="G3710" t="str">
            <v>C</v>
          </cell>
          <cell r="H3710" t="str">
            <v>HOBBY</v>
          </cell>
          <cell r="I3710" t="str">
            <v>TT</v>
          </cell>
          <cell r="R3710">
            <v>40</v>
          </cell>
          <cell r="S3710">
            <v>30729</v>
          </cell>
          <cell r="T3710" t="str">
            <v>M</v>
          </cell>
          <cell r="W3710">
            <v>1840217046198</v>
          </cell>
          <cell r="X3710">
            <v>720026607</v>
          </cell>
          <cell r="AA3710" t="str">
            <v>BACAU</v>
          </cell>
          <cell r="AB3710" t="str">
            <v>EST</v>
          </cell>
          <cell r="AC3710" t="str">
            <v>ROU</v>
          </cell>
          <cell r="AD3710" t="str">
            <v>HUSQVARNA</v>
          </cell>
          <cell r="AE3710" t="str">
            <v>350/4T</v>
          </cell>
        </row>
        <row r="3711">
          <cell r="A3711">
            <v>2533</v>
          </cell>
          <cell r="C3711" t="str">
            <v>TOCITU</v>
          </cell>
          <cell r="D3711" t="str">
            <v>IONUT CRISTIAN</v>
          </cell>
          <cell r="E3711" t="str">
            <v>JITSU ZARNESTI</v>
          </cell>
          <cell r="F3711" t="str">
            <v>FRM</v>
          </cell>
          <cell r="G3711" t="str">
            <v>B</v>
          </cell>
          <cell r="H3711" t="str">
            <v>EXPERT</v>
          </cell>
          <cell r="I3711" t="str">
            <v>TT</v>
          </cell>
          <cell r="R3711">
            <v>44</v>
          </cell>
          <cell r="S3711">
            <v>29308</v>
          </cell>
          <cell r="T3711" t="str">
            <v>M</v>
          </cell>
          <cell r="W3711">
            <v>1800328295326</v>
          </cell>
          <cell r="AA3711" t="str">
            <v>PRAHOVA</v>
          </cell>
          <cell r="AB3711" t="str">
            <v>EST</v>
          </cell>
          <cell r="AC3711" t="str">
            <v>ROU</v>
          </cell>
          <cell r="AD3711" t="str">
            <v>HUSQVARNA</v>
          </cell>
          <cell r="AE3711" t="str">
            <v>300/2T</v>
          </cell>
          <cell r="AI3711" t="str">
            <v>DA</v>
          </cell>
          <cell r="IC3711">
            <v>22</v>
          </cell>
        </row>
        <row r="3712">
          <cell r="A3712">
            <v>1568</v>
          </cell>
          <cell r="C3712" t="str">
            <v xml:space="preserve">TODASCA </v>
          </cell>
          <cell r="D3712" t="str">
            <v>LEONUT</v>
          </cell>
          <cell r="E3712" t="str">
            <v>MASTER BIKE CLUJ</v>
          </cell>
          <cell r="F3712" t="str">
            <v>FRM</v>
          </cell>
          <cell r="G3712" t="str">
            <v>C</v>
          </cell>
          <cell r="H3712" t="str">
            <v>HOBBY</v>
          </cell>
          <cell r="I3712" t="str">
            <v>TT</v>
          </cell>
          <cell r="R3712">
            <v>50</v>
          </cell>
          <cell r="S3712">
            <v>27117</v>
          </cell>
          <cell r="T3712" t="str">
            <v>M</v>
          </cell>
          <cell r="W3712">
            <v>1740329336053</v>
          </cell>
          <cell r="X3712">
            <v>744842638</v>
          </cell>
          <cell r="Z3712">
            <v>740615973</v>
          </cell>
          <cell r="AA3712" t="str">
            <v>SUCEAVA</v>
          </cell>
          <cell r="AB3712" t="str">
            <v>EST</v>
          </cell>
          <cell r="AC3712" t="str">
            <v>ROU</v>
          </cell>
          <cell r="AD3712" t="str">
            <v>YAMAHA</v>
          </cell>
          <cell r="AE3712" t="str">
            <v>400/4T</v>
          </cell>
        </row>
        <row r="3713">
          <cell r="A3713">
            <v>2558</v>
          </cell>
          <cell r="C3713" t="str">
            <v>TODERAS</v>
          </cell>
          <cell r="D3713" t="str">
            <v>VLAD</v>
          </cell>
          <cell r="E3713" t="str">
            <v>JITSU ZARNESTI</v>
          </cell>
          <cell r="F3713" t="str">
            <v>FRM</v>
          </cell>
          <cell r="G3713" t="str">
            <v>C</v>
          </cell>
          <cell r="H3713" t="str">
            <v>HOBBY</v>
          </cell>
          <cell r="I3713" t="str">
            <v>TT</v>
          </cell>
          <cell r="Q3713" t="str">
            <v>ok</v>
          </cell>
          <cell r="R3713">
            <v>17</v>
          </cell>
          <cell r="S3713">
            <v>39099</v>
          </cell>
          <cell r="T3713" t="str">
            <v>M</v>
          </cell>
          <cell r="W3713">
            <v>5070117080038</v>
          </cell>
          <cell r="X3713">
            <v>726987959</v>
          </cell>
          <cell r="Y3713" t="str">
            <v>vladioantoderas@gmail.com</v>
          </cell>
          <cell r="AA3713" t="str">
            <v>BRASOV</v>
          </cell>
          <cell r="AB3713" t="str">
            <v>EST</v>
          </cell>
          <cell r="AC3713" t="str">
            <v>ROU</v>
          </cell>
          <cell r="AD3713" t="str">
            <v>KTM</v>
          </cell>
          <cell r="AE3713" t="str">
            <v>300/2T</v>
          </cell>
        </row>
        <row r="3714">
          <cell r="A3714">
            <v>4072</v>
          </cell>
          <cell r="C3714" t="str">
            <v>TODOR</v>
          </cell>
          <cell r="D3714" t="str">
            <v>ALEXANDRU DENIS</v>
          </cell>
          <cell r="E3714" t="str">
            <v>QUAD CLUB TIMISOARA</v>
          </cell>
          <cell r="F3714" t="str">
            <v>FRM</v>
          </cell>
          <cell r="G3714" t="str">
            <v>C</v>
          </cell>
          <cell r="H3714" t="str">
            <v>HOBBY</v>
          </cell>
          <cell r="I3714" t="str">
            <v>TT</v>
          </cell>
          <cell r="K3714" t="str">
            <v>Ec</v>
          </cell>
          <cell r="N3714">
            <v>45657</v>
          </cell>
          <cell r="R3714">
            <v>18</v>
          </cell>
          <cell r="S3714">
            <v>38621</v>
          </cell>
          <cell r="T3714" t="str">
            <v>M</v>
          </cell>
          <cell r="W3714">
            <v>5050926350043</v>
          </cell>
          <cell r="X3714">
            <v>728171736</v>
          </cell>
          <cell r="Z3714">
            <v>721440844</v>
          </cell>
          <cell r="AA3714" t="str">
            <v>TIMIS</v>
          </cell>
          <cell r="AB3714" t="str">
            <v>VEST</v>
          </cell>
          <cell r="AC3714" t="str">
            <v>ROU</v>
          </cell>
          <cell r="AD3714" t="str">
            <v>SHERCO</v>
          </cell>
          <cell r="AE3714" t="str">
            <v>300/2T</v>
          </cell>
          <cell r="AF3714">
            <v>45348</v>
          </cell>
          <cell r="AG3714">
            <v>45350</v>
          </cell>
          <cell r="AH3714" t="str">
            <v>OP</v>
          </cell>
          <cell r="AI3714" t="str">
            <v>DA</v>
          </cell>
          <cell r="AK3714" t="str">
            <v>DA</v>
          </cell>
          <cell r="AN3714">
            <v>300</v>
          </cell>
          <cell r="AQ3714">
            <v>300</v>
          </cell>
          <cell r="AT3714" t="str">
            <v>C</v>
          </cell>
        </row>
        <row r="3715">
          <cell r="A3715">
            <v>3126</v>
          </cell>
          <cell r="C3715" t="str">
            <v>TODORAN</v>
          </cell>
          <cell r="D3715" t="str">
            <v>MARIUS MIRCEA</v>
          </cell>
          <cell r="E3715" t="str">
            <v>HE MARAMURES</v>
          </cell>
          <cell r="F3715" t="str">
            <v>FRM</v>
          </cell>
          <cell r="G3715" t="str">
            <v>A</v>
          </cell>
          <cell r="H3715" t="str">
            <v>SSV</v>
          </cell>
          <cell r="I3715" t="str">
            <v>TT</v>
          </cell>
          <cell r="R3715">
            <v>38</v>
          </cell>
          <cell r="S3715">
            <v>31225</v>
          </cell>
          <cell r="T3715" t="str">
            <v>M</v>
          </cell>
          <cell r="W3715">
            <v>1850627245062</v>
          </cell>
          <cell r="X3715">
            <v>742982653</v>
          </cell>
          <cell r="AA3715" t="str">
            <v>MARAMURES</v>
          </cell>
          <cell r="AB3715" t="str">
            <v>VEST</v>
          </cell>
          <cell r="AC3715" t="str">
            <v>ROU</v>
          </cell>
          <cell r="AD3715" t="str">
            <v>POLARIS</v>
          </cell>
          <cell r="AE3715" t="str">
            <v>1000/4T</v>
          </cell>
          <cell r="AZ3715">
            <v>405</v>
          </cell>
          <cell r="BA3715">
            <v>125</v>
          </cell>
          <cell r="BB3715">
            <v>125</v>
          </cell>
          <cell r="GZ3715">
            <v>1</v>
          </cell>
          <cell r="HT3715">
            <v>1</v>
          </cell>
          <cell r="HZ3715">
            <v>1</v>
          </cell>
          <cell r="IC3715" t="str">
            <v>DA</v>
          </cell>
        </row>
        <row r="3716">
          <cell r="A3716">
            <v>2347</v>
          </cell>
          <cell r="B3716">
            <v>71</v>
          </cell>
          <cell r="C3716" t="str">
            <v>TODOROV</v>
          </cell>
          <cell r="D3716" t="str">
            <v>OGNEN</v>
          </cell>
          <cell r="E3716" t="str">
            <v>MACEDONIA DE NORD</v>
          </cell>
          <cell r="F3716" t="str">
            <v>MFNM</v>
          </cell>
          <cell r="G3716" t="str">
            <v>A</v>
          </cell>
          <cell r="H3716" t="str">
            <v>85 cc</v>
          </cell>
          <cell r="I3716" t="str">
            <v>MX</v>
          </cell>
          <cell r="M3716" t="str">
            <v>SP</v>
          </cell>
          <cell r="N3716" t="str">
            <v>SP</v>
          </cell>
          <cell r="Q3716" t="str">
            <v>SP</v>
          </cell>
          <cell r="R3716">
            <v>15</v>
          </cell>
          <cell r="S3716">
            <v>39659</v>
          </cell>
          <cell r="T3716" t="str">
            <v>M</v>
          </cell>
          <cell r="AA3716" t="str">
            <v>MACEDONIA</v>
          </cell>
          <cell r="AB3716" t="e">
            <v>#N/A</v>
          </cell>
          <cell r="AC3716" t="str">
            <v>MKD</v>
          </cell>
          <cell r="AD3716" t="str">
            <v>GAS GAS</v>
          </cell>
          <cell r="AE3716" t="str">
            <v>85/2T</v>
          </cell>
          <cell r="IC3716" t="str">
            <v>SP</v>
          </cell>
        </row>
        <row r="3717">
          <cell r="A3717">
            <v>2341</v>
          </cell>
          <cell r="B3717">
            <v>64</v>
          </cell>
          <cell r="C3717" t="str">
            <v>TODOROV</v>
          </cell>
          <cell r="D3717" t="str">
            <v>SIMEON</v>
          </cell>
          <cell r="E3717" t="str">
            <v>BULGARIA</v>
          </cell>
          <cell r="F3717" t="str">
            <v>BMF</v>
          </cell>
          <cell r="G3717" t="str">
            <v>A</v>
          </cell>
          <cell r="H3717" t="str">
            <v>65 cc</v>
          </cell>
          <cell r="I3717" t="str">
            <v>MX</v>
          </cell>
          <cell r="M3717" t="str">
            <v>SP</v>
          </cell>
          <cell r="N3717" t="str">
            <v>SP</v>
          </cell>
          <cell r="Q3717" t="str">
            <v>SP</v>
          </cell>
          <cell r="R3717">
            <v>11</v>
          </cell>
          <cell r="S3717">
            <v>41064</v>
          </cell>
          <cell r="T3717" t="str">
            <v>M</v>
          </cell>
          <cell r="AA3717" t="str">
            <v>BULGARIA</v>
          </cell>
          <cell r="AB3717" t="str">
            <v>BGR</v>
          </cell>
          <cell r="AC3717" t="str">
            <v>BUL</v>
          </cell>
          <cell r="AD3717" t="str">
            <v>YAMAHA</v>
          </cell>
          <cell r="AE3717" t="str">
            <v>65/2T</v>
          </cell>
          <cell r="IC3717" t="str">
            <v>SP</v>
          </cell>
        </row>
        <row r="3718">
          <cell r="A3718">
            <v>1740</v>
          </cell>
          <cell r="C3718" t="str">
            <v>TOFALVI</v>
          </cell>
          <cell r="D3718" t="str">
            <v xml:space="preserve">FLORIAN    </v>
          </cell>
          <cell r="E3718" t="str">
            <v>QUAD CLUB TIMISOARA</v>
          </cell>
          <cell r="F3718" t="str">
            <v>FRM</v>
          </cell>
          <cell r="G3718" t="str">
            <v>C</v>
          </cell>
          <cell r="H3718" t="str">
            <v>QUAD</v>
          </cell>
          <cell r="I3718" t="str">
            <v>TT</v>
          </cell>
          <cell r="R3718">
            <v>20</v>
          </cell>
          <cell r="S3718">
            <v>37839</v>
          </cell>
          <cell r="T3718" t="str">
            <v>M</v>
          </cell>
          <cell r="W3718">
            <v>5030806194031</v>
          </cell>
          <cell r="X3718">
            <v>752356667</v>
          </cell>
          <cell r="AA3718" t="str">
            <v>HARGHITA</v>
          </cell>
          <cell r="AB3718" t="str">
            <v>EST</v>
          </cell>
          <cell r="AC3718" t="str">
            <v>ROU</v>
          </cell>
        </row>
        <row r="3719">
          <cell r="A3719">
            <v>3699</v>
          </cell>
          <cell r="C3719" t="str">
            <v>TOFEC</v>
          </cell>
          <cell r="D3719" t="str">
            <v>GABRIEL</v>
          </cell>
          <cell r="E3719" t="str">
            <v>FREE BIKE TEAM</v>
          </cell>
          <cell r="F3719" t="str">
            <v>FRM</v>
          </cell>
          <cell r="G3719" t="str">
            <v>C</v>
          </cell>
          <cell r="H3719" t="str">
            <v>HOBBY</v>
          </cell>
          <cell r="I3719" t="str">
            <v>TT</v>
          </cell>
          <cell r="R3719">
            <v>32</v>
          </cell>
          <cell r="S3719">
            <v>33521</v>
          </cell>
          <cell r="T3719" t="str">
            <v>M</v>
          </cell>
          <cell r="W3719">
            <v>1911010180779</v>
          </cell>
          <cell r="X3719">
            <v>736849682</v>
          </cell>
          <cell r="AA3719" t="str">
            <v>VALCEA</v>
          </cell>
          <cell r="AB3719" t="str">
            <v>VEST</v>
          </cell>
          <cell r="AC3719" t="str">
            <v>ROU</v>
          </cell>
          <cell r="CN3719">
            <v>420</v>
          </cell>
          <cell r="CO3719">
            <v>125</v>
          </cell>
          <cell r="CP3719">
            <v>125</v>
          </cell>
          <cell r="GW3719">
            <v>1</v>
          </cell>
          <cell r="HT3719">
            <v>1</v>
          </cell>
          <cell r="HZ3719">
            <v>1</v>
          </cell>
          <cell r="IC3719" t="str">
            <v>DA</v>
          </cell>
        </row>
        <row r="3720">
          <cell r="A3720">
            <v>3657</v>
          </cell>
          <cell r="C3720" t="str">
            <v>TOGOIE</v>
          </cell>
          <cell r="D3720" t="str">
            <v>MARCEL</v>
          </cell>
          <cell r="E3720" t="str">
            <v>MOTOKRON RACING TEAM</v>
          </cell>
          <cell r="F3720" t="str">
            <v>FRM</v>
          </cell>
          <cell r="G3720" t="str">
            <v>C</v>
          </cell>
          <cell r="H3720" t="str">
            <v>HOBBY</v>
          </cell>
          <cell r="I3720" t="str">
            <v>TT</v>
          </cell>
          <cell r="R3720">
            <v>19</v>
          </cell>
          <cell r="S3720">
            <v>38382</v>
          </cell>
          <cell r="T3720" t="str">
            <v>M</v>
          </cell>
          <cell r="W3720">
            <v>5050130082563</v>
          </cell>
          <cell r="X3720">
            <v>754957589</v>
          </cell>
          <cell r="AA3720" t="str">
            <v>BRASOV</v>
          </cell>
          <cell r="AB3720" t="str">
            <v>EST</v>
          </cell>
          <cell r="AC3720" t="str">
            <v>ROU</v>
          </cell>
          <cell r="AD3720" t="str">
            <v>SHERCO</v>
          </cell>
          <cell r="AE3720" t="str">
            <v>250/2T</v>
          </cell>
          <cell r="CN3720">
            <v>405</v>
          </cell>
          <cell r="CO3720">
            <v>125</v>
          </cell>
          <cell r="CP3720">
            <v>125</v>
          </cell>
          <cell r="CW3720">
            <v>335</v>
          </cell>
          <cell r="CX3720">
            <v>125</v>
          </cell>
          <cell r="CY3720">
            <v>125</v>
          </cell>
          <cell r="GW3720">
            <v>1</v>
          </cell>
          <cell r="HT3720">
            <v>1</v>
          </cell>
          <cell r="HZ3720">
            <v>1</v>
          </cell>
          <cell r="IC3720" t="str">
            <v>DA</v>
          </cell>
        </row>
        <row r="3721">
          <cell r="A3721">
            <v>1569</v>
          </cell>
          <cell r="C3721" t="str">
            <v>TOGOIE</v>
          </cell>
          <cell r="D3721" t="str">
            <v>ROBERT LUCIAN</v>
          </cell>
          <cell r="E3721" t="str">
            <v>JITSU ZARNESTI</v>
          </cell>
          <cell r="F3721" t="str">
            <v>FRM</v>
          </cell>
          <cell r="G3721" t="str">
            <v>B</v>
          </cell>
          <cell r="H3721" t="str">
            <v>EXPERT</v>
          </cell>
          <cell r="I3721" t="str">
            <v>TT</v>
          </cell>
          <cell r="R3721">
            <v>23</v>
          </cell>
          <cell r="S3721">
            <v>36935</v>
          </cell>
          <cell r="T3721" t="str">
            <v>M</v>
          </cell>
          <cell r="W3721">
            <v>5010213080023</v>
          </cell>
          <cell r="X3721">
            <v>765891355</v>
          </cell>
          <cell r="AA3721" t="str">
            <v>BRASOV</v>
          </cell>
          <cell r="AB3721" t="str">
            <v>EST</v>
          </cell>
          <cell r="AC3721" t="str">
            <v>ROU</v>
          </cell>
          <cell r="AD3721" t="str">
            <v>SHERCO</v>
          </cell>
          <cell r="AE3721" t="str">
            <v>300/2T</v>
          </cell>
        </row>
        <row r="3722">
          <cell r="A3722">
            <v>2607</v>
          </cell>
          <cell r="C3722" t="str">
            <v>TOKES</v>
          </cell>
          <cell r="D3722" t="str">
            <v>SXILARD NORMI</v>
          </cell>
          <cell r="E3722" t="str">
            <v>DITRIDERS DITRĂU</v>
          </cell>
          <cell r="F3722" t="str">
            <v>FRM</v>
          </cell>
          <cell r="G3722" t="str">
            <v>C</v>
          </cell>
          <cell r="H3722" t="str">
            <v>HOBBY</v>
          </cell>
          <cell r="I3722" t="str">
            <v>TT</v>
          </cell>
          <cell r="R3722">
            <v>21</v>
          </cell>
          <cell r="S3722">
            <v>37539</v>
          </cell>
          <cell r="T3722" t="str">
            <v>M</v>
          </cell>
          <cell r="W3722">
            <v>5021010191485</v>
          </cell>
          <cell r="X3722">
            <v>771243707</v>
          </cell>
          <cell r="Y3722" t="str">
            <v>hackers_brzd@yahoo.com</v>
          </cell>
          <cell r="AA3722" t="str">
            <v>HARGHITA</v>
          </cell>
          <cell r="AB3722" t="str">
            <v>EST</v>
          </cell>
          <cell r="AC3722" t="str">
            <v>ROU</v>
          </cell>
          <cell r="AD3722" t="str">
            <v xml:space="preserve">KTM </v>
          </cell>
        </row>
        <row r="3723">
          <cell r="A3723">
            <v>3220</v>
          </cell>
          <cell r="C3723" t="str">
            <v>TOLGA</v>
          </cell>
          <cell r="D3723" t="str">
            <v>ALKAN</v>
          </cell>
          <cell r="E3723" t="str">
            <v>TURCIA</v>
          </cell>
          <cell r="F3723" t="str">
            <v>TMF</v>
          </cell>
          <cell r="G3723" t="str">
            <v>C</v>
          </cell>
          <cell r="H3723" t="str">
            <v>HOBBY</v>
          </cell>
          <cell r="I3723" t="str">
            <v>TT</v>
          </cell>
          <cell r="R3723">
            <v>124</v>
          </cell>
          <cell r="T3723" t="str">
            <v>M</v>
          </cell>
          <cell r="AA3723" t="str">
            <v>TURCIA</v>
          </cell>
          <cell r="AB3723" t="str">
            <v>TUR</v>
          </cell>
          <cell r="AC3723" t="str">
            <v>TUR</v>
          </cell>
        </row>
        <row r="3724">
          <cell r="A3724">
            <v>3609</v>
          </cell>
          <cell r="C3724" t="str">
            <v>TOLOCENCO</v>
          </cell>
          <cell r="D3724" t="str">
            <v>ALEXANDRU</v>
          </cell>
          <cell r="E3724" t="str">
            <v>GO RACING</v>
          </cell>
          <cell r="F3724" t="str">
            <v>FRM</v>
          </cell>
          <cell r="G3724" t="str">
            <v>B</v>
          </cell>
          <cell r="H3724" t="str">
            <v>EXPERT</v>
          </cell>
          <cell r="I3724" t="str">
            <v>TT</v>
          </cell>
          <cell r="R3724">
            <v>38</v>
          </cell>
          <cell r="S3724">
            <v>31429</v>
          </cell>
          <cell r="T3724" t="str">
            <v>M</v>
          </cell>
          <cell r="W3724">
            <v>1860117410102</v>
          </cell>
          <cell r="Z3724">
            <v>756065682</v>
          </cell>
          <cell r="AA3724" t="str">
            <v>BUCURESTI</v>
          </cell>
          <cell r="AB3724" t="str">
            <v>EST</v>
          </cell>
          <cell r="AC3724" t="str">
            <v>ROU</v>
          </cell>
          <cell r="AD3724" t="str">
            <v>KTM</v>
          </cell>
          <cell r="AE3724" t="str">
            <v>300/2T</v>
          </cell>
          <cell r="CN3724">
            <v>141</v>
          </cell>
          <cell r="CO3724">
            <v>125</v>
          </cell>
          <cell r="CP3724">
            <v>125</v>
          </cell>
          <cell r="GW3724">
            <v>1</v>
          </cell>
          <cell r="HT3724">
            <v>1</v>
          </cell>
          <cell r="HZ3724">
            <v>1</v>
          </cell>
          <cell r="IC3724" t="str">
            <v>DA</v>
          </cell>
        </row>
        <row r="3725">
          <cell r="A3725">
            <v>4051</v>
          </cell>
          <cell r="C3725" t="str">
            <v>TOMA</v>
          </cell>
          <cell r="D3725" t="str">
            <v>BOGDAN-MARIN</v>
          </cell>
          <cell r="E3725" t="str">
            <v>ATV SOMESENI PLUS</v>
          </cell>
          <cell r="F3725" t="str">
            <v>FRM</v>
          </cell>
          <cell r="G3725" t="str">
            <v>C</v>
          </cell>
          <cell r="H3725" t="str">
            <v>SSV</v>
          </cell>
          <cell r="I3725" t="str">
            <v>TT</v>
          </cell>
          <cell r="R3725">
            <v>45</v>
          </cell>
          <cell r="S3725">
            <v>28684</v>
          </cell>
          <cell r="T3725" t="str">
            <v>M</v>
          </cell>
          <cell r="W3725">
            <v>1780713070029</v>
          </cell>
          <cell r="AB3725" t="e">
            <v>#N/A</v>
          </cell>
          <cell r="AZ3725">
            <v>410</v>
          </cell>
          <cell r="BA3725">
            <v>125</v>
          </cell>
          <cell r="BB3725">
            <v>125</v>
          </cell>
        </row>
        <row r="3726">
          <cell r="A3726">
            <v>3115</v>
          </cell>
          <cell r="C3726" t="str">
            <v>TOMA</v>
          </cell>
          <cell r="D3726" t="str">
            <v>DAN</v>
          </cell>
          <cell r="F3726" t="e">
            <v>#N/A</v>
          </cell>
          <cell r="G3726" t="str">
            <v>C</v>
          </cell>
          <cell r="H3726" t="str">
            <v>SSV</v>
          </cell>
          <cell r="I3726" t="str">
            <v>TT</v>
          </cell>
          <cell r="R3726">
            <v>124</v>
          </cell>
          <cell r="T3726" t="str">
            <v>M</v>
          </cell>
          <cell r="X3726">
            <v>746786727</v>
          </cell>
          <cell r="AA3726" t="str">
            <v>NEAMT</v>
          </cell>
          <cell r="AB3726" t="str">
            <v>EST</v>
          </cell>
          <cell r="AC3726" t="str">
            <v>ROU</v>
          </cell>
        </row>
        <row r="3727">
          <cell r="A3727">
            <v>3552</v>
          </cell>
          <cell r="C3727" t="str">
            <v>TOMA</v>
          </cell>
          <cell r="D3727" t="str">
            <v>IOAN CONSTANTIN</v>
          </cell>
          <cell r="E3727" t="str">
            <v>BLACK RYDERS SIBIU</v>
          </cell>
          <cell r="F3727" t="str">
            <v>FRM</v>
          </cell>
          <cell r="G3727" t="str">
            <v>C</v>
          </cell>
          <cell r="H3727" t="str">
            <v>HOBBY</v>
          </cell>
          <cell r="I3727" t="str">
            <v>TT</v>
          </cell>
          <cell r="R3727">
            <v>29</v>
          </cell>
          <cell r="S3727">
            <v>34471</v>
          </cell>
          <cell r="T3727" t="str">
            <v>M</v>
          </cell>
          <cell r="W3727">
            <v>1940517324828</v>
          </cell>
          <cell r="X3727">
            <v>756668914</v>
          </cell>
          <cell r="AA3727" t="str">
            <v>SIBIU</v>
          </cell>
          <cell r="AB3727" t="str">
            <v>VEST</v>
          </cell>
          <cell r="AC3727" t="str">
            <v>ROU</v>
          </cell>
          <cell r="AD3727" t="str">
            <v>SHERCO</v>
          </cell>
          <cell r="AE3727" t="str">
            <v>300/2T</v>
          </cell>
          <cell r="BY3727">
            <v>510</v>
          </cell>
          <cell r="BZ3727">
            <v>125</v>
          </cell>
          <cell r="CA3727">
            <v>125</v>
          </cell>
          <cell r="EN3727">
            <v>503</v>
          </cell>
          <cell r="EO3727">
            <v>125</v>
          </cell>
          <cell r="EP3727">
            <v>125</v>
          </cell>
          <cell r="GW3727">
            <v>1</v>
          </cell>
          <cell r="HT3727">
            <v>1</v>
          </cell>
          <cell r="HZ3727">
            <v>1</v>
          </cell>
          <cell r="IC3727" t="str">
            <v>DA</v>
          </cell>
        </row>
        <row r="3728">
          <cell r="A3728">
            <v>1570</v>
          </cell>
          <cell r="C3728" t="str">
            <v>TOMA</v>
          </cell>
          <cell r="D3728" t="str">
            <v>MARIAN ELEODOR</v>
          </cell>
          <cell r="E3728" t="str">
            <v>FREE BIKE TEAM</v>
          </cell>
          <cell r="F3728" t="str">
            <v>FRM</v>
          </cell>
          <cell r="G3728" t="str">
            <v>C</v>
          </cell>
          <cell r="H3728" t="str">
            <v>HOBBY</v>
          </cell>
          <cell r="I3728" t="str">
            <v>TT</v>
          </cell>
          <cell r="R3728">
            <v>42</v>
          </cell>
          <cell r="S3728">
            <v>29950</v>
          </cell>
          <cell r="T3728" t="str">
            <v>M</v>
          </cell>
          <cell r="W3728">
            <v>1811230180801</v>
          </cell>
          <cell r="X3728">
            <v>767180000</v>
          </cell>
          <cell r="AA3728" t="str">
            <v>GORJ</v>
          </cell>
          <cell r="AB3728" t="str">
            <v>VEST</v>
          </cell>
          <cell r="AC3728" t="str">
            <v>ROU</v>
          </cell>
          <cell r="AD3728" t="str">
            <v>KTM</v>
          </cell>
          <cell r="AE3728" t="str">
            <v>250/2T</v>
          </cell>
        </row>
        <row r="3729">
          <cell r="A3729">
            <v>4052</v>
          </cell>
          <cell r="C3729" t="str">
            <v>TOMA</v>
          </cell>
          <cell r="D3729" t="str">
            <v>MIHAI-DANIEL</v>
          </cell>
          <cell r="E3729" t="str">
            <v xml:space="preserve">HARD ENDURO TG. NEAMT </v>
          </cell>
          <cell r="F3729" t="str">
            <v>FRM</v>
          </cell>
          <cell r="G3729" t="str">
            <v>C</v>
          </cell>
          <cell r="H3729" t="str">
            <v>SSV</v>
          </cell>
          <cell r="I3729" t="str">
            <v>TT</v>
          </cell>
          <cell r="R3729">
            <v>42</v>
          </cell>
          <cell r="S3729">
            <v>29784</v>
          </cell>
          <cell r="T3729" t="str">
            <v>M</v>
          </cell>
          <cell r="W3729">
            <v>1810717275811</v>
          </cell>
          <cell r="X3729">
            <v>751978231</v>
          </cell>
          <cell r="AA3729" t="str">
            <v>NEAMT</v>
          </cell>
          <cell r="AB3729" t="str">
            <v>EST</v>
          </cell>
          <cell r="AC3729" t="str">
            <v>ROU</v>
          </cell>
          <cell r="AD3729" t="str">
            <v>POLARIS</v>
          </cell>
          <cell r="AZ3729">
            <v>402</v>
          </cell>
          <cell r="BA3729">
            <v>125</v>
          </cell>
          <cell r="BB3729">
            <v>125</v>
          </cell>
        </row>
        <row r="3730">
          <cell r="A3730">
            <v>2363</v>
          </cell>
          <cell r="C3730" t="str">
            <v xml:space="preserve">TOMA </v>
          </cell>
          <cell r="D3730" t="str">
            <v>MIHAI</v>
          </cell>
          <cell r="E3730" t="str">
            <v>REGIUNILE UNITE</v>
          </cell>
          <cell r="F3730" t="str">
            <v>FRM</v>
          </cell>
          <cell r="G3730" t="str">
            <v>A</v>
          </cell>
          <cell r="H3730" t="str">
            <v>CF M 300</v>
          </cell>
          <cell r="I3730" t="str">
            <v>V</v>
          </cell>
          <cell r="R3730">
            <v>19</v>
          </cell>
          <cell r="S3730">
            <v>38395</v>
          </cell>
          <cell r="T3730" t="str">
            <v>M</v>
          </cell>
          <cell r="W3730">
            <v>5050212100169</v>
          </cell>
          <cell r="AA3730" t="str">
            <v>BUZAU</v>
          </cell>
          <cell r="AB3730" t="str">
            <v>EST</v>
          </cell>
          <cell r="AC3730" t="str">
            <v>ROU</v>
          </cell>
          <cell r="AD3730" t="str">
            <v>CF MOTO</v>
          </cell>
          <cell r="AE3730" t="str">
            <v>300/4T</v>
          </cell>
          <cell r="IC3730">
            <v>22</v>
          </cell>
        </row>
        <row r="3731">
          <cell r="A3731">
            <v>2185</v>
          </cell>
          <cell r="C3731" t="str">
            <v>TOMASZEWSKI</v>
          </cell>
          <cell r="D3731" t="str">
            <v>RAFAŁ</v>
          </cell>
          <cell r="E3731" t="str">
            <v>POLONIA</v>
          </cell>
          <cell r="F3731" t="str">
            <v>PZM</v>
          </cell>
          <cell r="G3731" t="str">
            <v>C</v>
          </cell>
          <cell r="H3731" t="str">
            <v>HOBBY</v>
          </cell>
          <cell r="I3731" t="str">
            <v>TT</v>
          </cell>
          <cell r="R3731">
            <v>44</v>
          </cell>
          <cell r="S3731">
            <v>29136</v>
          </cell>
          <cell r="T3731" t="str">
            <v>M</v>
          </cell>
          <cell r="W3731" t="str">
            <v>CGZ 287316</v>
          </cell>
          <cell r="X3731" t="str">
            <v>+48501160382</v>
          </cell>
          <cell r="Y3731" t="str">
            <v>srafi@poczta.onet.pl</v>
          </cell>
          <cell r="AA3731" t="str">
            <v>POLONIA</v>
          </cell>
          <cell r="AB3731" t="str">
            <v>POL</v>
          </cell>
          <cell r="AC3731" t="str">
            <v>POL</v>
          </cell>
        </row>
        <row r="3732">
          <cell r="A3732">
            <v>3415</v>
          </cell>
          <cell r="C3732" t="str">
            <v>TOMER</v>
          </cell>
          <cell r="D3732" t="str">
            <v>MANDOLA</v>
          </cell>
          <cell r="E3732" t="str">
            <v>ISRAEL</v>
          </cell>
          <cell r="F3732" t="str">
            <v>IMSF</v>
          </cell>
          <cell r="G3732" t="str">
            <v>C</v>
          </cell>
          <cell r="H3732" t="str">
            <v>HOBBY</v>
          </cell>
          <cell r="I3732" t="str">
            <v>TT</v>
          </cell>
          <cell r="R3732">
            <v>32</v>
          </cell>
          <cell r="S3732">
            <v>33356</v>
          </cell>
          <cell r="T3732" t="str">
            <v>M</v>
          </cell>
          <cell r="W3732">
            <v>33490915</v>
          </cell>
          <cell r="X3732">
            <v>972545266656</v>
          </cell>
          <cell r="AA3732" t="str">
            <v>ISRAEL</v>
          </cell>
          <cell r="AB3732" t="str">
            <v>ISR</v>
          </cell>
          <cell r="AC3732" t="str">
            <v>ISR</v>
          </cell>
          <cell r="BR3732">
            <v>437</v>
          </cell>
          <cell r="BS3732" t="str">
            <v>SP</v>
          </cell>
          <cell r="BT3732" t="str">
            <v>SP</v>
          </cell>
        </row>
        <row r="3733">
          <cell r="A3733">
            <v>2892</v>
          </cell>
          <cell r="C3733" t="str">
            <v>TOMI</v>
          </cell>
          <cell r="D3733" t="str">
            <v>DAN RADU</v>
          </cell>
          <cell r="E3733" t="str">
            <v>MASTER BIKE CLUJ</v>
          </cell>
          <cell r="F3733" t="str">
            <v>FRM</v>
          </cell>
          <cell r="G3733" t="str">
            <v>C</v>
          </cell>
          <cell r="H3733" t="str">
            <v>QUAD</v>
          </cell>
          <cell r="I3733" t="str">
            <v>TT</v>
          </cell>
          <cell r="R3733">
            <v>41</v>
          </cell>
          <cell r="S3733">
            <v>30399</v>
          </cell>
          <cell r="T3733" t="str">
            <v>M</v>
          </cell>
          <cell r="W3733" t="str">
            <v>31-249-964</v>
          </cell>
          <cell r="X3733">
            <v>748626826</v>
          </cell>
          <cell r="AA3733" t="str">
            <v>CLUJ</v>
          </cell>
          <cell r="AB3733" t="str">
            <v>VEST</v>
          </cell>
          <cell r="AC3733" t="str">
            <v>USA</v>
          </cell>
          <cell r="AD3733" t="str">
            <v>SUZUKI</v>
          </cell>
          <cell r="FF3733">
            <v>318</v>
          </cell>
          <cell r="FG3733">
            <v>125</v>
          </cell>
          <cell r="FH3733">
            <v>125</v>
          </cell>
          <cell r="GZ3733">
            <v>1</v>
          </cell>
          <cell r="HT3733">
            <v>1</v>
          </cell>
          <cell r="HZ3733">
            <v>1</v>
          </cell>
          <cell r="IC3733" t="str">
            <v>DA</v>
          </cell>
        </row>
        <row r="3734">
          <cell r="A3734">
            <v>1571</v>
          </cell>
          <cell r="C3734" t="str">
            <v>TOMISIC</v>
          </cell>
          <cell r="D3734" t="str">
            <v>ALEKS</v>
          </cell>
          <cell r="E3734" t="str">
            <v>CROATIA</v>
          </cell>
          <cell r="F3734" t="str">
            <v>HMS</v>
          </cell>
          <cell r="G3734" t="str">
            <v>A</v>
          </cell>
          <cell r="H3734" t="str">
            <v>PRO</v>
          </cell>
          <cell r="I3734" t="str">
            <v>TT</v>
          </cell>
          <cell r="R3734">
            <v>31</v>
          </cell>
          <cell r="S3734">
            <v>33966</v>
          </cell>
          <cell r="T3734" t="str">
            <v>M</v>
          </cell>
          <cell r="W3734">
            <v>113832914</v>
          </cell>
          <cell r="X3734">
            <v>385994181566</v>
          </cell>
          <cell r="AA3734" t="str">
            <v>CROATIA</v>
          </cell>
          <cell r="AB3734" t="e">
            <v>#N/A</v>
          </cell>
          <cell r="AC3734" t="str">
            <v>CRO</v>
          </cell>
          <cell r="AD3734" t="str">
            <v>KTM</v>
          </cell>
        </row>
        <row r="3735">
          <cell r="A3735">
            <v>1822</v>
          </cell>
          <cell r="C3735" t="str">
            <v>TOMIUC</v>
          </cell>
          <cell r="D3735" t="str">
            <v>RAZVAN STEFAN</v>
          </cell>
          <cell r="E3735" t="str">
            <v>REGIUNILE UNITE</v>
          </cell>
          <cell r="F3735" t="str">
            <v>FRM</v>
          </cell>
          <cell r="G3735" t="str">
            <v>A</v>
          </cell>
          <cell r="H3735" t="str">
            <v>HOBBY</v>
          </cell>
          <cell r="I3735" t="str">
            <v>SM</v>
          </cell>
          <cell r="R3735">
            <v>16</v>
          </cell>
          <cell r="S3735">
            <v>39358</v>
          </cell>
          <cell r="T3735" t="str">
            <v>M</v>
          </cell>
          <cell r="W3735">
            <v>5071003260041</v>
          </cell>
          <cell r="AA3735" t="str">
            <v>BUZAU</v>
          </cell>
          <cell r="AB3735" t="str">
            <v>EST</v>
          </cell>
          <cell r="AC3735" t="str">
            <v>ROU</v>
          </cell>
          <cell r="AD3735" t="str">
            <v>KTM</v>
          </cell>
          <cell r="AE3735" t="str">
            <v>400/4T</v>
          </cell>
          <cell r="AI3735" t="str">
            <v>DA</v>
          </cell>
          <cell r="AK3735" t="str">
            <v>DA</v>
          </cell>
          <cell r="IC3735">
            <v>22</v>
          </cell>
        </row>
        <row r="3736">
          <cell r="A3736">
            <v>1572</v>
          </cell>
          <cell r="B3736">
            <v>411</v>
          </cell>
          <cell r="C3736" t="str">
            <v>TOMPA</v>
          </cell>
          <cell r="D3736" t="str">
            <v>ROBERT KRISZTIAN</v>
          </cell>
          <cell r="E3736" t="str">
            <v>SUGAS SF. GHEORGHE</v>
          </cell>
          <cell r="F3736" t="str">
            <v>FRM</v>
          </cell>
          <cell r="G3736" t="str">
            <v>A</v>
          </cell>
          <cell r="H3736" t="str">
            <v>MX.1</v>
          </cell>
          <cell r="I3736" t="str">
            <v>MX</v>
          </cell>
          <cell r="J3736" t="str">
            <v>MX</v>
          </cell>
          <cell r="M3736" t="str">
            <v>EXP 31-03</v>
          </cell>
          <cell r="N3736">
            <v>45657</v>
          </cell>
          <cell r="R3736">
            <v>23</v>
          </cell>
          <cell r="S3736">
            <v>36696</v>
          </cell>
          <cell r="T3736" t="str">
            <v>M</v>
          </cell>
          <cell r="V3736">
            <v>2</v>
          </cell>
          <cell r="W3736">
            <v>5000619142615</v>
          </cell>
          <cell r="X3736">
            <v>720248889</v>
          </cell>
          <cell r="Y3736" t="str">
            <v>krisztiantompa@yahoo.com</v>
          </cell>
          <cell r="Z3736">
            <v>722248889</v>
          </cell>
          <cell r="AA3736" t="str">
            <v>COVASNA</v>
          </cell>
          <cell r="AB3736" t="str">
            <v>EST</v>
          </cell>
          <cell r="AC3736" t="str">
            <v>ROU</v>
          </cell>
          <cell r="AD3736" t="str">
            <v>YAMAHA</v>
          </cell>
          <cell r="AE3736" t="str">
            <v>450/4T</v>
          </cell>
          <cell r="AF3736">
            <v>45336</v>
          </cell>
          <cell r="AG3736">
            <v>45336</v>
          </cell>
          <cell r="AH3736" t="str">
            <v>OP</v>
          </cell>
          <cell r="AI3736" t="str">
            <v>DA</v>
          </cell>
          <cell r="AK3736" t="str">
            <v>DA</v>
          </cell>
          <cell r="AL3736" t="str">
            <v>0I</v>
          </cell>
          <cell r="AM3736" t="str">
            <v>POZITIV</v>
          </cell>
          <cell r="AN3736">
            <v>300</v>
          </cell>
          <cell r="AQ3736">
            <v>300</v>
          </cell>
          <cell r="AT3736" t="str">
            <v>C</v>
          </cell>
          <cell r="BC3736">
            <v>411</v>
          </cell>
          <cell r="BD3736" t="str">
            <v>L</v>
          </cell>
          <cell r="BE3736">
            <v>0</v>
          </cell>
          <cell r="BU3736">
            <v>411</v>
          </cell>
          <cell r="BV3736" t="str">
            <v>L</v>
          </cell>
          <cell r="BW3736">
            <v>0</v>
          </cell>
          <cell r="BX3736">
            <v>250</v>
          </cell>
          <cell r="FC3736">
            <v>411</v>
          </cell>
          <cell r="FD3736" t="str">
            <v>L</v>
          </cell>
          <cell r="FE3736">
            <v>0</v>
          </cell>
          <cell r="FR3736">
            <v>411</v>
          </cell>
          <cell r="FS3736" t="str">
            <v>L</v>
          </cell>
          <cell r="FT3736">
            <v>0</v>
          </cell>
          <cell r="HF3736">
            <v>1</v>
          </cell>
          <cell r="HU3736">
            <v>1</v>
          </cell>
          <cell r="HZ3736">
            <v>1</v>
          </cell>
          <cell r="IC3736" t="str">
            <v>DA</v>
          </cell>
        </row>
        <row r="3737">
          <cell r="A3737">
            <v>1573</v>
          </cell>
          <cell r="C3737" t="str">
            <v>TOMPEA</v>
          </cell>
          <cell r="D3737" t="str">
            <v>LUCA</v>
          </cell>
          <cell r="E3737" t="str">
            <v>DITRIDERS DITRĂU</v>
          </cell>
          <cell r="F3737" t="str">
            <v>FRM</v>
          </cell>
          <cell r="G3737" t="str">
            <v>C</v>
          </cell>
          <cell r="H3737" t="str">
            <v>HOBBY</v>
          </cell>
          <cell r="I3737" t="str">
            <v>TT</v>
          </cell>
          <cell r="R3737">
            <v>19</v>
          </cell>
          <cell r="S3737">
            <v>38336</v>
          </cell>
          <cell r="T3737" t="str">
            <v>M</v>
          </cell>
          <cell r="V3737" t="str">
            <v>FP</v>
          </cell>
          <cell r="W3737">
            <v>5041215260061</v>
          </cell>
          <cell r="X3737">
            <v>741305651</v>
          </cell>
          <cell r="Z3737">
            <v>741423434</v>
          </cell>
          <cell r="AA3737" t="str">
            <v>MURES</v>
          </cell>
          <cell r="AB3737" t="str">
            <v>VEST</v>
          </cell>
          <cell r="AC3737" t="str">
            <v>ROU</v>
          </cell>
          <cell r="AD3737" t="str">
            <v>HUSQVARNA</v>
          </cell>
          <cell r="AI3737" t="str">
            <v>DA</v>
          </cell>
          <cell r="AK3737" t="str">
            <v>DA</v>
          </cell>
          <cell r="BI3737">
            <v>361</v>
          </cell>
          <cell r="BJ3737" t="str">
            <v>L</v>
          </cell>
          <cell r="BK3737">
            <v>0</v>
          </cell>
          <cell r="DI3737">
            <v>338</v>
          </cell>
          <cell r="DJ3737" t="str">
            <v>L</v>
          </cell>
          <cell r="DK3737">
            <v>0</v>
          </cell>
          <cell r="GW3737">
            <v>1</v>
          </cell>
          <cell r="HT3737">
            <v>1</v>
          </cell>
          <cell r="HZ3737">
            <v>1</v>
          </cell>
          <cell r="IC3737" t="str">
            <v>DA</v>
          </cell>
        </row>
        <row r="3738">
          <cell r="A3738">
            <v>1820</v>
          </cell>
          <cell r="B3738">
            <v>91</v>
          </cell>
          <cell r="C3738" t="str">
            <v>TONE</v>
          </cell>
          <cell r="D3738" t="str">
            <v>DRAGOS CIPRIAN</v>
          </cell>
          <cell r="E3738" t="str">
            <v>REGIUNILE UNITE</v>
          </cell>
          <cell r="F3738" t="str">
            <v>FRM</v>
          </cell>
          <cell r="G3738" t="str">
            <v>B</v>
          </cell>
          <cell r="H3738" t="str">
            <v>D600</v>
          </cell>
          <cell r="I3738" t="str">
            <v>V</v>
          </cell>
          <cell r="R3738">
            <v>32</v>
          </cell>
          <cell r="S3738">
            <v>33563</v>
          </cell>
          <cell r="T3738" t="str">
            <v>M</v>
          </cell>
          <cell r="W3738">
            <v>1911121420084</v>
          </cell>
          <cell r="X3738">
            <v>720109696</v>
          </cell>
          <cell r="Z3738">
            <v>743092066</v>
          </cell>
          <cell r="AA3738" t="str">
            <v>BUCURESTI</v>
          </cell>
          <cell r="AB3738" t="str">
            <v>EST</v>
          </cell>
          <cell r="AC3738" t="str">
            <v>ROU</v>
          </cell>
          <cell r="AD3738" t="str">
            <v>YAMAHA</v>
          </cell>
          <cell r="AE3738" t="str">
            <v>599/4T</v>
          </cell>
          <cell r="AI3738" t="str">
            <v>DA</v>
          </cell>
          <cell r="AL3738" t="str">
            <v>0I</v>
          </cell>
          <cell r="AM3738" t="str">
            <v>NEGATIV</v>
          </cell>
          <cell r="HI3738">
            <v>1</v>
          </cell>
          <cell r="HV3738">
            <v>1</v>
          </cell>
          <cell r="HZ3738">
            <v>1</v>
          </cell>
          <cell r="IC3738" t="str">
            <v>da?</v>
          </cell>
        </row>
        <row r="3739">
          <cell r="A3739">
            <v>3527</v>
          </cell>
          <cell r="C3739" t="str">
            <v>TONE</v>
          </cell>
          <cell r="D3739" t="str">
            <v>DRAGOS CIPRIAN</v>
          </cell>
          <cell r="E3739" t="str">
            <v>REGIUNILE UNITE</v>
          </cell>
          <cell r="F3739" t="str">
            <v>FRM</v>
          </cell>
          <cell r="G3739" t="str">
            <v>B</v>
          </cell>
          <cell r="H3739" t="str">
            <v>CF M 300</v>
          </cell>
          <cell r="I3739" t="str">
            <v>V</v>
          </cell>
          <cell r="R3739">
            <v>32</v>
          </cell>
          <cell r="S3739">
            <v>33563</v>
          </cell>
          <cell r="T3739" t="str">
            <v>M</v>
          </cell>
          <cell r="W3739">
            <v>1911121420084</v>
          </cell>
          <cell r="X3739">
            <v>720109696</v>
          </cell>
          <cell r="Z3739">
            <v>743092066</v>
          </cell>
          <cell r="AA3739" t="str">
            <v>BUCURESTI</v>
          </cell>
          <cell r="AB3739" t="str">
            <v>EST</v>
          </cell>
          <cell r="AC3739" t="str">
            <v>ROU</v>
          </cell>
          <cell r="AD3739" t="str">
            <v>CF MOTO</v>
          </cell>
          <cell r="AE3739" t="str">
            <v>300/4T</v>
          </cell>
          <cell r="HI3739">
            <v>1</v>
          </cell>
          <cell r="HV3739">
            <v>1</v>
          </cell>
          <cell r="HZ3739">
            <v>1</v>
          </cell>
          <cell r="IC3739" t="str">
            <v>da?</v>
          </cell>
        </row>
        <row r="3740">
          <cell r="A3740">
            <v>2049</v>
          </cell>
          <cell r="C3740" t="str">
            <v>TONWEBER</v>
          </cell>
          <cell r="D3740" t="str">
            <v>SASCHA</v>
          </cell>
          <cell r="E3740" t="str">
            <v>HAITA DEVA</v>
          </cell>
          <cell r="F3740" t="str">
            <v>FRM</v>
          </cell>
          <cell r="G3740" t="str">
            <v>B</v>
          </cell>
          <cell r="H3740" t="str">
            <v>EXPERT</v>
          </cell>
          <cell r="I3740" t="str">
            <v>TT</v>
          </cell>
          <cell r="R3740">
            <v>41</v>
          </cell>
          <cell r="S3740">
            <v>30058</v>
          </cell>
          <cell r="T3740" t="str">
            <v>M</v>
          </cell>
          <cell r="W3740" t="str">
            <v>U 2238534</v>
          </cell>
          <cell r="X3740" t="str">
            <v>+436642861091</v>
          </cell>
          <cell r="Y3740" t="str">
            <v>sascha.tonweber@gmail.com</v>
          </cell>
          <cell r="AA3740" t="str">
            <v>AUSTRIA</v>
          </cell>
          <cell r="AB3740" t="str">
            <v>AUT</v>
          </cell>
          <cell r="AC3740" t="str">
            <v>AUT</v>
          </cell>
          <cell r="AD3740" t="str">
            <v>BETA</v>
          </cell>
          <cell r="BR3740">
            <v>109</v>
          </cell>
          <cell r="BS3740">
            <v>30</v>
          </cell>
          <cell r="BT3740">
            <v>25</v>
          </cell>
          <cell r="GW3740">
            <v>1</v>
          </cell>
          <cell r="HT3740">
            <v>1</v>
          </cell>
          <cell r="HZ3740">
            <v>1</v>
          </cell>
          <cell r="IC3740" t="str">
            <v>DA</v>
          </cell>
        </row>
        <row r="3741">
          <cell r="A3741">
            <v>1574</v>
          </cell>
          <cell r="C3741" t="str">
            <v>TOPÎRCEAN</v>
          </cell>
          <cell r="D3741" t="str">
            <v>NICOLAE</v>
          </cell>
          <cell r="E3741" t="str">
            <v>BLACK RYDERS SIBIU</v>
          </cell>
          <cell r="F3741" t="str">
            <v>FRM</v>
          </cell>
          <cell r="G3741" t="str">
            <v>C</v>
          </cell>
          <cell r="H3741" t="str">
            <v>HOBBY</v>
          </cell>
          <cell r="I3741" t="str">
            <v>TT</v>
          </cell>
          <cell r="R3741">
            <v>30</v>
          </cell>
          <cell r="S3741">
            <v>34324</v>
          </cell>
          <cell r="T3741" t="str">
            <v>M</v>
          </cell>
          <cell r="W3741">
            <v>1931221324829</v>
          </cell>
          <cell r="X3741">
            <v>741663736</v>
          </cell>
          <cell r="Z3741">
            <v>787374043</v>
          </cell>
          <cell r="AA3741" t="str">
            <v>SIBIU</v>
          </cell>
          <cell r="AB3741" t="str">
            <v>VEST</v>
          </cell>
          <cell r="AC3741" t="str">
            <v>ROU</v>
          </cell>
          <cell r="AD3741" t="str">
            <v>SHERCO</v>
          </cell>
          <cell r="AE3741" t="str">
            <v>300/2T</v>
          </cell>
          <cell r="CN3741">
            <v>388</v>
          </cell>
          <cell r="CO3741">
            <v>125</v>
          </cell>
          <cell r="CP3741">
            <v>125</v>
          </cell>
          <cell r="GW3741">
            <v>1</v>
          </cell>
          <cell r="HT3741">
            <v>1</v>
          </cell>
          <cell r="HZ3741">
            <v>1</v>
          </cell>
          <cell r="IC3741" t="str">
            <v>DA</v>
          </cell>
        </row>
        <row r="3742">
          <cell r="A3742">
            <v>3179</v>
          </cell>
          <cell r="C3742" t="str">
            <v>TOROK</v>
          </cell>
          <cell r="D3742" t="str">
            <v>ATTILA</v>
          </cell>
          <cell r="E3742" t="str">
            <v>HARD ENDURO ARAD</v>
          </cell>
          <cell r="F3742" t="str">
            <v>FRM</v>
          </cell>
          <cell r="G3742" t="str">
            <v>B</v>
          </cell>
          <cell r="H3742" t="str">
            <v>EXPERT</v>
          </cell>
          <cell r="I3742" t="str">
            <v>TT</v>
          </cell>
          <cell r="R3742">
            <v>51</v>
          </cell>
          <cell r="S3742">
            <v>26631</v>
          </cell>
          <cell r="T3742" t="str">
            <v>M</v>
          </cell>
          <cell r="W3742" t="str">
            <v>969604DE</v>
          </cell>
          <cell r="X3742">
            <v>309266866</v>
          </cell>
          <cell r="Y3742" t="str">
            <v>tilla1972@gmail.com</v>
          </cell>
          <cell r="Z3742">
            <v>36309271329</v>
          </cell>
          <cell r="AA3742" t="str">
            <v>UNGARIA</v>
          </cell>
          <cell r="AB3742" t="str">
            <v>HUN</v>
          </cell>
          <cell r="AC3742" t="str">
            <v>HUN</v>
          </cell>
          <cell r="AD3742" t="str">
            <v>KTM</v>
          </cell>
          <cell r="AE3742" t="str">
            <v>450/4T</v>
          </cell>
          <cell r="BI3742">
            <v>355</v>
          </cell>
          <cell r="BJ3742">
            <v>30</v>
          </cell>
          <cell r="BK3742">
            <v>25</v>
          </cell>
          <cell r="DI3742">
            <v>129</v>
          </cell>
          <cell r="DJ3742">
            <v>125</v>
          </cell>
          <cell r="DK3742">
            <v>125</v>
          </cell>
          <cell r="GW3742">
            <v>1</v>
          </cell>
          <cell r="HT3742">
            <v>1</v>
          </cell>
          <cell r="HZ3742">
            <v>1</v>
          </cell>
          <cell r="IC3742" t="str">
            <v>DA</v>
          </cell>
        </row>
        <row r="3743">
          <cell r="A3743">
            <v>1575</v>
          </cell>
          <cell r="C3743" t="str">
            <v>TOROK</v>
          </cell>
          <cell r="D3743" t="str">
            <v>NORBERT</v>
          </cell>
          <cell r="E3743" t="str">
            <v>DITRIDERS DITRĂU</v>
          </cell>
          <cell r="F3743" t="str">
            <v>FRM</v>
          </cell>
          <cell r="G3743" t="str">
            <v>C</v>
          </cell>
          <cell r="H3743" t="str">
            <v>HOBBY</v>
          </cell>
          <cell r="I3743" t="str">
            <v>TT</v>
          </cell>
          <cell r="R3743">
            <v>21</v>
          </cell>
          <cell r="S3743">
            <v>37370</v>
          </cell>
          <cell r="T3743" t="str">
            <v>M</v>
          </cell>
          <cell r="W3743">
            <v>5020424191274</v>
          </cell>
          <cell r="X3743">
            <v>746109201</v>
          </cell>
          <cell r="AA3743" t="str">
            <v>HARGHITA</v>
          </cell>
          <cell r="AB3743" t="str">
            <v>EST</v>
          </cell>
          <cell r="AC3743" t="str">
            <v>ROU</v>
          </cell>
          <cell r="AD3743" t="str">
            <v>KTM</v>
          </cell>
          <cell r="AE3743" t="str">
            <v>300/2T</v>
          </cell>
        </row>
        <row r="3744">
          <cell r="A3744">
            <v>4053</v>
          </cell>
          <cell r="C3744" t="str">
            <v>TOROK</v>
          </cell>
          <cell r="D3744" t="str">
            <v>ZOLTAN</v>
          </cell>
          <cell r="E3744" t="str">
            <v>ATV SOMESENI PLUS</v>
          </cell>
          <cell r="F3744" t="str">
            <v>FRM</v>
          </cell>
          <cell r="G3744" t="str">
            <v>C</v>
          </cell>
          <cell r="H3744" t="str">
            <v>SSV</v>
          </cell>
          <cell r="I3744" t="str">
            <v>TT</v>
          </cell>
          <cell r="R3744">
            <v>50</v>
          </cell>
          <cell r="S3744">
            <v>27080</v>
          </cell>
          <cell r="T3744" t="str">
            <v>M</v>
          </cell>
          <cell r="W3744">
            <v>1740220120648</v>
          </cell>
          <cell r="X3744">
            <v>730093421</v>
          </cell>
          <cell r="AA3744" t="str">
            <v>CLUJ</v>
          </cell>
          <cell r="AB3744" t="str">
            <v>VEST</v>
          </cell>
          <cell r="AC3744" t="str">
            <v>ROU</v>
          </cell>
          <cell r="AZ3744">
            <v>410</v>
          </cell>
          <cell r="BA3744">
            <v>125</v>
          </cell>
          <cell r="BB3744">
            <v>125</v>
          </cell>
        </row>
        <row r="3745">
          <cell r="A3745">
            <v>1576</v>
          </cell>
          <cell r="B3745">
            <v>8</v>
          </cell>
          <cell r="C3745" t="str">
            <v>TOSHEV</v>
          </cell>
          <cell r="D3745" t="str">
            <v xml:space="preserve">VENCISLAV </v>
          </cell>
          <cell r="E3745" t="str">
            <v>BULGARIA</v>
          </cell>
          <cell r="F3745" t="str">
            <v>BMF</v>
          </cell>
          <cell r="G3745" t="str">
            <v>A</v>
          </cell>
          <cell r="H3745" t="str">
            <v>85 cc</v>
          </cell>
          <cell r="I3745" t="str">
            <v>MX</v>
          </cell>
          <cell r="M3745" t="str">
            <v>SP</v>
          </cell>
          <cell r="N3745" t="str">
            <v>SP</v>
          </cell>
          <cell r="Q3745" t="str">
            <v>SP</v>
          </cell>
          <cell r="R3745">
            <v>15</v>
          </cell>
          <cell r="S3745">
            <v>39773</v>
          </cell>
          <cell r="T3745" t="str">
            <v>M</v>
          </cell>
          <cell r="AA3745" t="str">
            <v>BULGARIA</v>
          </cell>
          <cell r="AB3745" t="str">
            <v>BGR</v>
          </cell>
          <cell r="AC3745" t="str">
            <v>BUL</v>
          </cell>
          <cell r="AD3745" t="str">
            <v>HUSQVARNA</v>
          </cell>
          <cell r="AE3745" t="str">
            <v>85/2T</v>
          </cell>
          <cell r="IC3745" t="str">
            <v>SP</v>
          </cell>
        </row>
        <row r="3746">
          <cell r="A3746">
            <v>1763</v>
          </cell>
          <cell r="C3746" t="str">
            <v>TOTH</v>
          </cell>
          <cell r="D3746" t="str">
            <v>ATTILA</v>
          </cell>
          <cell r="E3746" t="str">
            <v>HE MARAMURES</v>
          </cell>
          <cell r="F3746" t="str">
            <v>FRM</v>
          </cell>
          <cell r="G3746" t="str">
            <v>C</v>
          </cell>
          <cell r="H3746" t="str">
            <v>ATV</v>
          </cell>
          <cell r="I3746" t="str">
            <v>TT</v>
          </cell>
          <cell r="R3746">
            <v>43</v>
          </cell>
          <cell r="S3746">
            <v>29519</v>
          </cell>
          <cell r="T3746" t="str">
            <v>M</v>
          </cell>
          <cell r="W3746" t="str">
            <v>BS5735419</v>
          </cell>
          <cell r="X3746">
            <v>752622802</v>
          </cell>
          <cell r="AA3746" t="str">
            <v>UNGARIA</v>
          </cell>
          <cell r="AB3746" t="str">
            <v>HUN</v>
          </cell>
          <cell r="AC3746" t="str">
            <v>HUN</v>
          </cell>
          <cell r="AD3746" t="str">
            <v>CAN AM</v>
          </cell>
          <cell r="AE3746" t="str">
            <v>1000/4T</v>
          </cell>
        </row>
        <row r="3747">
          <cell r="A3747">
            <v>3103</v>
          </cell>
          <cell r="C3747" t="str">
            <v>TOTH</v>
          </cell>
          <cell r="D3747" t="str">
            <v>ATTILA</v>
          </cell>
          <cell r="E3747" t="str">
            <v>HE MARAMURES</v>
          </cell>
          <cell r="F3747" t="str">
            <v>FRM</v>
          </cell>
          <cell r="G3747" t="str">
            <v>C</v>
          </cell>
          <cell r="H3747" t="str">
            <v>SSV</v>
          </cell>
          <cell r="I3747" t="str">
            <v>TT</v>
          </cell>
          <cell r="R3747">
            <v>43</v>
          </cell>
          <cell r="S3747">
            <v>29519</v>
          </cell>
          <cell r="T3747" t="str">
            <v>M</v>
          </cell>
          <cell r="W3747" t="str">
            <v>P.HUN.BS5735419</v>
          </cell>
          <cell r="X3747">
            <v>752622802</v>
          </cell>
          <cell r="AA3747" t="str">
            <v>UNGARIA</v>
          </cell>
          <cell r="AB3747" t="str">
            <v>HUN</v>
          </cell>
          <cell r="AC3747" t="str">
            <v>HUN</v>
          </cell>
          <cell r="AD3747" t="str">
            <v>CAN AM</v>
          </cell>
          <cell r="AE3747" t="str">
            <v>1000/4T</v>
          </cell>
          <cell r="AZ3747">
            <v>405</v>
          </cell>
          <cell r="BA3747">
            <v>125</v>
          </cell>
          <cell r="BB3747">
            <v>125</v>
          </cell>
          <cell r="GZ3747">
            <v>1</v>
          </cell>
          <cell r="HT3747">
            <v>1</v>
          </cell>
          <cell r="HZ3747">
            <v>1</v>
          </cell>
          <cell r="IC3747" t="str">
            <v>DA</v>
          </cell>
        </row>
        <row r="3748">
          <cell r="A3748">
            <v>2747</v>
          </cell>
          <cell r="C3748" t="str">
            <v>TOTH</v>
          </cell>
          <cell r="D3748" t="str">
            <v>BARABAS</v>
          </cell>
          <cell r="E3748" t="str">
            <v>UNGARIA</v>
          </cell>
          <cell r="F3748" t="str">
            <v>MAMS</v>
          </cell>
          <cell r="G3748" t="str">
            <v>B</v>
          </cell>
          <cell r="H3748" t="str">
            <v>EXPERT</v>
          </cell>
          <cell r="I3748" t="str">
            <v>TT</v>
          </cell>
          <cell r="M3748" t="str">
            <v>SP</v>
          </cell>
          <cell r="N3748" t="str">
            <v>SP</v>
          </cell>
          <cell r="R3748">
            <v>40</v>
          </cell>
          <cell r="S3748">
            <v>30586</v>
          </cell>
          <cell r="T3748" t="str">
            <v>M</v>
          </cell>
          <cell r="W3748" t="str">
            <v>MAMS-22R-0291-E</v>
          </cell>
          <cell r="X3748">
            <v>363025035589</v>
          </cell>
          <cell r="AA3748" t="str">
            <v>UNGARIA</v>
          </cell>
          <cell r="AB3748" t="str">
            <v>HUN</v>
          </cell>
          <cell r="AC3748" t="str">
            <v>HUN</v>
          </cell>
          <cell r="AD3748" t="str">
            <v>KTM</v>
          </cell>
          <cell r="AE3748" t="str">
            <v>350/4T</v>
          </cell>
        </row>
        <row r="3749">
          <cell r="A3749">
            <v>3734</v>
          </cell>
          <cell r="C3749" t="str">
            <v>TOTH</v>
          </cell>
          <cell r="D3749" t="str">
            <v>KRISZTINA ADRIENN</v>
          </cell>
          <cell r="E3749" t="str">
            <v xml:space="preserve">PERSISTENT ENDURO </v>
          </cell>
          <cell r="F3749" t="str">
            <v>FRM</v>
          </cell>
          <cell r="G3749" t="str">
            <v>A</v>
          </cell>
          <cell r="H3749" t="str">
            <v>FETE</v>
          </cell>
          <cell r="I3749" t="str">
            <v>TT</v>
          </cell>
          <cell r="R3749">
            <v>15</v>
          </cell>
          <cell r="S3749">
            <v>39609</v>
          </cell>
          <cell r="T3749" t="str">
            <v>M</v>
          </cell>
          <cell r="W3749">
            <v>6080610055050</v>
          </cell>
          <cell r="X3749">
            <v>746178531</v>
          </cell>
          <cell r="Z3749">
            <v>743548962</v>
          </cell>
          <cell r="AA3749" t="str">
            <v>BIHOR</v>
          </cell>
          <cell r="AB3749" t="str">
            <v>VEST</v>
          </cell>
          <cell r="AC3749" t="str">
            <v>ROU</v>
          </cell>
          <cell r="AD3749" t="str">
            <v>KTM</v>
          </cell>
          <cell r="AE3749" t="str">
            <v>250/2T</v>
          </cell>
          <cell r="DI3749">
            <v>451</v>
          </cell>
          <cell r="DJ3749">
            <v>175</v>
          </cell>
          <cell r="DK3749">
            <v>125</v>
          </cell>
          <cell r="GW3749">
            <v>1</v>
          </cell>
          <cell r="HT3749">
            <v>1</v>
          </cell>
          <cell r="HZ3749">
            <v>1</v>
          </cell>
          <cell r="IC3749" t="str">
            <v>DA</v>
          </cell>
        </row>
        <row r="3750">
          <cell r="A3750">
            <v>2640</v>
          </cell>
          <cell r="C3750" t="str">
            <v>TOTH</v>
          </cell>
          <cell r="D3750" t="str">
            <v xml:space="preserve">ZOLTAN  </v>
          </cell>
          <cell r="E3750" t="str">
            <v xml:space="preserve">PERSISTENT ENDURO </v>
          </cell>
          <cell r="F3750" t="str">
            <v>FRM</v>
          </cell>
          <cell r="G3750" t="str">
            <v>C</v>
          </cell>
          <cell r="H3750" t="str">
            <v>HOBBY</v>
          </cell>
          <cell r="I3750" t="str">
            <v>TT</v>
          </cell>
          <cell r="R3750">
            <v>42</v>
          </cell>
          <cell r="S3750">
            <v>29998</v>
          </cell>
          <cell r="T3750" t="str">
            <v>M</v>
          </cell>
          <cell r="W3750">
            <v>1820216055100</v>
          </cell>
          <cell r="X3750">
            <v>746178531</v>
          </cell>
          <cell r="Z3750" t="str">
            <v xml:space="preserve">MOLNAR </v>
          </cell>
          <cell r="AA3750" t="str">
            <v>BIHOR</v>
          </cell>
          <cell r="AB3750" t="str">
            <v>VEST</v>
          </cell>
          <cell r="AC3750" t="str">
            <v>ROU</v>
          </cell>
          <cell r="AD3750" t="str">
            <v>KTM</v>
          </cell>
        </row>
        <row r="3751">
          <cell r="A3751">
            <v>1577</v>
          </cell>
          <cell r="B3751">
            <v>176</v>
          </cell>
          <cell r="C3751" t="str">
            <v>TRĂISTARU</v>
          </cell>
          <cell r="D3751" t="str">
            <v>CONSTANTIN SORIN</v>
          </cell>
          <cell r="E3751" t="str">
            <v>ARICI SUPERMOTO</v>
          </cell>
          <cell r="F3751" t="str">
            <v>FRM</v>
          </cell>
          <cell r="G3751" t="str">
            <v>A</v>
          </cell>
          <cell r="H3751" t="str">
            <v>OLD-1000</v>
          </cell>
          <cell r="I3751" t="str">
            <v>V</v>
          </cell>
          <cell r="R3751">
            <v>47</v>
          </cell>
          <cell r="S3751">
            <v>27941</v>
          </cell>
          <cell r="T3751" t="str">
            <v>M</v>
          </cell>
          <cell r="W3751">
            <v>1760630020017</v>
          </cell>
          <cell r="X3751">
            <v>722352990</v>
          </cell>
          <cell r="Z3751">
            <v>720132123</v>
          </cell>
          <cell r="AA3751" t="str">
            <v>ARAD</v>
          </cell>
          <cell r="AB3751" t="str">
            <v>VEST</v>
          </cell>
          <cell r="AC3751" t="str">
            <v>ROU</v>
          </cell>
          <cell r="AD3751" t="str">
            <v>SUZUKI</v>
          </cell>
          <cell r="AE3751" t="str">
            <v>1000/4T</v>
          </cell>
          <cell r="AI3751" t="str">
            <v>DA</v>
          </cell>
          <cell r="AK3751" t="str">
            <v>DA</v>
          </cell>
          <cell r="IC3751">
            <v>22</v>
          </cell>
        </row>
        <row r="3752">
          <cell r="A3752">
            <v>1578</v>
          </cell>
          <cell r="B3752">
            <v>970</v>
          </cell>
          <cell r="C3752" t="str">
            <v>TRAKADAS</v>
          </cell>
          <cell r="D3752" t="str">
            <v>MICHAIL</v>
          </cell>
          <cell r="E3752" t="str">
            <v>ACS BLUE RACING TEAM</v>
          </cell>
          <cell r="F3752" t="str">
            <v>FRM</v>
          </cell>
          <cell r="G3752" t="str">
            <v>A</v>
          </cell>
          <cell r="H3752" t="str">
            <v>VET 2</v>
          </cell>
          <cell r="I3752" t="str">
            <v>MX</v>
          </cell>
          <cell r="J3752" t="str">
            <v>MX</v>
          </cell>
          <cell r="M3752">
            <v>45509</v>
          </cell>
          <cell r="N3752">
            <v>45657</v>
          </cell>
          <cell r="R3752">
            <v>53</v>
          </cell>
          <cell r="S3752">
            <v>25876</v>
          </cell>
          <cell r="T3752" t="str">
            <v>M</v>
          </cell>
          <cell r="V3752">
            <v>21</v>
          </cell>
          <cell r="W3752">
            <v>7701104400036</v>
          </cell>
          <cell r="X3752">
            <v>762232181</v>
          </cell>
          <cell r="Y3752" t="str">
            <v>michlis.trakadas@yahoo.com</v>
          </cell>
          <cell r="Z3752">
            <v>744439484</v>
          </cell>
          <cell r="AA3752" t="str">
            <v>ILFOV</v>
          </cell>
          <cell r="AB3752" t="str">
            <v>EST</v>
          </cell>
          <cell r="AC3752" t="str">
            <v>GRE</v>
          </cell>
          <cell r="AD3752" t="str">
            <v>YAMAHA</v>
          </cell>
          <cell r="AE3752" t="str">
            <v>250/4T</v>
          </cell>
          <cell r="AF3752">
            <v>45336</v>
          </cell>
          <cell r="AG3752">
            <v>45348</v>
          </cell>
          <cell r="AH3752" t="str">
            <v>OP</v>
          </cell>
          <cell r="AI3752" t="str">
            <v>DA</v>
          </cell>
          <cell r="AK3752" t="str">
            <v>DA</v>
          </cell>
          <cell r="AL3752" t="str">
            <v>0I</v>
          </cell>
          <cell r="AM3752" t="str">
            <v>POZITIV</v>
          </cell>
          <cell r="AN3752">
            <v>300</v>
          </cell>
          <cell r="AO3752" t="str">
            <v>DA</v>
          </cell>
          <cell r="AP3752">
            <v>300</v>
          </cell>
          <cell r="AQ3752">
            <v>300</v>
          </cell>
          <cell r="AT3752" t="str">
            <v>C</v>
          </cell>
          <cell r="BC3752">
            <v>970</v>
          </cell>
          <cell r="BD3752" t="str">
            <v>L</v>
          </cell>
          <cell r="BE3752">
            <v>0</v>
          </cell>
          <cell r="BU3752">
            <v>970</v>
          </cell>
          <cell r="BV3752" t="str">
            <v>L</v>
          </cell>
          <cell r="BW3752">
            <v>0</v>
          </cell>
          <cell r="BX3752">
            <v>250</v>
          </cell>
          <cell r="FC3752">
            <v>970</v>
          </cell>
          <cell r="FD3752" t="str">
            <v>L</v>
          </cell>
          <cell r="FE3752">
            <v>0</v>
          </cell>
          <cell r="FR3752">
            <v>970</v>
          </cell>
          <cell r="FS3752" t="str">
            <v>L</v>
          </cell>
          <cell r="FT3752">
            <v>0</v>
          </cell>
          <cell r="HF3752">
            <v>1</v>
          </cell>
          <cell r="HU3752">
            <v>1</v>
          </cell>
          <cell r="HZ3752">
            <v>1</v>
          </cell>
          <cell r="IC3752" t="str">
            <v>DA</v>
          </cell>
        </row>
        <row r="3753">
          <cell r="A3753">
            <v>1579</v>
          </cell>
          <cell r="C3753" t="str">
            <v>TRAPLETTI</v>
          </cell>
          <cell r="D3753" t="str">
            <v>TIZIANO</v>
          </cell>
          <cell r="E3753" t="str">
            <v>MASTER BIKE CLUJ</v>
          </cell>
          <cell r="F3753" t="str">
            <v>FRM</v>
          </cell>
          <cell r="G3753" t="str">
            <v>B</v>
          </cell>
          <cell r="H3753" t="str">
            <v>EXPERT</v>
          </cell>
          <cell r="I3753" t="str">
            <v>TT</v>
          </cell>
          <cell r="R3753">
            <v>23</v>
          </cell>
          <cell r="S3753">
            <v>36627</v>
          </cell>
          <cell r="T3753" t="str">
            <v>M</v>
          </cell>
          <cell r="W3753" t="str">
            <v>AY8302793</v>
          </cell>
          <cell r="X3753">
            <v>393299484910</v>
          </cell>
          <cell r="AA3753" t="str">
            <v>ITALIA</v>
          </cell>
          <cell r="AB3753" t="str">
            <v>ITA</v>
          </cell>
          <cell r="AC3753" t="str">
            <v>ITA</v>
          </cell>
          <cell r="AD3753" t="str">
            <v>KTM</v>
          </cell>
          <cell r="AE3753" t="str">
            <v>300/2T</v>
          </cell>
          <cell r="CH3753">
            <v>103</v>
          </cell>
          <cell r="CI3753">
            <v>25</v>
          </cell>
          <cell r="CJ3753">
            <v>25</v>
          </cell>
          <cell r="GW3753">
            <v>1</v>
          </cell>
          <cell r="HT3753">
            <v>1</v>
          </cell>
          <cell r="HZ3753">
            <v>1</v>
          </cell>
          <cell r="IC3753" t="str">
            <v>DA</v>
          </cell>
        </row>
        <row r="3754">
          <cell r="A3754">
            <v>1827</v>
          </cell>
          <cell r="C3754" t="str">
            <v>TRASCAU</v>
          </cell>
          <cell r="D3754" t="str">
            <v>GEORGE EDUARD</v>
          </cell>
          <cell r="E3754" t="str">
            <v>TEAM 555</v>
          </cell>
          <cell r="F3754" t="str">
            <v>FRM</v>
          </cell>
          <cell r="G3754" t="str">
            <v>C</v>
          </cell>
          <cell r="H3754" t="str">
            <v>ATV</v>
          </cell>
          <cell r="I3754" t="str">
            <v>TT</v>
          </cell>
          <cell r="R3754">
            <v>42</v>
          </cell>
          <cell r="S3754">
            <v>29999</v>
          </cell>
          <cell r="T3754" t="str">
            <v>M</v>
          </cell>
          <cell r="W3754">
            <v>1820217297316</v>
          </cell>
          <cell r="X3754">
            <v>721355547</v>
          </cell>
          <cell r="Z3754">
            <v>784824233</v>
          </cell>
          <cell r="AA3754" t="str">
            <v>PRAHOVA</v>
          </cell>
          <cell r="AB3754" t="str">
            <v>EST</v>
          </cell>
          <cell r="AC3754" t="str">
            <v>ROU</v>
          </cell>
          <cell r="AD3754" t="str">
            <v>CAN AM</v>
          </cell>
          <cell r="AE3754" t="str">
            <v>800/4T</v>
          </cell>
          <cell r="AI3754" t="str">
            <v>DA</v>
          </cell>
          <cell r="IC3754">
            <v>22</v>
          </cell>
        </row>
        <row r="3755">
          <cell r="A3755">
            <v>1761</v>
          </cell>
          <cell r="C3755" t="str">
            <v>TREFAN EMBER</v>
          </cell>
          <cell r="D3755" t="str">
            <v>IONUT</v>
          </cell>
          <cell r="E3755" t="str">
            <v>HE MARAMURES</v>
          </cell>
          <cell r="F3755" t="str">
            <v>FRM</v>
          </cell>
          <cell r="G3755" t="str">
            <v>C</v>
          </cell>
          <cell r="H3755" t="str">
            <v>ATV</v>
          </cell>
          <cell r="I3755" t="str">
            <v>TT</v>
          </cell>
          <cell r="L3755">
            <v>1000</v>
          </cell>
          <cell r="R3755">
            <v>40</v>
          </cell>
          <cell r="S3755">
            <v>30553</v>
          </cell>
          <cell r="T3755" t="str">
            <v>M</v>
          </cell>
          <cell r="W3755">
            <v>1830825245041</v>
          </cell>
          <cell r="X3755">
            <v>727811803</v>
          </cell>
          <cell r="AA3755" t="str">
            <v>MARAMURES</v>
          </cell>
          <cell r="AB3755" t="str">
            <v>VEST</v>
          </cell>
          <cell r="AC3755" t="str">
            <v>ROU</v>
          </cell>
          <cell r="AD3755" t="str">
            <v>CAN AM</v>
          </cell>
          <cell r="AE3755" t="str">
            <v>1000/4T</v>
          </cell>
          <cell r="AZ3755">
            <v>206</v>
          </cell>
          <cell r="BA3755">
            <v>125</v>
          </cell>
          <cell r="BB3755">
            <v>125</v>
          </cell>
        </row>
        <row r="3756">
          <cell r="A3756">
            <v>2208</v>
          </cell>
          <cell r="C3756" t="str">
            <v>TREFFLICH</v>
          </cell>
          <cell r="D3756" t="str">
            <v>NICOLAS</v>
          </cell>
          <cell r="E3756" t="str">
            <v>HAITA DEVA</v>
          </cell>
          <cell r="F3756" t="str">
            <v>FRM</v>
          </cell>
          <cell r="G3756" t="str">
            <v>C</v>
          </cell>
          <cell r="H3756" t="str">
            <v>HOBBY</v>
          </cell>
          <cell r="I3756" t="str">
            <v>TT</v>
          </cell>
          <cell r="R3756">
            <v>23</v>
          </cell>
          <cell r="S3756">
            <v>36969</v>
          </cell>
          <cell r="T3756" t="str">
            <v>M</v>
          </cell>
          <cell r="W3756" t="str">
            <v>LHK7VWKON</v>
          </cell>
          <cell r="X3756" t="str">
            <v>+4917662445963</v>
          </cell>
          <cell r="Y3756" t="str">
            <v>trefflichnicolas@gmail.com</v>
          </cell>
          <cell r="AA3756" t="str">
            <v>GERMANIA</v>
          </cell>
          <cell r="AB3756" t="str">
            <v>DEU</v>
          </cell>
          <cell r="AC3756" t="str">
            <v>GER</v>
          </cell>
          <cell r="AD3756" t="str">
            <v>GAS GAS</v>
          </cell>
        </row>
        <row r="3757">
          <cell r="A3757">
            <v>3228</v>
          </cell>
          <cell r="C3757" t="str">
            <v>TREMMEL</v>
          </cell>
          <cell r="D3757" t="str">
            <v>TOBIAS</v>
          </cell>
          <cell r="E3757" t="str">
            <v>ENDURO RACING BACAU</v>
          </cell>
          <cell r="F3757" t="str">
            <v>FRM</v>
          </cell>
          <cell r="G3757" t="str">
            <v>C</v>
          </cell>
          <cell r="H3757" t="str">
            <v>HOBBY</v>
          </cell>
          <cell r="I3757" t="str">
            <v>TT</v>
          </cell>
          <cell r="R3757">
            <v>26</v>
          </cell>
          <cell r="S3757">
            <v>35815</v>
          </cell>
          <cell r="T3757" t="str">
            <v>M</v>
          </cell>
          <cell r="W3757" t="str">
            <v>LFRPH7194</v>
          </cell>
          <cell r="X3757">
            <v>1607833844</v>
          </cell>
          <cell r="AA3757" t="str">
            <v>GERMANIA</v>
          </cell>
          <cell r="AB3757" t="str">
            <v>DEU</v>
          </cell>
          <cell r="AC3757" t="str">
            <v>GER</v>
          </cell>
          <cell r="AD3757" t="str">
            <v>SHERCO</v>
          </cell>
          <cell r="BI3757">
            <v>370</v>
          </cell>
          <cell r="BJ3757">
            <v>30</v>
          </cell>
          <cell r="BK3757">
            <v>25</v>
          </cell>
          <cell r="BR3757">
            <v>592</v>
          </cell>
          <cell r="BS3757">
            <v>30</v>
          </cell>
          <cell r="BT3757">
            <v>25</v>
          </cell>
          <cell r="FL3757">
            <v>417</v>
          </cell>
          <cell r="FM3757">
            <v>30</v>
          </cell>
          <cell r="FN3757">
            <v>30</v>
          </cell>
          <cell r="GW3757">
            <v>1</v>
          </cell>
          <cell r="HT3757">
            <v>1</v>
          </cell>
          <cell r="HZ3757">
            <v>1</v>
          </cell>
          <cell r="IC3757" t="str">
            <v>DA</v>
          </cell>
        </row>
        <row r="3758">
          <cell r="A3758">
            <v>3465</v>
          </cell>
          <cell r="C3758" t="str">
            <v>TRENKWALDER</v>
          </cell>
          <cell r="D3758" t="str">
            <v xml:space="preserve">PATRICK  </v>
          </cell>
          <cell r="E3758" t="str">
            <v>AUSTRIA</v>
          </cell>
          <cell r="F3758" t="str">
            <v>AMF</v>
          </cell>
          <cell r="G3758" t="str">
            <v>C</v>
          </cell>
          <cell r="H3758" t="str">
            <v>HOBBY</v>
          </cell>
          <cell r="I3758" t="str">
            <v>TT</v>
          </cell>
          <cell r="R3758">
            <v>41</v>
          </cell>
          <cell r="S3758">
            <v>30333</v>
          </cell>
          <cell r="T3758" t="str">
            <v>M</v>
          </cell>
          <cell r="W3758" t="str">
            <v>U4273063</v>
          </cell>
          <cell r="X3758">
            <v>436641438035</v>
          </cell>
          <cell r="AA3758" t="str">
            <v>AUSTRIA</v>
          </cell>
          <cell r="AB3758" t="str">
            <v>AUT</v>
          </cell>
          <cell r="AC3758" t="str">
            <v>AUT</v>
          </cell>
          <cell r="BR3758">
            <v>510</v>
          </cell>
        </row>
        <row r="3759">
          <cell r="A3759">
            <v>3474</v>
          </cell>
          <cell r="C3759" t="str">
            <v>TRENZ</v>
          </cell>
          <cell r="D3759" t="str">
            <v>MATTHIAS</v>
          </cell>
          <cell r="E3759" t="str">
            <v xml:space="preserve">TRANSBULDEX RACING </v>
          </cell>
          <cell r="F3759" t="str">
            <v>FRM</v>
          </cell>
          <cell r="G3759" t="str">
            <v>C</v>
          </cell>
          <cell r="H3759" t="str">
            <v>HOBBY</v>
          </cell>
          <cell r="I3759" t="str">
            <v>TT</v>
          </cell>
          <cell r="R3759">
            <v>36</v>
          </cell>
          <cell r="S3759">
            <v>32038</v>
          </cell>
          <cell r="T3759" t="str">
            <v>M</v>
          </cell>
          <cell r="W3759" t="str">
            <v>LFTL91M6N</v>
          </cell>
          <cell r="X3759">
            <v>491604763856</v>
          </cell>
          <cell r="AA3759" t="str">
            <v>GERMANIA</v>
          </cell>
          <cell r="AB3759" t="str">
            <v>DEU</v>
          </cell>
          <cell r="AC3759" t="str">
            <v>GER</v>
          </cell>
          <cell r="BR3759">
            <v>523</v>
          </cell>
          <cell r="BS3759">
            <v>30</v>
          </cell>
          <cell r="BT3759">
            <v>25</v>
          </cell>
          <cell r="GW3759">
            <v>1</v>
          </cell>
          <cell r="HT3759">
            <v>1</v>
          </cell>
          <cell r="HZ3759">
            <v>1</v>
          </cell>
          <cell r="IC3759" t="str">
            <v>DA</v>
          </cell>
        </row>
        <row r="3760">
          <cell r="A3760">
            <v>1580</v>
          </cell>
          <cell r="C3760" t="str">
            <v>TRESL</v>
          </cell>
          <cell r="D3760" t="str">
            <v>PETR</v>
          </cell>
          <cell r="E3760" t="str">
            <v>HAITA DEVA</v>
          </cell>
          <cell r="F3760" t="str">
            <v>FRM</v>
          </cell>
          <cell r="G3760" t="str">
            <v>C</v>
          </cell>
          <cell r="H3760" t="str">
            <v>HOBBY</v>
          </cell>
          <cell r="I3760" t="str">
            <v>TT</v>
          </cell>
          <cell r="R3760">
            <v>48</v>
          </cell>
          <cell r="S3760">
            <v>27575</v>
          </cell>
          <cell r="T3760" t="str">
            <v>M</v>
          </cell>
          <cell r="W3760">
            <v>206171250</v>
          </cell>
          <cell r="AA3760" t="str">
            <v>CEHIA</v>
          </cell>
          <cell r="AB3760" t="str">
            <v>CZE</v>
          </cell>
          <cell r="AC3760" t="str">
            <v>CZE</v>
          </cell>
        </row>
        <row r="3761">
          <cell r="A3761">
            <v>1581</v>
          </cell>
          <cell r="B3761">
            <v>1801</v>
          </cell>
          <cell r="C3761" t="str">
            <v>TRIF</v>
          </cell>
          <cell r="D3761" t="str">
            <v>ALEXANDRU CASIAN</v>
          </cell>
          <cell r="E3761" t="str">
            <v>QUAD CLUB TIMISOARA</v>
          </cell>
          <cell r="F3761" t="str">
            <v>FRM</v>
          </cell>
          <cell r="G3761" t="str">
            <v>C</v>
          </cell>
          <cell r="H3761" t="str">
            <v>ATV</v>
          </cell>
          <cell r="I3761" t="str">
            <v>TT</v>
          </cell>
          <cell r="R3761">
            <v>35</v>
          </cell>
          <cell r="S3761">
            <v>32339</v>
          </cell>
          <cell r="T3761" t="str">
            <v>M</v>
          </cell>
          <cell r="W3761">
            <v>1880715350169</v>
          </cell>
          <cell r="Z3761">
            <v>722752742</v>
          </cell>
          <cell r="AA3761" t="str">
            <v>TIMIS</v>
          </cell>
          <cell r="AB3761" t="str">
            <v>VEST</v>
          </cell>
          <cell r="AC3761" t="str">
            <v>ROU</v>
          </cell>
          <cell r="AD3761" t="str">
            <v>CAN AM</v>
          </cell>
          <cell r="AE3761" t="str">
            <v>1000/4T</v>
          </cell>
        </row>
        <row r="3762">
          <cell r="A3762">
            <v>3663</v>
          </cell>
          <cell r="C3762" t="str">
            <v>TRIFAN</v>
          </cell>
          <cell r="D3762" t="str">
            <v>CIPRIAN NECTARIE</v>
          </cell>
          <cell r="E3762" t="str">
            <v>CONSTANTA MRT</v>
          </cell>
          <cell r="F3762" t="str">
            <v>FRM</v>
          </cell>
          <cell r="G3762" t="str">
            <v>B</v>
          </cell>
          <cell r="H3762" t="str">
            <v>D1000</v>
          </cell>
          <cell r="I3762" t="str">
            <v>V</v>
          </cell>
          <cell r="R3762">
            <v>43</v>
          </cell>
          <cell r="S3762">
            <v>29391</v>
          </cell>
          <cell r="T3762" t="str">
            <v>M</v>
          </cell>
          <cell r="W3762">
            <v>1800619410061</v>
          </cell>
          <cell r="X3762">
            <v>721309070</v>
          </cell>
          <cell r="AA3762" t="str">
            <v>ILFOV</v>
          </cell>
          <cell r="AB3762" t="str">
            <v>EST</v>
          </cell>
          <cell r="AC3762" t="str">
            <v>ROU</v>
          </cell>
          <cell r="AD3762" t="str">
            <v>BMW</v>
          </cell>
          <cell r="AE3762" t="str">
            <v>1000/4T</v>
          </cell>
          <cell r="HI3762">
            <v>1</v>
          </cell>
          <cell r="HV3762">
            <v>1</v>
          </cell>
          <cell r="HZ3762">
            <v>1</v>
          </cell>
          <cell r="IC3762" t="str">
            <v>da?</v>
          </cell>
        </row>
        <row r="3763">
          <cell r="A3763">
            <v>1037</v>
          </cell>
          <cell r="B3763">
            <v>194</v>
          </cell>
          <cell r="C3763" t="str">
            <v>NEAGA</v>
          </cell>
          <cell r="D3763" t="str">
            <v xml:space="preserve">VLAD </v>
          </cell>
          <cell r="E3763" t="str">
            <v xml:space="preserve">V.N. MOTORSPORT </v>
          </cell>
          <cell r="F3763" t="str">
            <v>FRM</v>
          </cell>
          <cell r="G3763" t="str">
            <v>A</v>
          </cell>
          <cell r="H3763" t="str">
            <v>STK1000</v>
          </cell>
          <cell r="I3763" t="str">
            <v>V</v>
          </cell>
          <cell r="L3763" t="str">
            <v>V</v>
          </cell>
          <cell r="N3763">
            <v>45657</v>
          </cell>
          <cell r="R3763">
            <v>24</v>
          </cell>
          <cell r="S3763">
            <v>36371</v>
          </cell>
          <cell r="T3763" t="str">
            <v>M</v>
          </cell>
          <cell r="U3763" t="str">
            <v>ASIG. INT. 18-21.04.2019</v>
          </cell>
          <cell r="V3763">
            <v>58</v>
          </cell>
          <cell r="W3763">
            <v>1990730204992</v>
          </cell>
          <cell r="X3763">
            <v>730414147</v>
          </cell>
          <cell r="Y3763" t="str">
            <v>horea_neaga@yahoo.com</v>
          </cell>
          <cell r="Z3763">
            <v>722526161</v>
          </cell>
          <cell r="AA3763" t="str">
            <v>TIMIS</v>
          </cell>
          <cell r="AB3763" t="str">
            <v>VEST</v>
          </cell>
          <cell r="AC3763" t="str">
            <v>ROU</v>
          </cell>
          <cell r="AF3763">
            <v>45348</v>
          </cell>
          <cell r="AG3763">
            <v>45348</v>
          </cell>
          <cell r="AH3763" t="str">
            <v>OP</v>
          </cell>
          <cell r="AI3763" t="str">
            <v>DA</v>
          </cell>
          <cell r="AK3763" t="str">
            <v>DA</v>
          </cell>
          <cell r="AL3763" t="str">
            <v>0I</v>
          </cell>
          <cell r="AM3763" t="str">
            <v>POZITIV</v>
          </cell>
          <cell r="AN3763">
            <v>300</v>
          </cell>
          <cell r="AQ3763">
            <v>300</v>
          </cell>
          <cell r="AR3763" t="str">
            <v>NU</v>
          </cell>
          <cell r="AT3763" t="str">
            <v>C</v>
          </cell>
        </row>
        <row r="3764">
          <cell r="A3764">
            <v>2577</v>
          </cell>
          <cell r="B3764">
            <v>10</v>
          </cell>
          <cell r="C3764" t="str">
            <v>TRIFAN</v>
          </cell>
          <cell r="D3764" t="str">
            <v>IULIAN CIPRIAN</v>
          </cell>
          <cell r="E3764" t="str">
            <v>TEAM 555</v>
          </cell>
          <cell r="F3764" t="str">
            <v>FRM</v>
          </cell>
          <cell r="G3764" t="str">
            <v>A</v>
          </cell>
          <cell r="H3764" t="str">
            <v>STK1000</v>
          </cell>
          <cell r="I3764" t="str">
            <v>V</v>
          </cell>
          <cell r="R3764">
            <v>33</v>
          </cell>
          <cell r="S3764">
            <v>33079</v>
          </cell>
          <cell r="T3764" t="str">
            <v>M</v>
          </cell>
          <cell r="W3764">
            <v>1900725044444</v>
          </cell>
          <cell r="X3764">
            <v>767849511</v>
          </cell>
          <cell r="Y3764" t="str">
            <v>cipriantrigan17@yahoo.com</v>
          </cell>
          <cell r="Z3764">
            <v>766435646</v>
          </cell>
          <cell r="AA3764" t="str">
            <v>VRANCEA</v>
          </cell>
          <cell r="AB3764" t="str">
            <v>EST</v>
          </cell>
          <cell r="AC3764" t="str">
            <v>ROU</v>
          </cell>
          <cell r="AD3764" t="str">
            <v>BMW</v>
          </cell>
          <cell r="AE3764" t="str">
            <v>1000/4T</v>
          </cell>
          <cell r="AI3764" t="str">
            <v>DA</v>
          </cell>
          <cell r="AK3764" t="str">
            <v>DA</v>
          </cell>
          <cell r="HI3764">
            <v>1</v>
          </cell>
          <cell r="HV3764">
            <v>1</v>
          </cell>
          <cell r="HZ3764">
            <v>1</v>
          </cell>
          <cell r="IC3764" t="str">
            <v>da?</v>
          </cell>
        </row>
        <row r="3765">
          <cell r="A3765">
            <v>1582</v>
          </cell>
          <cell r="C3765" t="str">
            <v>TRIFAN</v>
          </cell>
          <cell r="D3765" t="str">
            <v>RADU CONSTANTIN</v>
          </cell>
          <cell r="E3765" t="str">
            <v>GO RACING</v>
          </cell>
          <cell r="F3765" t="str">
            <v>FRM</v>
          </cell>
          <cell r="G3765" t="str">
            <v>A</v>
          </cell>
          <cell r="H3765" t="str">
            <v>PRO</v>
          </cell>
          <cell r="I3765" t="str">
            <v>TT</v>
          </cell>
          <cell r="R3765">
            <v>34</v>
          </cell>
          <cell r="S3765">
            <v>32645</v>
          </cell>
          <cell r="T3765" t="str">
            <v>M</v>
          </cell>
          <cell r="W3765">
            <v>1890517226792</v>
          </cell>
          <cell r="X3765">
            <v>758965874</v>
          </cell>
          <cell r="Y3765" t="str">
            <v>radutrifan17@yahoo.com</v>
          </cell>
          <cell r="AA3765" t="str">
            <v>IASI</v>
          </cell>
          <cell r="AB3765" t="str">
            <v>EST</v>
          </cell>
          <cell r="AC3765" t="str">
            <v>ROU</v>
          </cell>
          <cell r="AD3765" t="str">
            <v>BETA</v>
          </cell>
          <cell r="AE3765" t="str">
            <v>300/2T</v>
          </cell>
          <cell r="CQ3765">
            <v>4</v>
          </cell>
          <cell r="CR3765">
            <v>125</v>
          </cell>
          <cell r="CS3765">
            <v>125</v>
          </cell>
          <cell r="GZ3765">
            <v>1</v>
          </cell>
          <cell r="HT3765">
            <v>1</v>
          </cell>
          <cell r="HZ3765">
            <v>1</v>
          </cell>
          <cell r="IC3765" t="str">
            <v>DA</v>
          </cell>
        </row>
        <row r="3766">
          <cell r="A3766">
            <v>1584</v>
          </cell>
          <cell r="C3766" t="str">
            <v>TRIFOI</v>
          </cell>
          <cell r="D3766" t="str">
            <v>STEFAN IOAN</v>
          </cell>
          <cell r="E3766" t="str">
            <v>HE MARAMURES</v>
          </cell>
          <cell r="F3766" t="str">
            <v>FRM</v>
          </cell>
          <cell r="G3766" t="str">
            <v>B</v>
          </cell>
          <cell r="H3766" t="str">
            <v>EXPERT</v>
          </cell>
          <cell r="I3766" t="str">
            <v>TT</v>
          </cell>
          <cell r="R3766">
            <v>20</v>
          </cell>
          <cell r="S3766">
            <v>37860</v>
          </cell>
          <cell r="T3766" t="str">
            <v>M</v>
          </cell>
          <cell r="W3766">
            <v>5030827245027</v>
          </cell>
          <cell r="X3766">
            <v>752454657</v>
          </cell>
          <cell r="Z3766">
            <v>745837763</v>
          </cell>
          <cell r="AA3766" t="str">
            <v>MARAMURES</v>
          </cell>
          <cell r="AB3766" t="str">
            <v>VEST</v>
          </cell>
          <cell r="AC3766" t="str">
            <v>ROU</v>
          </cell>
          <cell r="AD3766" t="str">
            <v>KTM</v>
          </cell>
          <cell r="AE3766" t="str">
            <v>350/2T</v>
          </cell>
        </row>
        <row r="3767">
          <cell r="A3767">
            <v>2342</v>
          </cell>
          <cell r="B3767">
            <v>79</v>
          </cell>
          <cell r="C3767" t="str">
            <v>TRIFONOV</v>
          </cell>
          <cell r="D3767" t="str">
            <v xml:space="preserve">TEODOR </v>
          </cell>
          <cell r="E3767" t="str">
            <v>BULGARIA</v>
          </cell>
          <cell r="F3767" t="str">
            <v>BMF</v>
          </cell>
          <cell r="G3767" t="str">
            <v>A</v>
          </cell>
          <cell r="H3767" t="str">
            <v>65 cc</v>
          </cell>
          <cell r="I3767" t="str">
            <v>MX</v>
          </cell>
          <cell r="M3767" t="str">
            <v>SP</v>
          </cell>
          <cell r="N3767" t="str">
            <v>SP</v>
          </cell>
          <cell r="Q3767" t="str">
            <v>SP</v>
          </cell>
          <cell r="R3767">
            <v>10</v>
          </cell>
          <cell r="S3767">
            <v>41471</v>
          </cell>
          <cell r="T3767" t="str">
            <v>M</v>
          </cell>
          <cell r="AA3767" t="str">
            <v>BULGARIA</v>
          </cell>
          <cell r="AB3767" t="str">
            <v>BGR</v>
          </cell>
          <cell r="AC3767" t="str">
            <v>BUL</v>
          </cell>
          <cell r="AD3767" t="str">
            <v>GAS GAS</v>
          </cell>
          <cell r="AE3767" t="str">
            <v>65/2T</v>
          </cell>
          <cell r="IC3767" t="str">
            <v>SP</v>
          </cell>
        </row>
        <row r="3768">
          <cell r="A3768">
            <v>1585</v>
          </cell>
          <cell r="C3768" t="str">
            <v>TRISKA</v>
          </cell>
          <cell r="D3768" t="str">
            <v>RENE</v>
          </cell>
          <cell r="E3768" t="str">
            <v>GERMANIA</v>
          </cell>
          <cell r="F3768" t="str">
            <v>DMSB</v>
          </cell>
          <cell r="G3768" t="str">
            <v>C</v>
          </cell>
          <cell r="H3768" t="str">
            <v>HOBBY</v>
          </cell>
          <cell r="I3768" t="str">
            <v>TT</v>
          </cell>
          <cell r="M3768" t="str">
            <v>SP</v>
          </cell>
          <cell r="N3768" t="str">
            <v>SP</v>
          </cell>
          <cell r="R3768">
            <v>42</v>
          </cell>
          <cell r="S3768">
            <v>29811</v>
          </cell>
          <cell r="T3768" t="str">
            <v>M</v>
          </cell>
          <cell r="U3768" t="str">
            <v>B1125389</v>
          </cell>
          <cell r="W3768" t="str">
            <v>L6M1Z920V</v>
          </cell>
          <cell r="X3768">
            <v>491776687500</v>
          </cell>
          <cell r="Z3768">
            <v>491622566066</v>
          </cell>
          <cell r="AA3768" t="str">
            <v>GERMANIA</v>
          </cell>
          <cell r="AB3768" t="str">
            <v>DEU</v>
          </cell>
          <cell r="AC3768" t="str">
            <v>GER</v>
          </cell>
          <cell r="AD3768" t="str">
            <v>KTM</v>
          </cell>
          <cell r="AE3768" t="str">
            <v>500/4T</v>
          </cell>
          <cell r="BR3768">
            <v>304</v>
          </cell>
          <cell r="BS3768" t="str">
            <v>SP</v>
          </cell>
          <cell r="BT3768" t="str">
            <v>SP</v>
          </cell>
        </row>
        <row r="3769">
          <cell r="A3769">
            <v>3145</v>
          </cell>
          <cell r="B3769">
            <v>101</v>
          </cell>
          <cell r="C3769" t="str">
            <v>TRONARU</v>
          </cell>
          <cell r="D3769" t="str">
            <v>CRISTIAN OVIDIU</v>
          </cell>
          <cell r="E3769" t="str">
            <v>GO RACING</v>
          </cell>
          <cell r="F3769" t="str">
            <v>FRM</v>
          </cell>
          <cell r="G3769" t="str">
            <v>C</v>
          </cell>
          <cell r="H3769" t="str">
            <v>HOBBY</v>
          </cell>
          <cell r="I3769" t="str">
            <v>SM</v>
          </cell>
          <cell r="R3769">
            <v>32</v>
          </cell>
          <cell r="S3769">
            <v>33700</v>
          </cell>
          <cell r="T3769" t="str">
            <v>M</v>
          </cell>
          <cell r="U3769" t="str">
            <v>ALERGIE GLUTEN</v>
          </cell>
          <cell r="W3769">
            <v>1920406105027</v>
          </cell>
          <cell r="X3769">
            <v>40766425435</v>
          </cell>
          <cell r="Y3769" t="str">
            <v>Ovidiucrs@yahoo.com</v>
          </cell>
          <cell r="Z3769">
            <v>765913550</v>
          </cell>
          <cell r="AA3769" t="str">
            <v>BUZAU</v>
          </cell>
          <cell r="AB3769" t="str">
            <v>EST</v>
          </cell>
          <cell r="AC3769" t="str">
            <v>ROU</v>
          </cell>
          <cell r="AD3769" t="str">
            <v>GAS GAS</v>
          </cell>
          <cell r="AE3769" t="str">
            <v>300/2T</v>
          </cell>
          <cell r="AI3769" t="str">
            <v>DA</v>
          </cell>
          <cell r="AK3769" t="str">
            <v>DA</v>
          </cell>
          <cell r="AL3769" t="str">
            <v>0I</v>
          </cell>
          <cell r="AM3769" t="str">
            <v>POZITIV</v>
          </cell>
          <cell r="IC3769" t="str">
            <v>da?</v>
          </cell>
        </row>
        <row r="3770">
          <cell r="A3770">
            <v>1586</v>
          </cell>
          <cell r="B3770">
            <v>101</v>
          </cell>
          <cell r="C3770" t="str">
            <v>TRONARU</v>
          </cell>
          <cell r="D3770" t="str">
            <v>CRISTIAN OVIDIU</v>
          </cell>
          <cell r="E3770" t="str">
            <v>GO RACING</v>
          </cell>
          <cell r="F3770" t="str">
            <v>FRM</v>
          </cell>
          <cell r="G3770" t="str">
            <v>B</v>
          </cell>
          <cell r="H3770" t="str">
            <v>EXPERT</v>
          </cell>
          <cell r="I3770" t="str">
            <v>TT</v>
          </cell>
          <cell r="R3770">
            <v>32</v>
          </cell>
          <cell r="S3770">
            <v>33700</v>
          </cell>
          <cell r="T3770" t="str">
            <v>M</v>
          </cell>
          <cell r="U3770" t="str">
            <v>ALERGIE GLUTEN</v>
          </cell>
          <cell r="W3770">
            <v>1920406105027</v>
          </cell>
          <cell r="X3770">
            <v>40766425435</v>
          </cell>
          <cell r="Y3770" t="str">
            <v>Ovidiucrs@yahoo.com</v>
          </cell>
          <cell r="Z3770">
            <v>765913550</v>
          </cell>
          <cell r="AA3770" t="str">
            <v>BUZAU</v>
          </cell>
          <cell r="AB3770" t="str">
            <v>EST</v>
          </cell>
          <cell r="AC3770" t="str">
            <v>ROU</v>
          </cell>
          <cell r="AD3770" t="str">
            <v>GAS GAS</v>
          </cell>
          <cell r="AE3770" t="str">
            <v>300/2T</v>
          </cell>
          <cell r="AI3770" t="str">
            <v>DA</v>
          </cell>
          <cell r="AK3770" t="str">
            <v>DA</v>
          </cell>
          <cell r="AL3770" t="str">
            <v>0I</v>
          </cell>
          <cell r="AM3770" t="str">
            <v>POZITIV</v>
          </cell>
          <cell r="IC3770" t="str">
            <v>L</v>
          </cell>
        </row>
        <row r="3771">
          <cell r="A3771">
            <v>2956</v>
          </cell>
          <cell r="C3771" t="str">
            <v>TRUBENBACH</v>
          </cell>
          <cell r="D3771" t="str">
            <v>UTA</v>
          </cell>
          <cell r="E3771" t="str">
            <v>GERMANIA</v>
          </cell>
          <cell r="F3771" t="str">
            <v>DMSB</v>
          </cell>
          <cell r="G3771" t="str">
            <v>A</v>
          </cell>
          <cell r="H3771" t="str">
            <v>FETE</v>
          </cell>
          <cell r="I3771" t="str">
            <v>TT</v>
          </cell>
          <cell r="M3771" t="str">
            <v>SP</v>
          </cell>
          <cell r="N3771" t="str">
            <v>SP</v>
          </cell>
          <cell r="R3771">
            <v>53</v>
          </cell>
          <cell r="S3771">
            <v>26005</v>
          </cell>
          <cell r="T3771" t="str">
            <v>F</v>
          </cell>
          <cell r="W3771" t="str">
            <v xml:space="preserve"> LG197X818</v>
          </cell>
          <cell r="X3771">
            <v>17632290363</v>
          </cell>
          <cell r="Y3771" t="str">
            <v xml:space="preserve"> Uta.t@gmx.de</v>
          </cell>
          <cell r="AA3771" t="str">
            <v>GERMANIA</v>
          </cell>
          <cell r="AB3771" t="str">
            <v>DEU</v>
          </cell>
          <cell r="AC3771" t="str">
            <v>GER</v>
          </cell>
          <cell r="AD3771" t="str">
            <v>HUSQVARNA</v>
          </cell>
          <cell r="BR3771">
            <v>315</v>
          </cell>
          <cell r="BS3771" t="str">
            <v>SP</v>
          </cell>
          <cell r="BT3771" t="str">
            <v>SP</v>
          </cell>
          <cell r="EB3771">
            <v>402</v>
          </cell>
          <cell r="EC3771" t="str">
            <v>SP</v>
          </cell>
          <cell r="ED3771" t="str">
            <v>SP</v>
          </cell>
          <cell r="FL3771">
            <v>352</v>
          </cell>
          <cell r="FM3771" t="str">
            <v>SP</v>
          </cell>
          <cell r="FN3771" t="str">
            <v>SP</v>
          </cell>
        </row>
        <row r="3772">
          <cell r="A3772">
            <v>2107</v>
          </cell>
          <cell r="C3772" t="str">
            <v>TRÜBENBACH</v>
          </cell>
          <cell r="D3772" t="str">
            <v>UTA</v>
          </cell>
          <cell r="E3772" t="str">
            <v>GERMANIA</v>
          </cell>
          <cell r="F3772" t="str">
            <v>DMSB</v>
          </cell>
          <cell r="G3772" t="str">
            <v>A</v>
          </cell>
          <cell r="H3772" t="str">
            <v>FETE</v>
          </cell>
          <cell r="I3772" t="str">
            <v>TT</v>
          </cell>
          <cell r="M3772" t="str">
            <v>SP</v>
          </cell>
          <cell r="N3772" t="str">
            <v>SP</v>
          </cell>
          <cell r="R3772">
            <v>53</v>
          </cell>
          <cell r="S3772">
            <v>26005</v>
          </cell>
          <cell r="T3772" t="str">
            <v>F</v>
          </cell>
          <cell r="W3772" t="str">
            <v>LG197X818</v>
          </cell>
          <cell r="X3772" t="str">
            <v>017632290363</v>
          </cell>
          <cell r="Y3772" t="str">
            <v>uta.t@gmx.de</v>
          </cell>
          <cell r="AA3772" t="str">
            <v>GERMANIA</v>
          </cell>
          <cell r="AB3772" t="str">
            <v>DEU</v>
          </cell>
          <cell r="AC3772" t="str">
            <v>GER</v>
          </cell>
          <cell r="AD3772" t="str">
            <v>BETA</v>
          </cell>
          <cell r="AE3772" t="str">
            <v>300/2T</v>
          </cell>
          <cell r="IC3772">
            <v>1</v>
          </cell>
        </row>
        <row r="3773">
          <cell r="A3773">
            <v>2977</v>
          </cell>
          <cell r="C3773" t="str">
            <v>TRUDSLEV</v>
          </cell>
          <cell r="D3773" t="str">
            <v>RASMUS</v>
          </cell>
          <cell r="E3773" t="str">
            <v>DANEMARCA</v>
          </cell>
          <cell r="F3773" t="str">
            <v>DMU</v>
          </cell>
          <cell r="G3773" t="str">
            <v>C</v>
          </cell>
          <cell r="H3773" t="str">
            <v>HOBBY</v>
          </cell>
          <cell r="I3773" t="str">
            <v>TT</v>
          </cell>
          <cell r="M3773" t="str">
            <v>SP</v>
          </cell>
          <cell r="N3773" t="str">
            <v>SP</v>
          </cell>
          <cell r="R3773">
            <v>45</v>
          </cell>
          <cell r="S3773">
            <v>28759</v>
          </cell>
          <cell r="T3773" t="str">
            <v>M</v>
          </cell>
          <cell r="W3773" t="str">
            <v>212067506</v>
          </cell>
          <cell r="X3773">
            <v>4540575914</v>
          </cell>
          <cell r="Y3773" t="str">
            <v>rbtrudslev@gmail.com</v>
          </cell>
          <cell r="AA3773" t="str">
            <v>DANEMARCA</v>
          </cell>
          <cell r="AB3773" t="str">
            <v>DNK</v>
          </cell>
          <cell r="AC3773" t="str">
            <v>DEN</v>
          </cell>
          <cell r="AD3773" t="str">
            <v>KTM</v>
          </cell>
          <cell r="AE3773" t="str">
            <v>300/2T</v>
          </cell>
          <cell r="BR3773">
            <v>544</v>
          </cell>
          <cell r="BS3773" t="str">
            <v>SP</v>
          </cell>
          <cell r="BT3773" t="str">
            <v>SP</v>
          </cell>
          <cell r="FL3773">
            <v>359</v>
          </cell>
          <cell r="FM3773" t="str">
            <v>SP</v>
          </cell>
          <cell r="FN3773" t="str">
            <v>SP</v>
          </cell>
        </row>
        <row r="3774">
          <cell r="A3774">
            <v>3638</v>
          </cell>
          <cell r="C3774" t="str">
            <v>TRUFASILA</v>
          </cell>
          <cell r="D3774" t="str">
            <v>GEORGE</v>
          </cell>
          <cell r="E3774" t="str">
            <v>MOTOKRON RACING TEAM</v>
          </cell>
          <cell r="F3774" t="str">
            <v>FRM</v>
          </cell>
          <cell r="G3774" t="str">
            <v>C</v>
          </cell>
          <cell r="H3774" t="str">
            <v>HOBBY</v>
          </cell>
          <cell r="I3774" t="str">
            <v>TT</v>
          </cell>
          <cell r="R3774">
            <v>24</v>
          </cell>
          <cell r="S3774">
            <v>36608</v>
          </cell>
          <cell r="T3774" t="str">
            <v>M</v>
          </cell>
          <cell r="W3774">
            <v>5000323080067</v>
          </cell>
          <cell r="AA3774" t="str">
            <v>BRASOV</v>
          </cell>
          <cell r="AB3774" t="str">
            <v>EST</v>
          </cell>
          <cell r="AC3774" t="str">
            <v>ROU</v>
          </cell>
          <cell r="CN3774">
            <v>323</v>
          </cell>
          <cell r="CO3774">
            <v>125</v>
          </cell>
          <cell r="CP3774">
            <v>125</v>
          </cell>
          <cell r="GW3774">
            <v>1</v>
          </cell>
          <cell r="HT3774">
            <v>1</v>
          </cell>
          <cell r="HZ3774">
            <v>1</v>
          </cell>
          <cell r="IC3774" t="str">
            <v>DA</v>
          </cell>
        </row>
        <row r="3775">
          <cell r="A3775">
            <v>1587</v>
          </cell>
          <cell r="B3775">
            <v>184</v>
          </cell>
          <cell r="C3775" t="str">
            <v>TRUFASU</v>
          </cell>
          <cell r="D3775" t="str">
            <v>ROBERT ANDREI</v>
          </cell>
          <cell r="E3775" t="str">
            <v xml:space="preserve">TOP CROSS T.C.S. </v>
          </cell>
          <cell r="F3775" t="str">
            <v>FRM</v>
          </cell>
          <cell r="G3775" t="str">
            <v>A</v>
          </cell>
          <cell r="H3775" t="str">
            <v>85 cc</v>
          </cell>
          <cell r="I3775" t="str">
            <v>MX</v>
          </cell>
          <cell r="J3775" t="str">
            <v>MX</v>
          </cell>
          <cell r="M3775">
            <v>45490</v>
          </cell>
          <cell r="N3775">
            <v>45657</v>
          </cell>
          <cell r="Q3775" t="str">
            <v>ok</v>
          </cell>
          <cell r="R3775">
            <v>12</v>
          </cell>
          <cell r="S3775">
            <v>40651</v>
          </cell>
          <cell r="T3775" t="str">
            <v>M</v>
          </cell>
          <cell r="U3775" t="str">
            <v>posibila alergie la amoxacilina</v>
          </cell>
          <cell r="V3775">
            <v>80</v>
          </cell>
          <cell r="W3775">
            <v>5110418080020</v>
          </cell>
          <cell r="X3775">
            <v>728851897</v>
          </cell>
          <cell r="Y3775" t="str">
            <v>bogdan.trufasu@gmail.com</v>
          </cell>
          <cell r="Z3775">
            <v>728851897</v>
          </cell>
          <cell r="AA3775" t="str">
            <v>BUCURESTI</v>
          </cell>
          <cell r="AB3775" t="str">
            <v>EST</v>
          </cell>
          <cell r="AC3775" t="str">
            <v>ROU</v>
          </cell>
          <cell r="AD3775" t="str">
            <v>GAS GAS</v>
          </cell>
          <cell r="AE3775" t="str">
            <v>85/2T</v>
          </cell>
          <cell r="AF3775">
            <v>45322</v>
          </cell>
          <cell r="AG3775">
            <v>45330</v>
          </cell>
          <cell r="AL3775" t="str">
            <v>BIII</v>
          </cell>
          <cell r="AM3775" t="str">
            <v>POZITIV</v>
          </cell>
          <cell r="AN3775">
            <v>300</v>
          </cell>
          <cell r="AQ3775">
            <v>300</v>
          </cell>
          <cell r="AT3775" t="str">
            <v>C</v>
          </cell>
          <cell r="BC3775">
            <v>184</v>
          </cell>
          <cell r="BD3775" t="str">
            <v>L</v>
          </cell>
          <cell r="BE3775">
            <v>0</v>
          </cell>
          <cell r="BU3775">
            <v>184</v>
          </cell>
          <cell r="GJ3775">
            <v>184</v>
          </cell>
          <cell r="GK3775" t="str">
            <v>L</v>
          </cell>
          <cell r="GL3775">
            <v>0</v>
          </cell>
          <cell r="HF3775">
            <v>1</v>
          </cell>
          <cell r="HU3775">
            <v>1</v>
          </cell>
          <cell r="HZ3775">
            <v>1</v>
          </cell>
          <cell r="IC3775" t="str">
            <v>DA</v>
          </cell>
        </row>
        <row r="3776">
          <cell r="A3776">
            <v>1588</v>
          </cell>
          <cell r="B3776">
            <v>1840</v>
          </cell>
          <cell r="C3776" t="str">
            <v xml:space="preserve">TRUSCA </v>
          </cell>
          <cell r="D3776" t="str">
            <v>CONSTANTIN ADRIAN</v>
          </cell>
          <cell r="E3776" t="str">
            <v>LION RACING TEAM SEBIS</v>
          </cell>
          <cell r="F3776" t="str">
            <v>FRM</v>
          </cell>
          <cell r="G3776" t="str">
            <v>C</v>
          </cell>
          <cell r="H3776" t="str">
            <v>ATV</v>
          </cell>
          <cell r="I3776" t="str">
            <v>TT</v>
          </cell>
          <cell r="R3776">
            <v>37</v>
          </cell>
          <cell r="S3776">
            <v>31738</v>
          </cell>
          <cell r="T3776" t="str">
            <v>M</v>
          </cell>
          <cell r="W3776">
            <v>1861122384395</v>
          </cell>
          <cell r="AA3776" t="str">
            <v>VALCEA</v>
          </cell>
          <cell r="AB3776" t="str">
            <v>VEST</v>
          </cell>
          <cell r="AC3776" t="str">
            <v>ROU</v>
          </cell>
          <cell r="AD3776" t="str">
            <v>CAN AM</v>
          </cell>
          <cell r="AE3776" t="str">
            <v>570/4T</v>
          </cell>
        </row>
        <row r="3777">
          <cell r="A3777">
            <v>1589</v>
          </cell>
          <cell r="B3777">
            <v>96</v>
          </cell>
          <cell r="C3777" t="str">
            <v>TSANKOV</v>
          </cell>
          <cell r="D3777" t="str">
            <v>DANI MITKOV</v>
          </cell>
          <cell r="E3777" t="str">
            <v>BULGARIA</v>
          </cell>
          <cell r="F3777" t="str">
            <v>BMF</v>
          </cell>
          <cell r="G3777" t="str">
            <v>A</v>
          </cell>
          <cell r="H3777" t="str">
            <v>85 cc</v>
          </cell>
          <cell r="I3777" t="str">
            <v>MX</v>
          </cell>
          <cell r="M3777" t="str">
            <v>SP</v>
          </cell>
          <cell r="N3777" t="str">
            <v>SP</v>
          </cell>
          <cell r="Q3777" t="str">
            <v>SP</v>
          </cell>
          <cell r="R3777">
            <v>15</v>
          </cell>
          <cell r="S3777">
            <v>39864</v>
          </cell>
          <cell r="T3777" t="str">
            <v>M</v>
          </cell>
          <cell r="AA3777" t="str">
            <v>BULGARIA</v>
          </cell>
          <cell r="AB3777" t="str">
            <v>BGR</v>
          </cell>
          <cell r="AC3777" t="str">
            <v>BUL</v>
          </cell>
          <cell r="AD3777" t="str">
            <v>YAMAHA</v>
          </cell>
          <cell r="AE3777" t="str">
            <v>85/2T</v>
          </cell>
          <cell r="IC3777" t="str">
            <v>SP</v>
          </cell>
        </row>
        <row r="3778">
          <cell r="A3778">
            <v>1590</v>
          </cell>
          <cell r="B3778">
            <v>87</v>
          </cell>
          <cell r="C3778" t="str">
            <v>TSAREV</v>
          </cell>
          <cell r="D3778" t="str">
            <v>GRIGOR BISEROV</v>
          </cell>
          <cell r="E3778" t="str">
            <v>BULGARIA</v>
          </cell>
          <cell r="F3778" t="str">
            <v>BMF</v>
          </cell>
          <cell r="G3778" t="str">
            <v>C</v>
          </cell>
          <cell r="H3778" t="str">
            <v>A.MX1</v>
          </cell>
          <cell r="I3778" t="str">
            <v>MX</v>
          </cell>
          <cell r="M3778" t="str">
            <v>SP</v>
          </cell>
          <cell r="N3778" t="str">
            <v>SP</v>
          </cell>
          <cell r="Q3778" t="str">
            <v>SP</v>
          </cell>
          <cell r="R3778">
            <v>37</v>
          </cell>
          <cell r="S3778">
            <v>31602</v>
          </cell>
          <cell r="T3778" t="str">
            <v>M</v>
          </cell>
          <cell r="AA3778" t="str">
            <v>BULGARIA</v>
          </cell>
          <cell r="AB3778" t="str">
            <v>BGR</v>
          </cell>
          <cell r="AC3778" t="str">
            <v>BUL</v>
          </cell>
          <cell r="AD3778" t="str">
            <v>GAS GAS</v>
          </cell>
          <cell r="AE3778" t="str">
            <v>450/4T</v>
          </cell>
          <cell r="IC3778" t="str">
            <v>SP</v>
          </cell>
        </row>
        <row r="3779">
          <cell r="A3779">
            <v>3365</v>
          </cell>
          <cell r="C3779" t="str">
            <v>TSCHUDIN</v>
          </cell>
          <cell r="D3779" t="str">
            <v>MANUEL</v>
          </cell>
          <cell r="E3779" t="str">
            <v xml:space="preserve">TRANSBULDEX RACING </v>
          </cell>
          <cell r="F3779" t="str">
            <v>FRM</v>
          </cell>
          <cell r="G3779" t="str">
            <v>D</v>
          </cell>
          <cell r="H3779" t="str">
            <v>HOBBY-S</v>
          </cell>
          <cell r="I3779" t="str">
            <v>TT</v>
          </cell>
          <cell r="R3779">
            <v>27</v>
          </cell>
          <cell r="S3779">
            <v>35270</v>
          </cell>
          <cell r="T3779" t="str">
            <v>M</v>
          </cell>
          <cell r="W3779" t="str">
            <v>IDCHEC8958080</v>
          </cell>
          <cell r="X3779">
            <v>41798966031</v>
          </cell>
          <cell r="AA3779" t="str">
            <v>ELVETIA</v>
          </cell>
          <cell r="AB3779" t="str">
            <v>CHE</v>
          </cell>
          <cell r="AC3779" t="str">
            <v>CHE</v>
          </cell>
          <cell r="BR3779">
            <v>635</v>
          </cell>
          <cell r="BS3779">
            <v>30</v>
          </cell>
          <cell r="BT3779">
            <v>25</v>
          </cell>
          <cell r="GW3779">
            <v>1</v>
          </cell>
          <cell r="HT3779">
            <v>1</v>
          </cell>
          <cell r="HZ3779">
            <v>1</v>
          </cell>
          <cell r="IC3779" t="str">
            <v>DA</v>
          </cell>
        </row>
        <row r="3780">
          <cell r="A3780">
            <v>1591</v>
          </cell>
          <cell r="B3780">
            <v>22</v>
          </cell>
          <cell r="C3780" t="str">
            <v>TSVETKOV</v>
          </cell>
          <cell r="D3780" t="str">
            <v>ALEKSANDAR VALENTINOV</v>
          </cell>
          <cell r="E3780" t="str">
            <v>BULGARIA</v>
          </cell>
          <cell r="F3780" t="str">
            <v>BMF</v>
          </cell>
          <cell r="G3780" t="str">
            <v>A</v>
          </cell>
          <cell r="H3780" t="str">
            <v>65 cc</v>
          </cell>
          <cell r="I3780" t="str">
            <v>MX</v>
          </cell>
          <cell r="M3780" t="str">
            <v>SP</v>
          </cell>
          <cell r="N3780" t="str">
            <v>SP</v>
          </cell>
          <cell r="Q3780" t="str">
            <v>SP</v>
          </cell>
          <cell r="R3780">
            <v>14</v>
          </cell>
          <cell r="S3780">
            <v>40237</v>
          </cell>
          <cell r="T3780" t="str">
            <v>M</v>
          </cell>
          <cell r="AA3780" t="str">
            <v>BULGARIA</v>
          </cell>
          <cell r="AB3780" t="str">
            <v>BGR</v>
          </cell>
          <cell r="AC3780" t="str">
            <v>BUL</v>
          </cell>
          <cell r="IC3780" t="str">
            <v>SP</v>
          </cell>
        </row>
        <row r="3781">
          <cell r="A3781">
            <v>3777</v>
          </cell>
          <cell r="C3781" t="str">
            <v>TUBA</v>
          </cell>
          <cell r="D3781" t="str">
            <v>GABOR</v>
          </cell>
          <cell r="E3781" t="str">
            <v>UNGARIA</v>
          </cell>
          <cell r="F3781" t="str">
            <v>MAMS</v>
          </cell>
          <cell r="G3781" t="str">
            <v>C</v>
          </cell>
          <cell r="H3781" t="str">
            <v>HOBBY</v>
          </cell>
          <cell r="I3781" t="str">
            <v>TT</v>
          </cell>
          <cell r="M3781" t="str">
            <v>SP</v>
          </cell>
          <cell r="N3781" t="str">
            <v>SP</v>
          </cell>
          <cell r="R3781">
            <v>18</v>
          </cell>
          <cell r="S3781">
            <v>38509</v>
          </cell>
          <cell r="T3781" t="str">
            <v>M</v>
          </cell>
          <cell r="W3781" t="str">
            <v>23R-0905-E</v>
          </cell>
          <cell r="X3781">
            <v>6305670011</v>
          </cell>
          <cell r="AA3781" t="str">
            <v>UNGARIA</v>
          </cell>
          <cell r="AB3781" t="str">
            <v>HUN</v>
          </cell>
          <cell r="AC3781" t="str">
            <v>HUN</v>
          </cell>
          <cell r="AD3781" t="str">
            <v>KTM</v>
          </cell>
          <cell r="AE3781" t="str">
            <v>300/2T</v>
          </cell>
          <cell r="DI3781">
            <v>363</v>
          </cell>
          <cell r="DJ3781" t="str">
            <v>SP</v>
          </cell>
          <cell r="DK3781" t="str">
            <v>SP</v>
          </cell>
          <cell r="FL3781">
            <v>406</v>
          </cell>
          <cell r="FM3781" t="str">
            <v>SP</v>
          </cell>
          <cell r="FN3781" t="str">
            <v>SP</v>
          </cell>
        </row>
        <row r="3782">
          <cell r="A3782">
            <v>3386</v>
          </cell>
          <cell r="C3782" t="str">
            <v>TUCEK</v>
          </cell>
          <cell r="D3782" t="str">
            <v>JIRI</v>
          </cell>
          <cell r="E3782" t="str">
            <v>HAITA DEVA</v>
          </cell>
          <cell r="F3782" t="str">
            <v>FRM</v>
          </cell>
          <cell r="G3782" t="str">
            <v>B</v>
          </cell>
          <cell r="H3782" t="str">
            <v>EXPERT</v>
          </cell>
          <cell r="I3782" t="str">
            <v>TT</v>
          </cell>
          <cell r="R3782">
            <v>43</v>
          </cell>
          <cell r="S3782">
            <v>29444</v>
          </cell>
          <cell r="T3782" t="str">
            <v>M</v>
          </cell>
          <cell r="W3782">
            <v>8008113223</v>
          </cell>
          <cell r="X3782">
            <v>777948109</v>
          </cell>
          <cell r="AA3782" t="str">
            <v>CEHIA</v>
          </cell>
          <cell r="AB3782" t="str">
            <v>CZE</v>
          </cell>
          <cell r="AC3782" t="str">
            <v>CZE</v>
          </cell>
          <cell r="AD3782" t="str">
            <v>HUSQVARNA</v>
          </cell>
          <cell r="AE3782" t="str">
            <v>450/4T</v>
          </cell>
          <cell r="BR3782">
            <v>367</v>
          </cell>
          <cell r="BS3782">
            <v>30</v>
          </cell>
          <cell r="BT3782">
            <v>25</v>
          </cell>
          <cell r="FL3782">
            <v>178</v>
          </cell>
          <cell r="FM3782">
            <v>30</v>
          </cell>
          <cell r="FN3782">
            <v>30</v>
          </cell>
          <cell r="GW3782">
            <v>1</v>
          </cell>
          <cell r="HT3782">
            <v>1</v>
          </cell>
          <cell r="HZ3782">
            <v>1</v>
          </cell>
          <cell r="IC3782" t="str">
            <v>DA</v>
          </cell>
        </row>
        <row r="3783">
          <cell r="A3783">
            <v>1592</v>
          </cell>
          <cell r="B3783">
            <v>623</v>
          </cell>
          <cell r="C3783" t="str">
            <v>TUDOR</v>
          </cell>
          <cell r="D3783" t="str">
            <v>ALEXANDRU MADALIN</v>
          </cell>
          <cell r="E3783" t="str">
            <v>ACS ODOBESTI</v>
          </cell>
          <cell r="F3783" t="str">
            <v>FRM</v>
          </cell>
          <cell r="G3783" t="str">
            <v>A</v>
          </cell>
          <cell r="H3783" t="str">
            <v>QUAD</v>
          </cell>
          <cell r="I3783" t="str">
            <v>TT</v>
          </cell>
          <cell r="K3783" t="str">
            <v>Ec</v>
          </cell>
          <cell r="N3783">
            <v>45657</v>
          </cell>
          <cell r="R3783">
            <v>29</v>
          </cell>
          <cell r="S3783">
            <v>34753</v>
          </cell>
          <cell r="T3783" t="str">
            <v>M</v>
          </cell>
          <cell r="W3783">
            <v>1950223105043</v>
          </cell>
          <cell r="X3783">
            <v>722181442</v>
          </cell>
          <cell r="Y3783" t="str">
            <v>tamrigips@yahoo.com</v>
          </cell>
          <cell r="Z3783">
            <v>766629104</v>
          </cell>
          <cell r="AA3783" t="str">
            <v>BUZAU</v>
          </cell>
          <cell r="AB3783" t="str">
            <v>EST</v>
          </cell>
          <cell r="AC3783" t="str">
            <v>ROU</v>
          </cell>
          <cell r="AD3783" t="str">
            <v>YAMAHA</v>
          </cell>
          <cell r="AE3783" t="str">
            <v>450/4T</v>
          </cell>
          <cell r="AF3783">
            <v>45351</v>
          </cell>
          <cell r="AG3783">
            <v>45359</v>
          </cell>
          <cell r="AH3783" t="str">
            <v>OP</v>
          </cell>
          <cell r="AI3783" t="str">
            <v>DA</v>
          </cell>
          <cell r="AK3783" t="str">
            <v>DA</v>
          </cell>
          <cell r="AL3783" t="str">
            <v>BIII</v>
          </cell>
          <cell r="AM3783" t="str">
            <v>POZITIV</v>
          </cell>
          <cell r="AN3783">
            <v>375</v>
          </cell>
          <cell r="AQ3783">
            <v>300</v>
          </cell>
          <cell r="AT3783" t="str">
            <v>C</v>
          </cell>
          <cell r="BL3783">
            <v>623</v>
          </cell>
          <cell r="BM3783" t="str">
            <v>L</v>
          </cell>
          <cell r="BN3783">
            <v>0</v>
          </cell>
          <cell r="CB3783">
            <v>1</v>
          </cell>
          <cell r="CC3783" t="str">
            <v>L</v>
          </cell>
          <cell r="CD3783">
            <v>0</v>
          </cell>
          <cell r="CQ3783">
            <v>23</v>
          </cell>
          <cell r="CR3783" t="str">
            <v>L</v>
          </cell>
          <cell r="CS3783">
            <v>0</v>
          </cell>
          <cell r="DC3783">
            <v>623</v>
          </cell>
          <cell r="DD3783" t="str">
            <v>L</v>
          </cell>
          <cell r="DE3783">
            <v>0</v>
          </cell>
          <cell r="DS3783">
            <v>623</v>
          </cell>
          <cell r="DT3783" t="str">
            <v>L</v>
          </cell>
          <cell r="DU3783">
            <v>0</v>
          </cell>
          <cell r="EK3783">
            <v>2</v>
          </cell>
          <cell r="EL3783" t="str">
            <v>L</v>
          </cell>
          <cell r="EM3783">
            <v>0</v>
          </cell>
          <cell r="FF3783">
            <v>108</v>
          </cell>
          <cell r="FG3783" t="str">
            <v>L</v>
          </cell>
          <cell r="FH3783">
            <v>0</v>
          </cell>
          <cell r="FO3783" t="str">
            <v>223*</v>
          </cell>
          <cell r="FP3783" t="str">
            <v>L</v>
          </cell>
          <cell r="FQ3783">
            <v>0</v>
          </cell>
          <cell r="FU3783">
            <v>88</v>
          </cell>
          <cell r="FV3783" t="str">
            <v>L</v>
          </cell>
          <cell r="FW3783">
            <v>0</v>
          </cell>
          <cell r="GZ3783">
            <v>1</v>
          </cell>
          <cell r="HT3783">
            <v>1</v>
          </cell>
          <cell r="HZ3783">
            <v>1</v>
          </cell>
          <cell r="IC3783" t="str">
            <v>DA</v>
          </cell>
        </row>
        <row r="3784">
          <cell r="A3784">
            <v>2390</v>
          </cell>
          <cell r="C3784" t="str">
            <v>TUDOVAN</v>
          </cell>
          <cell r="D3784" t="str">
            <v>FLORIN TIBERIU</v>
          </cell>
          <cell r="E3784" t="str">
            <v>HE MARAMURES</v>
          </cell>
          <cell r="F3784" t="str">
            <v>FRM</v>
          </cell>
          <cell r="G3784" t="str">
            <v>C</v>
          </cell>
          <cell r="H3784" t="str">
            <v>HOBBY</v>
          </cell>
          <cell r="I3784" t="str">
            <v>TT</v>
          </cell>
          <cell r="R3784">
            <v>24</v>
          </cell>
          <cell r="S3784">
            <v>36558</v>
          </cell>
          <cell r="T3784" t="str">
            <v>M</v>
          </cell>
          <cell r="W3784">
            <v>5000202240019</v>
          </cell>
          <cell r="X3784">
            <v>754471899</v>
          </cell>
          <cell r="Y3784" t="str">
            <v>titocflorinagabriela29@gmail.com</v>
          </cell>
          <cell r="Z3784">
            <v>756543308</v>
          </cell>
          <cell r="AA3784" t="str">
            <v>MARAMURES</v>
          </cell>
          <cell r="AB3784" t="str">
            <v>VEST</v>
          </cell>
          <cell r="AC3784" t="str">
            <v>ROU</v>
          </cell>
          <cell r="AD3784" t="str">
            <v>GAS GAS</v>
          </cell>
          <cell r="AE3784" t="str">
            <v>250/2T</v>
          </cell>
        </row>
        <row r="3785">
          <cell r="A3785">
            <v>1593</v>
          </cell>
          <cell r="C3785" t="str">
            <v>TUDSLEV</v>
          </cell>
          <cell r="D3785" t="str">
            <v>RASMUS</v>
          </cell>
          <cell r="E3785" t="str">
            <v>DANEMARCA</v>
          </cell>
          <cell r="F3785" t="str">
            <v>DMU</v>
          </cell>
          <cell r="G3785" t="str">
            <v>C</v>
          </cell>
          <cell r="H3785" t="str">
            <v>HOBBY</v>
          </cell>
          <cell r="I3785" t="str">
            <v>TT</v>
          </cell>
          <cell r="M3785" t="str">
            <v>SP</v>
          </cell>
          <cell r="N3785" t="str">
            <v>SP</v>
          </cell>
          <cell r="R3785">
            <v>45</v>
          </cell>
          <cell r="S3785">
            <v>28759</v>
          </cell>
          <cell r="T3785" t="str">
            <v>M</v>
          </cell>
          <cell r="W3785" t="str">
            <v>212067506</v>
          </cell>
          <cell r="X3785">
            <v>4540575914</v>
          </cell>
          <cell r="Y3785" t="str">
            <v>rbtrudslev@gmail.com</v>
          </cell>
          <cell r="AA3785" t="str">
            <v>DANEMARCA</v>
          </cell>
          <cell r="AB3785" t="str">
            <v>DNK</v>
          </cell>
          <cell r="AC3785" t="str">
            <v>DEN</v>
          </cell>
          <cell r="AD3785" t="str">
            <v>KTM</v>
          </cell>
          <cell r="AE3785" t="str">
            <v>300/2T</v>
          </cell>
        </row>
        <row r="3786">
          <cell r="A3786">
            <v>1594</v>
          </cell>
          <cell r="B3786">
            <v>920</v>
          </cell>
          <cell r="C3786" t="str">
            <v>TUDUR</v>
          </cell>
          <cell r="D3786" t="str">
            <v>ADRIAN</v>
          </cell>
          <cell r="E3786" t="str">
            <v>LION RACING TEAM SEBIS</v>
          </cell>
          <cell r="F3786" t="str">
            <v>FRM</v>
          </cell>
          <cell r="G3786" t="str">
            <v>C</v>
          </cell>
          <cell r="H3786" t="str">
            <v>HOBBY</v>
          </cell>
          <cell r="I3786" t="str">
            <v>TT</v>
          </cell>
          <cell r="K3786" t="str">
            <v>TT</v>
          </cell>
          <cell r="N3786">
            <v>45657</v>
          </cell>
          <cell r="R3786">
            <v>53</v>
          </cell>
          <cell r="S3786">
            <v>25933</v>
          </cell>
          <cell r="T3786" t="str">
            <v>M</v>
          </cell>
          <cell r="W3786">
            <v>1701231024663</v>
          </cell>
          <cell r="X3786">
            <v>723249558</v>
          </cell>
          <cell r="Y3786" t="str">
            <v>alextudur@yahoo.com</v>
          </cell>
          <cell r="Z3786">
            <v>760667267</v>
          </cell>
          <cell r="AA3786" t="str">
            <v>ARAD</v>
          </cell>
          <cell r="AB3786" t="str">
            <v>VEST</v>
          </cell>
          <cell r="AC3786" t="str">
            <v>ROU</v>
          </cell>
          <cell r="AD3786" t="str">
            <v>KTM</v>
          </cell>
          <cell r="AE3786" t="str">
            <v>300/2T</v>
          </cell>
          <cell r="AF3786">
            <v>45343</v>
          </cell>
          <cell r="AG3786">
            <v>45350</v>
          </cell>
          <cell r="AH3786" t="str">
            <v>OP</v>
          </cell>
          <cell r="AI3786" t="str">
            <v>DA</v>
          </cell>
          <cell r="AK3786" t="str">
            <v>DA</v>
          </cell>
          <cell r="AN3786">
            <v>375</v>
          </cell>
          <cell r="AQ3786">
            <v>300</v>
          </cell>
          <cell r="AT3786" t="str">
            <v>C</v>
          </cell>
          <cell r="CN3786">
            <v>329</v>
          </cell>
          <cell r="CO3786">
            <v>125</v>
          </cell>
          <cell r="CP3786">
            <v>125</v>
          </cell>
          <cell r="GW3786">
            <v>1</v>
          </cell>
          <cell r="HT3786">
            <v>1</v>
          </cell>
          <cell r="HZ3786">
            <v>1</v>
          </cell>
          <cell r="IC3786" t="str">
            <v>DA</v>
          </cell>
        </row>
        <row r="3787">
          <cell r="A3787">
            <v>1595</v>
          </cell>
          <cell r="B3787">
            <v>921</v>
          </cell>
          <cell r="C3787" t="str">
            <v>TUDUR</v>
          </cell>
          <cell r="D3787" t="str">
            <v>ALEXANDRU GEORGE</v>
          </cell>
          <cell r="E3787" t="str">
            <v>LION RACING TEAM SEBIS</v>
          </cell>
          <cell r="F3787" t="str">
            <v>FRM</v>
          </cell>
          <cell r="G3787" t="str">
            <v>C</v>
          </cell>
          <cell r="H3787" t="str">
            <v>HOBBY</v>
          </cell>
          <cell r="I3787" t="str">
            <v>TT</v>
          </cell>
          <cell r="Q3787" t="str">
            <v>ok</v>
          </cell>
          <cell r="R3787">
            <v>21</v>
          </cell>
          <cell r="S3787">
            <v>37673</v>
          </cell>
          <cell r="T3787" t="str">
            <v>M</v>
          </cell>
          <cell r="W3787">
            <v>5030221020114</v>
          </cell>
          <cell r="X3787">
            <v>723249553</v>
          </cell>
          <cell r="Y3787" t="str">
            <v>alextudur@yahoo.com</v>
          </cell>
          <cell r="Z3787">
            <v>723249558</v>
          </cell>
          <cell r="AA3787" t="str">
            <v>ARAD</v>
          </cell>
          <cell r="AB3787" t="str">
            <v>VEST</v>
          </cell>
          <cell r="AC3787" t="str">
            <v>ROU</v>
          </cell>
          <cell r="AD3787" t="str">
            <v>KTM</v>
          </cell>
          <cell r="AE3787" t="str">
            <v>200/2T</v>
          </cell>
          <cell r="CN3787">
            <v>330</v>
          </cell>
          <cell r="CO3787">
            <v>125</v>
          </cell>
          <cell r="CP3787">
            <v>125</v>
          </cell>
          <cell r="GW3787">
            <v>1</v>
          </cell>
          <cell r="HT3787">
            <v>1</v>
          </cell>
          <cell r="HZ3787">
            <v>1</v>
          </cell>
          <cell r="IC3787" t="str">
            <v>DA</v>
          </cell>
        </row>
        <row r="3788">
          <cell r="A3788">
            <v>1596</v>
          </cell>
          <cell r="C3788" t="str">
            <v>TUFEANU</v>
          </cell>
          <cell r="D3788" t="str">
            <v>ALEXANDRU FLORIAN</v>
          </cell>
          <cell r="E3788" t="str">
            <v>FREE BIKE TEAM</v>
          </cell>
          <cell r="F3788" t="str">
            <v>FRM</v>
          </cell>
          <cell r="G3788" t="str">
            <v>C</v>
          </cell>
          <cell r="H3788" t="str">
            <v>HOBBY</v>
          </cell>
          <cell r="I3788" t="str">
            <v>TT</v>
          </cell>
          <cell r="R3788">
            <v>37</v>
          </cell>
          <cell r="S3788">
            <v>31644</v>
          </cell>
          <cell r="T3788" t="str">
            <v>M</v>
          </cell>
          <cell r="W3788">
            <v>1860820385601</v>
          </cell>
          <cell r="X3788">
            <v>758777929</v>
          </cell>
          <cell r="Z3788">
            <v>761654384</v>
          </cell>
          <cell r="AA3788" t="str">
            <v>VALCEA</v>
          </cell>
          <cell r="AB3788" t="str">
            <v>VEST</v>
          </cell>
          <cell r="AC3788" t="str">
            <v>ROU</v>
          </cell>
          <cell r="AD3788" t="str">
            <v>HUSABERG</v>
          </cell>
          <cell r="AE3788" t="str">
            <v>250/4T</v>
          </cell>
        </row>
        <row r="3789">
          <cell r="A3789">
            <v>2548</v>
          </cell>
          <cell r="C3789" t="str">
            <v>TUGUI</v>
          </cell>
          <cell r="D3789" t="str">
            <v>GABRIEL</v>
          </cell>
          <cell r="F3789" t="e">
            <v>#N/A</v>
          </cell>
          <cell r="G3789" t="str">
            <v>C</v>
          </cell>
          <cell r="H3789" t="str">
            <v>HOBBY</v>
          </cell>
          <cell r="I3789" t="str">
            <v>TT</v>
          </cell>
          <cell r="R3789">
            <v>124</v>
          </cell>
          <cell r="T3789" t="str">
            <v>M</v>
          </cell>
          <cell r="AB3789" t="e">
            <v>#N/A</v>
          </cell>
          <cell r="AC3789" t="str">
            <v>ROU</v>
          </cell>
        </row>
        <row r="3790">
          <cell r="A3790">
            <v>1597</v>
          </cell>
          <cell r="C3790" t="str">
            <v>TUINSTRA</v>
          </cell>
          <cell r="D3790" t="str">
            <v>RIENK JAN</v>
          </cell>
          <cell r="E3790" t="str">
            <v>BLACK RYDERS SIBIU</v>
          </cell>
          <cell r="F3790" t="str">
            <v>FRM</v>
          </cell>
          <cell r="G3790" t="str">
            <v>A</v>
          </cell>
          <cell r="H3790" t="str">
            <v>PRO</v>
          </cell>
          <cell r="I3790" t="str">
            <v>TT</v>
          </cell>
          <cell r="K3790" t="str">
            <v>TT</v>
          </cell>
          <cell r="M3790" t="str">
            <v>EXP 18-01</v>
          </cell>
          <cell r="N3790">
            <v>45657</v>
          </cell>
          <cell r="R3790">
            <v>38</v>
          </cell>
          <cell r="S3790">
            <v>31282</v>
          </cell>
          <cell r="T3790" t="str">
            <v>M</v>
          </cell>
          <cell r="W3790">
            <v>7850823320011</v>
          </cell>
          <cell r="X3790">
            <v>751273873</v>
          </cell>
          <cell r="Y3790" t="str">
            <v>Rjtuinstra@hotmail.com</v>
          </cell>
          <cell r="Z3790">
            <v>751215561</v>
          </cell>
          <cell r="AA3790" t="str">
            <v>SIBIU</v>
          </cell>
          <cell r="AB3790" t="str">
            <v>VEST</v>
          </cell>
          <cell r="AC3790" t="str">
            <v>NED</v>
          </cell>
          <cell r="AD3790" t="str">
            <v>HUSQVARNA</v>
          </cell>
          <cell r="AE3790" t="str">
            <v>300/2T</v>
          </cell>
          <cell r="AF3790" t="str">
            <v>NU</v>
          </cell>
          <cell r="AG3790">
            <v>45352</v>
          </cell>
          <cell r="AH3790" t="str">
            <v>OP</v>
          </cell>
          <cell r="AI3790" t="str">
            <v>DA</v>
          </cell>
          <cell r="AK3790" t="str">
            <v>DA</v>
          </cell>
          <cell r="AN3790">
            <v>450</v>
          </cell>
          <cell r="AQ3790">
            <v>300</v>
          </cell>
          <cell r="AT3790" t="str">
            <v>C</v>
          </cell>
          <cell r="EN3790">
            <v>2</v>
          </cell>
          <cell r="EO3790" t="str">
            <v>L</v>
          </cell>
          <cell r="EP3790">
            <v>0</v>
          </cell>
          <cell r="GW3790">
            <v>1</v>
          </cell>
          <cell r="HT3790">
            <v>1</v>
          </cell>
          <cell r="HZ3790">
            <v>1</v>
          </cell>
          <cell r="IC3790" t="str">
            <v>DA</v>
          </cell>
        </row>
        <row r="3791">
          <cell r="A3791">
            <v>1598</v>
          </cell>
          <cell r="B3791">
            <v>768</v>
          </cell>
          <cell r="C3791" t="str">
            <v>TULVAN</v>
          </cell>
          <cell r="D3791" t="str">
            <v>CRISTIAN</v>
          </cell>
          <cell r="E3791" t="str">
            <v>LION RACING TEAM SEBIS</v>
          </cell>
          <cell r="F3791" t="str">
            <v>FRM</v>
          </cell>
          <cell r="G3791" t="str">
            <v>C</v>
          </cell>
          <cell r="H3791" t="str">
            <v>QUAD</v>
          </cell>
          <cell r="I3791" t="str">
            <v>TT</v>
          </cell>
          <cell r="R3791">
            <v>31</v>
          </cell>
          <cell r="S3791">
            <v>33771</v>
          </cell>
          <cell r="T3791" t="str">
            <v>M</v>
          </cell>
          <cell r="W3791">
            <v>1920616025898</v>
          </cell>
          <cell r="X3791">
            <v>756473566</v>
          </cell>
          <cell r="AA3791" t="str">
            <v>ARAD</v>
          </cell>
          <cell r="AB3791" t="str">
            <v>VEST</v>
          </cell>
          <cell r="AC3791" t="str">
            <v>ROU</v>
          </cell>
          <cell r="AD3791" t="str">
            <v>YAMAHA</v>
          </cell>
          <cell r="AE3791" t="str">
            <v>450/4T</v>
          </cell>
          <cell r="BL3791">
            <v>768</v>
          </cell>
          <cell r="BM3791" t="str">
            <v>L</v>
          </cell>
          <cell r="BN3791">
            <v>0</v>
          </cell>
          <cell r="CT3791">
            <v>768</v>
          </cell>
          <cell r="DS3791">
            <v>768</v>
          </cell>
          <cell r="GZ3791">
            <v>1</v>
          </cell>
          <cell r="HT3791">
            <v>1</v>
          </cell>
          <cell r="HZ3791">
            <v>1</v>
          </cell>
          <cell r="IC3791" t="str">
            <v>DA</v>
          </cell>
        </row>
        <row r="3792">
          <cell r="A3792">
            <v>1989</v>
          </cell>
          <cell r="C3792" t="str">
            <v>TUMA</v>
          </cell>
          <cell r="D3792" t="str">
            <v>JAKUB</v>
          </cell>
          <cell r="E3792" t="str">
            <v>HAITA DEVA</v>
          </cell>
          <cell r="F3792" t="str">
            <v>FRM</v>
          </cell>
          <cell r="G3792" t="str">
            <v>C</v>
          </cell>
          <cell r="H3792" t="str">
            <v>HOBBY</v>
          </cell>
          <cell r="I3792" t="str">
            <v>TT</v>
          </cell>
          <cell r="R3792">
            <v>45</v>
          </cell>
          <cell r="S3792">
            <v>28878</v>
          </cell>
          <cell r="T3792" t="str">
            <v>M</v>
          </cell>
          <cell r="W3792">
            <v>212452218</v>
          </cell>
          <cell r="X3792">
            <v>420602768899</v>
          </cell>
          <cell r="Y3792" t="str">
            <v>jtuma@seznam.cz</v>
          </cell>
          <cell r="AA3792" t="str">
            <v>CEHIA</v>
          </cell>
          <cell r="AB3792" t="str">
            <v>CZE</v>
          </cell>
          <cell r="AC3792" t="str">
            <v>CZE</v>
          </cell>
          <cell r="AD3792" t="str">
            <v>BETA</v>
          </cell>
          <cell r="AE3792" t="str">
            <v>250/2T</v>
          </cell>
        </row>
        <row r="3793">
          <cell r="A3793">
            <v>3297</v>
          </cell>
          <cell r="C3793" t="str">
            <v>TUMA</v>
          </cell>
          <cell r="D3793" t="str">
            <v>ROMAN</v>
          </cell>
          <cell r="E3793" t="str">
            <v>CEHIA</v>
          </cell>
          <cell r="F3793" t="str">
            <v>ACCR</v>
          </cell>
          <cell r="G3793" t="str">
            <v>A</v>
          </cell>
          <cell r="H3793" t="str">
            <v>VET</v>
          </cell>
          <cell r="I3793" t="str">
            <v>TT</v>
          </cell>
          <cell r="R3793">
            <v>51</v>
          </cell>
          <cell r="S3793">
            <v>26463</v>
          </cell>
          <cell r="T3793" t="str">
            <v>M</v>
          </cell>
          <cell r="W3793" t="str">
            <v>P.4473636</v>
          </cell>
          <cell r="X3793">
            <v>420603478113</v>
          </cell>
          <cell r="AA3793" t="str">
            <v>CEHIA</v>
          </cell>
          <cell r="AB3793" t="str">
            <v>CZE</v>
          </cell>
          <cell r="AC3793" t="str">
            <v>CZE</v>
          </cell>
          <cell r="BR3793">
            <v>190</v>
          </cell>
          <cell r="BS3793" t="str">
            <v>SP</v>
          </cell>
          <cell r="BT3793" t="str">
            <v>SP</v>
          </cell>
        </row>
        <row r="3794">
          <cell r="A3794">
            <v>1997</v>
          </cell>
          <cell r="C3794" t="str">
            <v>TŮMA</v>
          </cell>
          <cell r="D3794" t="str">
            <v>ROMAN</v>
          </cell>
          <cell r="E3794" t="str">
            <v>CEHIA</v>
          </cell>
          <cell r="F3794" t="str">
            <v>ACCR</v>
          </cell>
          <cell r="G3794" t="str">
            <v>A</v>
          </cell>
          <cell r="H3794" t="str">
            <v>VET</v>
          </cell>
          <cell r="I3794" t="str">
            <v>TT</v>
          </cell>
          <cell r="R3794">
            <v>51</v>
          </cell>
          <cell r="S3794">
            <v>26463</v>
          </cell>
          <cell r="T3794" t="str">
            <v>M</v>
          </cell>
          <cell r="W3794">
            <v>210879669</v>
          </cell>
          <cell r="X3794">
            <v>420603478113</v>
          </cell>
          <cell r="Y3794" t="str">
            <v>rtmont@seznam.cz</v>
          </cell>
          <cell r="AA3794" t="str">
            <v>CEHIA</v>
          </cell>
          <cell r="AB3794" t="str">
            <v>CZE</v>
          </cell>
          <cell r="AC3794" t="str">
            <v>CZE</v>
          </cell>
          <cell r="AE3794" t="str">
            <v>250/2T</v>
          </cell>
        </row>
        <row r="3795">
          <cell r="A3795">
            <v>3219</v>
          </cell>
          <cell r="C3795" t="str">
            <v>TUNCAY</v>
          </cell>
          <cell r="D3795" t="str">
            <v>FERHAT</v>
          </cell>
          <cell r="E3795" t="str">
            <v>TURCIA</v>
          </cell>
          <cell r="F3795" t="str">
            <v>TMF</v>
          </cell>
          <cell r="G3795" t="str">
            <v>C</v>
          </cell>
          <cell r="H3795" t="str">
            <v>HOBBY</v>
          </cell>
          <cell r="I3795" t="str">
            <v>TT</v>
          </cell>
          <cell r="R3795">
            <v>124</v>
          </cell>
          <cell r="T3795" t="str">
            <v>M</v>
          </cell>
          <cell r="AA3795" t="str">
            <v>TURCIA</v>
          </cell>
          <cell r="AB3795" t="str">
            <v>TUR</v>
          </cell>
          <cell r="AC3795" t="str">
            <v>TUR</v>
          </cell>
        </row>
        <row r="3796">
          <cell r="A3796">
            <v>2836</v>
          </cell>
          <cell r="C3796" t="str">
            <v>TUNEA</v>
          </cell>
          <cell r="D3796" t="str">
            <v>ALEXANDRU MIHAI</v>
          </cell>
          <cell r="E3796" t="str">
            <v>ENDURO RACING BACAU</v>
          </cell>
          <cell r="F3796" t="str">
            <v>FRM</v>
          </cell>
          <cell r="G3796" t="str">
            <v>C</v>
          </cell>
          <cell r="H3796" t="str">
            <v>HOBBY</v>
          </cell>
          <cell r="I3796" t="str">
            <v>TT</v>
          </cell>
          <cell r="R3796">
            <v>26</v>
          </cell>
          <cell r="S3796">
            <v>35819</v>
          </cell>
          <cell r="T3796" t="str">
            <v>M</v>
          </cell>
          <cell r="W3796">
            <v>1980124046221</v>
          </cell>
          <cell r="X3796">
            <v>736019552</v>
          </cell>
          <cell r="AA3796" t="str">
            <v>BACAU</v>
          </cell>
          <cell r="AB3796" t="str">
            <v>EST</v>
          </cell>
          <cell r="AC3796" t="str">
            <v>ROU</v>
          </cell>
          <cell r="AD3796" t="str">
            <v>GASGAS</v>
          </cell>
          <cell r="AE3796" t="str">
            <v>300/2T</v>
          </cell>
        </row>
        <row r="3797">
          <cell r="A3797">
            <v>3840</v>
          </cell>
          <cell r="C3797" t="str">
            <v>TUPCIL</v>
          </cell>
          <cell r="D3797" t="str">
            <v>ADI</v>
          </cell>
          <cell r="F3797" t="e">
            <v>#N/A</v>
          </cell>
          <cell r="G3797" t="str">
            <v>C</v>
          </cell>
          <cell r="H3797" t="str">
            <v>HOBBY</v>
          </cell>
          <cell r="I3797" t="str">
            <v>TT</v>
          </cell>
          <cell r="R3797">
            <v>124</v>
          </cell>
          <cell r="T3797" t="str">
            <v>M</v>
          </cell>
          <cell r="AB3797" t="e">
            <v>#N/A</v>
          </cell>
          <cell r="AC3797" t="str">
            <v>ROU</v>
          </cell>
          <cell r="AD3797" t="str">
            <v>KAWASAKI</v>
          </cell>
        </row>
        <row r="3798">
          <cell r="A3798">
            <v>1599</v>
          </cell>
          <cell r="B3798">
            <v>490</v>
          </cell>
          <cell r="C3798" t="str">
            <v>TURAK</v>
          </cell>
          <cell r="D3798" t="str">
            <v>LEVENTE ANTAL</v>
          </cell>
          <cell r="E3798" t="str">
            <v>ATH RACING FLORESTI</v>
          </cell>
          <cell r="F3798" t="str">
            <v>FRM</v>
          </cell>
          <cell r="G3798" t="str">
            <v>A</v>
          </cell>
          <cell r="H3798" t="str">
            <v>ATV</v>
          </cell>
          <cell r="I3798" t="str">
            <v>TT</v>
          </cell>
          <cell r="M3798" t="str">
            <v>EXP 03-03</v>
          </cell>
          <cell r="R3798">
            <v>34</v>
          </cell>
          <cell r="S3798">
            <v>32886</v>
          </cell>
          <cell r="T3798" t="str">
            <v>M</v>
          </cell>
          <cell r="W3798">
            <v>1900113125785</v>
          </cell>
          <cell r="X3798">
            <v>730909957</v>
          </cell>
          <cell r="AA3798" t="str">
            <v>CLUJ</v>
          </cell>
          <cell r="AB3798" t="str">
            <v>VEST</v>
          </cell>
          <cell r="AC3798" t="str">
            <v>ROU</v>
          </cell>
          <cell r="AD3798" t="str">
            <v>CF MOTO</v>
          </cell>
          <cell r="AE3798" t="str">
            <v>1000/4T</v>
          </cell>
          <cell r="AI3798" t="str">
            <v>DA</v>
          </cell>
          <cell r="AK3798" t="str">
            <v>DA</v>
          </cell>
          <cell r="IC3798" t="str">
            <v>L</v>
          </cell>
        </row>
        <row r="3799">
          <cell r="A3799">
            <v>1600</v>
          </cell>
          <cell r="C3799" t="str">
            <v>TURCAN</v>
          </cell>
          <cell r="D3799" t="str">
            <v>IONEL EDUARD</v>
          </cell>
          <cell r="E3799" t="str">
            <v>FREE BIKE TEAM</v>
          </cell>
          <cell r="F3799" t="str">
            <v>FRM</v>
          </cell>
          <cell r="G3799" t="str">
            <v>C</v>
          </cell>
          <cell r="H3799" t="str">
            <v>HOBBY</v>
          </cell>
          <cell r="I3799" t="str">
            <v>TT</v>
          </cell>
          <cell r="R3799">
            <v>46</v>
          </cell>
          <cell r="S3799">
            <v>28364</v>
          </cell>
          <cell r="T3799" t="str">
            <v>M</v>
          </cell>
          <cell r="W3799">
            <v>1770827333215</v>
          </cell>
          <cell r="X3799">
            <v>7807861241</v>
          </cell>
          <cell r="Z3799">
            <v>7943336403</v>
          </cell>
          <cell r="AA3799" t="str">
            <v>SUCEAVA</v>
          </cell>
          <cell r="AB3799" t="str">
            <v>EST</v>
          </cell>
          <cell r="AC3799" t="str">
            <v>ROU</v>
          </cell>
          <cell r="AD3799" t="str">
            <v>KTM</v>
          </cell>
          <cell r="AE3799" t="str">
            <v>300/2T</v>
          </cell>
        </row>
        <row r="3800">
          <cell r="A3800">
            <v>1601</v>
          </cell>
          <cell r="C3800" t="str">
            <v>TURCU</v>
          </cell>
          <cell r="D3800" t="str">
            <v>GHEORGHITA</v>
          </cell>
          <cell r="E3800" t="str">
            <v>ACS ODOBESTI</v>
          </cell>
          <cell r="F3800" t="str">
            <v>FRM</v>
          </cell>
          <cell r="G3800" t="str">
            <v>C</v>
          </cell>
          <cell r="H3800" t="str">
            <v>ATV</v>
          </cell>
          <cell r="I3800" t="str">
            <v>TT</v>
          </cell>
          <cell r="R3800">
            <v>42</v>
          </cell>
          <cell r="S3800">
            <v>29703</v>
          </cell>
          <cell r="T3800" t="str">
            <v>M</v>
          </cell>
          <cell r="W3800">
            <v>1810427226852</v>
          </cell>
          <cell r="AB3800" t="e">
            <v>#N/A</v>
          </cell>
          <cell r="AC3800" t="str">
            <v>ROU</v>
          </cell>
          <cell r="AD3800" t="str">
            <v>CAN AM</v>
          </cell>
          <cell r="AE3800" t="str">
            <v>1000/4T</v>
          </cell>
        </row>
        <row r="3801">
          <cell r="A3801">
            <v>1602</v>
          </cell>
          <cell r="B3801">
            <v>444</v>
          </cell>
          <cell r="C3801" t="str">
            <v>TURCU</v>
          </cell>
          <cell r="D3801" t="str">
            <v>MARICEL</v>
          </cell>
          <cell r="E3801" t="str">
            <v>ADVENTURE 4X4 IASI</v>
          </cell>
          <cell r="F3801" t="str">
            <v>FRM</v>
          </cell>
          <cell r="G3801" t="str">
            <v>A</v>
          </cell>
          <cell r="H3801" t="str">
            <v>ATV</v>
          </cell>
          <cell r="I3801" t="str">
            <v>TT</v>
          </cell>
          <cell r="K3801" t="str">
            <v>TT</v>
          </cell>
          <cell r="M3801">
            <v>45531</v>
          </cell>
          <cell r="N3801">
            <v>45657</v>
          </cell>
          <cell r="R3801">
            <v>36</v>
          </cell>
          <cell r="S3801">
            <v>32026</v>
          </cell>
          <cell r="T3801" t="str">
            <v>M</v>
          </cell>
          <cell r="W3801">
            <v>1870906226741</v>
          </cell>
          <cell r="X3801">
            <v>748973986</v>
          </cell>
          <cell r="Z3801">
            <v>756779422</v>
          </cell>
          <cell r="AA3801" t="str">
            <v>IASI</v>
          </cell>
          <cell r="AB3801" t="str">
            <v>EST</v>
          </cell>
          <cell r="AC3801" t="str">
            <v>ROU</v>
          </cell>
          <cell r="AD3801" t="str">
            <v>CAN AM</v>
          </cell>
          <cell r="AE3801" t="str">
            <v>1000/4T</v>
          </cell>
          <cell r="AF3801">
            <v>45349</v>
          </cell>
          <cell r="AG3801">
            <v>45350</v>
          </cell>
          <cell r="AH3801" t="str">
            <v>OP</v>
          </cell>
          <cell r="AI3801" t="str">
            <v>DA</v>
          </cell>
          <cell r="AK3801" t="str">
            <v>DA</v>
          </cell>
          <cell r="AL3801" t="str">
            <v>0I</v>
          </cell>
          <cell r="AM3801" t="str">
            <v>POZITIV</v>
          </cell>
          <cell r="AN3801">
            <v>450</v>
          </cell>
          <cell r="AO3801" t="str">
            <v>DA</v>
          </cell>
          <cell r="AP3801">
            <v>300</v>
          </cell>
          <cell r="AQ3801">
            <v>300</v>
          </cell>
          <cell r="AT3801" t="str">
            <v>C</v>
          </cell>
          <cell r="EQ3801">
            <v>15</v>
          </cell>
          <cell r="ER3801" t="str">
            <v>L</v>
          </cell>
          <cell r="ES3801">
            <v>0</v>
          </cell>
          <cell r="GZ3801">
            <v>1</v>
          </cell>
          <cell r="HT3801">
            <v>1</v>
          </cell>
          <cell r="HZ3801">
            <v>1</v>
          </cell>
          <cell r="IC3801" t="str">
            <v>DA</v>
          </cell>
        </row>
        <row r="3802">
          <cell r="A3802">
            <v>1603</v>
          </cell>
          <cell r="C3802" t="str">
            <v>TURCU</v>
          </cell>
          <cell r="D3802" t="str">
            <v>RAUL ALEXANDRU</v>
          </cell>
          <cell r="E3802" t="str">
            <v>ACS TOURMOUNT</v>
          </cell>
          <cell r="F3802" t="str">
            <v>FRM</v>
          </cell>
          <cell r="G3802" t="str">
            <v>C</v>
          </cell>
          <cell r="H3802" t="str">
            <v>HOBBY</v>
          </cell>
          <cell r="I3802" t="str">
            <v>TT</v>
          </cell>
          <cell r="R3802">
            <v>32</v>
          </cell>
          <cell r="S3802">
            <v>33615</v>
          </cell>
          <cell r="T3802" t="str">
            <v>M</v>
          </cell>
          <cell r="W3802">
            <v>1920112035263</v>
          </cell>
          <cell r="X3802">
            <v>753081792</v>
          </cell>
          <cell r="AA3802" t="str">
            <v>ARGES</v>
          </cell>
          <cell r="AB3802" t="str">
            <v>EST</v>
          </cell>
          <cell r="AC3802" t="str">
            <v>ROU</v>
          </cell>
          <cell r="AD3802" t="str">
            <v>BETA</v>
          </cell>
          <cell r="AE3802" t="str">
            <v>300/2T</v>
          </cell>
        </row>
        <row r="3803">
          <cell r="A3803">
            <v>3690</v>
          </cell>
          <cell r="C3803" t="str">
            <v>TURICEAC</v>
          </cell>
          <cell r="D3803" t="str">
            <v>COSMIN</v>
          </cell>
          <cell r="E3803" t="str">
            <v>ATH RACING FLORESTI</v>
          </cell>
          <cell r="F3803" t="str">
            <v>FRM</v>
          </cell>
          <cell r="G3803" t="str">
            <v>C</v>
          </cell>
          <cell r="H3803" t="str">
            <v>ATV</v>
          </cell>
          <cell r="I3803" t="str">
            <v>TT</v>
          </cell>
          <cell r="L3803">
            <v>1000</v>
          </cell>
          <cell r="R3803">
            <v>35</v>
          </cell>
          <cell r="S3803">
            <v>32388</v>
          </cell>
          <cell r="T3803" t="str">
            <v>M</v>
          </cell>
          <cell r="W3803">
            <v>1880902071384</v>
          </cell>
          <cell r="X3803">
            <v>740626871</v>
          </cell>
          <cell r="AA3803" t="str">
            <v>BOTOSANI</v>
          </cell>
          <cell r="AB3803" t="str">
            <v>EST</v>
          </cell>
          <cell r="AC3803" t="str">
            <v>ROU</v>
          </cell>
          <cell r="AZ3803">
            <v>201</v>
          </cell>
          <cell r="BA3803">
            <v>125</v>
          </cell>
          <cell r="BB3803">
            <v>125</v>
          </cell>
          <cell r="CQ3803">
            <v>249</v>
          </cell>
          <cell r="CR3803">
            <v>125</v>
          </cell>
          <cell r="CS3803">
            <v>125</v>
          </cell>
          <cell r="GZ3803">
            <v>1</v>
          </cell>
          <cell r="HT3803">
            <v>1</v>
          </cell>
          <cell r="HZ3803">
            <v>1</v>
          </cell>
          <cell r="IC3803" t="str">
            <v>DA</v>
          </cell>
        </row>
        <row r="3804">
          <cell r="A3804">
            <v>1604</v>
          </cell>
          <cell r="C3804" t="str">
            <v>TURNER</v>
          </cell>
          <cell r="D3804" t="str">
            <v>SHAUN</v>
          </cell>
          <cell r="E3804" t="str">
            <v>DANEMARCA</v>
          </cell>
          <cell r="F3804" t="str">
            <v>DMU</v>
          </cell>
          <cell r="G3804" t="str">
            <v>C</v>
          </cell>
          <cell r="H3804" t="str">
            <v>HOBBY</v>
          </cell>
          <cell r="I3804" t="str">
            <v>TT</v>
          </cell>
          <cell r="R3804">
            <v>40</v>
          </cell>
          <cell r="S3804">
            <v>30688</v>
          </cell>
          <cell r="T3804" t="str">
            <v>M</v>
          </cell>
          <cell r="W3804" t="str">
            <v>528210438</v>
          </cell>
          <cell r="X3804">
            <v>4550829969</v>
          </cell>
          <cell r="Y3804" t="str">
            <v xml:space="preserve"> sturners@hotmail.co.uk</v>
          </cell>
          <cell r="AA3804" t="str">
            <v>DANEMARCA</v>
          </cell>
          <cell r="AB3804" t="str">
            <v>DNK</v>
          </cell>
          <cell r="AC3804" t="str">
            <v>DEN</v>
          </cell>
          <cell r="AD3804" t="str">
            <v>KTM</v>
          </cell>
        </row>
        <row r="3805">
          <cell r="A3805">
            <v>3778</v>
          </cell>
          <cell r="C3805" t="str">
            <v>TURY-NAGY</v>
          </cell>
          <cell r="D3805" t="str">
            <v>ROLAND</v>
          </cell>
          <cell r="E3805" t="str">
            <v>UNGARIA</v>
          </cell>
          <cell r="F3805" t="str">
            <v>MAMS</v>
          </cell>
          <cell r="G3805" t="str">
            <v>C</v>
          </cell>
          <cell r="H3805" t="str">
            <v>HOBBY</v>
          </cell>
          <cell r="I3805" t="str">
            <v>TT</v>
          </cell>
          <cell r="R3805">
            <v>33</v>
          </cell>
          <cell r="S3805">
            <v>33160</v>
          </cell>
          <cell r="T3805" t="str">
            <v>M</v>
          </cell>
          <cell r="W3805" t="str">
            <v>589705IE</v>
          </cell>
          <cell r="X3805">
            <v>6704219983</v>
          </cell>
          <cell r="AA3805" t="str">
            <v>UNGARIA</v>
          </cell>
          <cell r="AB3805" t="str">
            <v>HUN</v>
          </cell>
          <cell r="AC3805" t="str">
            <v>HUN</v>
          </cell>
          <cell r="AD3805" t="str">
            <v>KTM</v>
          </cell>
          <cell r="AE3805" t="str">
            <v>300/2T</v>
          </cell>
          <cell r="DI3805">
            <v>308</v>
          </cell>
          <cell r="DJ3805" t="str">
            <v>SP</v>
          </cell>
          <cell r="DK3805" t="str">
            <v>SP</v>
          </cell>
        </row>
        <row r="3806">
          <cell r="A3806">
            <v>3051</v>
          </cell>
          <cell r="C3806" t="str">
            <v>TUTEA</v>
          </cell>
          <cell r="D3806" t="str">
            <v>VIRGIL COSTINEL</v>
          </cell>
          <cell r="E3806" t="str">
            <v>ACS TOURMOUNT</v>
          </cell>
          <cell r="F3806" t="str">
            <v>FRM</v>
          </cell>
          <cell r="G3806" t="str">
            <v>C</v>
          </cell>
          <cell r="H3806" t="str">
            <v>HOBBY</v>
          </cell>
          <cell r="I3806" t="str">
            <v>TT</v>
          </cell>
          <cell r="R3806">
            <v>24</v>
          </cell>
          <cell r="S3806">
            <v>36432</v>
          </cell>
          <cell r="T3806" t="str">
            <v>M</v>
          </cell>
          <cell r="W3806">
            <v>1990929030021</v>
          </cell>
          <cell r="X3806">
            <v>760906075</v>
          </cell>
          <cell r="Z3806">
            <v>722486319</v>
          </cell>
          <cell r="AA3806" t="str">
            <v>ARGES</v>
          </cell>
          <cell r="AB3806" t="str">
            <v>EST</v>
          </cell>
          <cell r="AC3806" t="str">
            <v>ROU</v>
          </cell>
          <cell r="AD3806" t="str">
            <v>KTM</v>
          </cell>
          <cell r="AE3806" t="str">
            <v>300/2T</v>
          </cell>
          <cell r="AI3806" t="str">
            <v>DA</v>
          </cell>
          <cell r="AL3806" t="str">
            <v>AII</v>
          </cell>
          <cell r="CB3806">
            <v>303</v>
          </cell>
          <cell r="CC3806" t="str">
            <v>L</v>
          </cell>
          <cell r="CD3806">
            <v>0</v>
          </cell>
          <cell r="CH3806">
            <v>312</v>
          </cell>
          <cell r="CI3806" t="str">
            <v>L</v>
          </cell>
          <cell r="CJ3806">
            <v>0</v>
          </cell>
          <cell r="CN3806">
            <v>371</v>
          </cell>
          <cell r="CO3806" t="str">
            <v>L</v>
          </cell>
          <cell r="CP3806">
            <v>0</v>
          </cell>
          <cell r="EK3806">
            <v>100</v>
          </cell>
          <cell r="EL3806" t="str">
            <v>L</v>
          </cell>
          <cell r="EM3806">
            <v>0</v>
          </cell>
          <cell r="GW3806">
            <v>1</v>
          </cell>
          <cell r="GZ3806">
            <v>1</v>
          </cell>
          <cell r="HT3806">
            <v>1</v>
          </cell>
          <cell r="HZ3806">
            <v>1</v>
          </cell>
          <cell r="IC3806" t="str">
            <v>DA</v>
          </cell>
        </row>
        <row r="3807">
          <cell r="A3807">
            <v>1605</v>
          </cell>
          <cell r="C3807" t="str">
            <v>TUTU</v>
          </cell>
          <cell r="D3807" t="str">
            <v>DOREL ANDREI</v>
          </cell>
          <cell r="E3807" t="str">
            <v>X-CAPE RACING TEAM</v>
          </cell>
          <cell r="F3807" t="str">
            <v>FRM</v>
          </cell>
          <cell r="G3807" t="str">
            <v>A</v>
          </cell>
          <cell r="H3807" t="str">
            <v>ATV</v>
          </cell>
          <cell r="I3807" t="str">
            <v>TT</v>
          </cell>
          <cell r="R3807">
            <v>34</v>
          </cell>
          <cell r="S3807">
            <v>32789</v>
          </cell>
          <cell r="T3807" t="str">
            <v>M</v>
          </cell>
          <cell r="W3807">
            <v>1891008044903</v>
          </cell>
          <cell r="X3807">
            <v>752570400</v>
          </cell>
          <cell r="Z3807">
            <v>757153887</v>
          </cell>
          <cell r="AA3807" t="str">
            <v>BACAU</v>
          </cell>
          <cell r="AB3807" t="str">
            <v>EST</v>
          </cell>
          <cell r="AC3807" t="str">
            <v>ROU</v>
          </cell>
          <cell r="AD3807" t="str">
            <v>CAN AM</v>
          </cell>
          <cell r="AE3807" t="str">
            <v>800/4T</v>
          </cell>
        </row>
        <row r="3808">
          <cell r="A3808">
            <v>1606</v>
          </cell>
          <cell r="B3808">
            <v>117</v>
          </cell>
          <cell r="C3808" t="str">
            <v>TUTUIANU TECAR</v>
          </cell>
          <cell r="D3808" t="str">
            <v>DARIUS</v>
          </cell>
          <cell r="E3808" t="str">
            <v>ACS BLUE RACING TEAM</v>
          </cell>
          <cell r="F3808" t="str">
            <v>FRM</v>
          </cell>
          <cell r="G3808" t="str">
            <v>A</v>
          </cell>
          <cell r="H3808" t="str">
            <v>MX.2</v>
          </cell>
          <cell r="I3808" t="str">
            <v>MX</v>
          </cell>
          <cell r="J3808" t="str">
            <v>MX</v>
          </cell>
          <cell r="M3808" t="str">
            <v>EXP 29-03</v>
          </cell>
          <cell r="N3808">
            <v>45657</v>
          </cell>
          <cell r="Q3808" t="str">
            <v>ok</v>
          </cell>
          <cell r="R3808">
            <v>18</v>
          </cell>
          <cell r="S3808">
            <v>38673</v>
          </cell>
          <cell r="T3808" t="str">
            <v>M</v>
          </cell>
          <cell r="U3808" t="str">
            <v>DE CAUTAT VE LA BALS</v>
          </cell>
          <cell r="V3808">
            <v>153</v>
          </cell>
          <cell r="W3808">
            <v>5051117080059</v>
          </cell>
          <cell r="X3808">
            <v>736038323</v>
          </cell>
          <cell r="Z3808">
            <v>755062110</v>
          </cell>
          <cell r="AA3808" t="str">
            <v>BRASOV</v>
          </cell>
          <cell r="AB3808" t="str">
            <v>EST</v>
          </cell>
          <cell r="AC3808" t="str">
            <v>ROU</v>
          </cell>
          <cell r="AD3808" t="str">
            <v>YAMAHA</v>
          </cell>
          <cell r="AE3808" t="str">
            <v>250/4T</v>
          </cell>
          <cell r="AF3808">
            <v>45377</v>
          </cell>
          <cell r="AG3808">
            <v>45377</v>
          </cell>
          <cell r="AH3808" t="str">
            <v>OP</v>
          </cell>
          <cell r="AI3808" t="str">
            <v>DA</v>
          </cell>
          <cell r="AK3808" t="str">
            <v>DA</v>
          </cell>
          <cell r="AN3808">
            <v>430</v>
          </cell>
          <cell r="AO3808" t="str">
            <v>DA</v>
          </cell>
          <cell r="AP3808">
            <v>345</v>
          </cell>
          <cell r="AQ3808">
            <v>300</v>
          </cell>
          <cell r="AT3808" t="str">
            <v>C</v>
          </cell>
          <cell r="BC3808">
            <v>117</v>
          </cell>
          <cell r="BD3808" t="str">
            <v>L</v>
          </cell>
          <cell r="BE3808">
            <v>0</v>
          </cell>
          <cell r="BU3808">
            <v>117</v>
          </cell>
          <cell r="BV3808" t="str">
            <v>L</v>
          </cell>
          <cell r="BW3808">
            <v>0</v>
          </cell>
          <cell r="BX3808">
            <v>250</v>
          </cell>
          <cell r="FC3808">
            <v>117</v>
          </cell>
          <cell r="FD3808" t="str">
            <v>L</v>
          </cell>
          <cell r="FE3808">
            <v>0</v>
          </cell>
          <cell r="FR3808">
            <v>117</v>
          </cell>
          <cell r="FS3808" t="str">
            <v>L</v>
          </cell>
          <cell r="FT3808">
            <v>0</v>
          </cell>
          <cell r="HF3808">
            <v>1</v>
          </cell>
          <cell r="HU3808">
            <v>1</v>
          </cell>
          <cell r="HZ3808">
            <v>1</v>
          </cell>
          <cell r="IC3808" t="str">
            <v>DA</v>
          </cell>
        </row>
        <row r="3809">
          <cell r="A3809">
            <v>1608</v>
          </cell>
          <cell r="C3809" t="str">
            <v>TUVEC</v>
          </cell>
          <cell r="D3809" t="str">
            <v>GEORGE</v>
          </cell>
          <cell r="E3809" t="str">
            <v>X-CAPE RACING TEAM</v>
          </cell>
          <cell r="F3809" t="str">
            <v>FRM</v>
          </cell>
          <cell r="G3809" t="str">
            <v>C</v>
          </cell>
          <cell r="H3809" t="str">
            <v>HOBBY</v>
          </cell>
          <cell r="I3809" t="str">
            <v>TT</v>
          </cell>
          <cell r="Q3809" t="str">
            <v>ok</v>
          </cell>
          <cell r="R3809">
            <v>19</v>
          </cell>
          <cell r="S3809">
            <v>38360</v>
          </cell>
          <cell r="T3809" t="str">
            <v>M</v>
          </cell>
          <cell r="W3809">
            <v>5050108046217</v>
          </cell>
          <cell r="X3809">
            <v>722682035</v>
          </cell>
          <cell r="Z3809">
            <v>723512323</v>
          </cell>
          <cell r="AA3809" t="str">
            <v>BACAU</v>
          </cell>
          <cell r="AB3809" t="str">
            <v>EST</v>
          </cell>
          <cell r="AC3809" t="str">
            <v>ROU</v>
          </cell>
          <cell r="AD3809" t="str">
            <v>HUSQVARNA</v>
          </cell>
          <cell r="AE3809" t="str">
            <v>300/2T</v>
          </cell>
          <cell r="ET3809">
            <v>338</v>
          </cell>
          <cell r="EU3809">
            <v>125</v>
          </cell>
          <cell r="EV3809">
            <v>125</v>
          </cell>
          <cell r="GW3809">
            <v>1</v>
          </cell>
          <cell r="HT3809">
            <v>1</v>
          </cell>
          <cell r="HZ3809">
            <v>1</v>
          </cell>
          <cell r="IC3809" t="str">
            <v>DA</v>
          </cell>
        </row>
        <row r="3810">
          <cell r="A3810">
            <v>1607</v>
          </cell>
          <cell r="C3810" t="str">
            <v>TUVEC</v>
          </cell>
          <cell r="D3810" t="str">
            <v>TUDOR</v>
          </cell>
          <cell r="E3810" t="str">
            <v>X-CAPE RACING TEAM</v>
          </cell>
          <cell r="F3810" t="str">
            <v>FRM</v>
          </cell>
          <cell r="G3810" t="str">
            <v>B</v>
          </cell>
          <cell r="H3810" t="str">
            <v>EXPERT</v>
          </cell>
          <cell r="I3810" t="str">
            <v>TT</v>
          </cell>
          <cell r="R3810">
            <v>28</v>
          </cell>
          <cell r="S3810">
            <v>35130</v>
          </cell>
          <cell r="T3810" t="str">
            <v>M</v>
          </cell>
          <cell r="W3810">
            <v>1960306226799</v>
          </cell>
          <cell r="X3810">
            <v>729933843</v>
          </cell>
          <cell r="Y3810" t="str">
            <v>96tudor@gmail.com</v>
          </cell>
          <cell r="Z3810">
            <v>722682035</v>
          </cell>
          <cell r="AA3810" t="str">
            <v>BACAU</v>
          </cell>
          <cell r="AB3810" t="str">
            <v>EST</v>
          </cell>
          <cell r="AC3810" t="str">
            <v>ROU</v>
          </cell>
          <cell r="AD3810" t="str">
            <v>HUSQVARNA</v>
          </cell>
          <cell r="AE3810" t="str">
            <v>300/2T</v>
          </cell>
          <cell r="AI3810" t="str">
            <v>DA</v>
          </cell>
          <cell r="AK3810" t="str">
            <v>DA</v>
          </cell>
          <cell r="AL3810" t="str">
            <v>0I</v>
          </cell>
          <cell r="AM3810" t="str">
            <v>NEGATIV</v>
          </cell>
          <cell r="CN3810">
            <v>117</v>
          </cell>
          <cell r="CO3810" t="str">
            <v>L</v>
          </cell>
          <cell r="CP3810">
            <v>0</v>
          </cell>
          <cell r="CW3810">
            <v>118</v>
          </cell>
          <cell r="CX3810" t="str">
            <v>L</v>
          </cell>
          <cell r="CY3810">
            <v>0</v>
          </cell>
          <cell r="ET3810">
            <v>122</v>
          </cell>
          <cell r="EU3810" t="str">
            <v>L</v>
          </cell>
          <cell r="EV3810">
            <v>0</v>
          </cell>
          <cell r="GW3810">
            <v>1</v>
          </cell>
          <cell r="HT3810">
            <v>1</v>
          </cell>
          <cell r="HZ3810">
            <v>1</v>
          </cell>
          <cell r="IC3810" t="str">
            <v>DA</v>
          </cell>
        </row>
        <row r="3811">
          <cell r="A3811">
            <v>1609</v>
          </cell>
          <cell r="C3811" t="str">
            <v>TWARDY</v>
          </cell>
          <cell r="D3811" t="str">
            <v>WIESLAW JOZEF</v>
          </cell>
          <cell r="E3811" t="str">
            <v>HAITA DEVA</v>
          </cell>
          <cell r="F3811" t="str">
            <v>FRM</v>
          </cell>
          <cell r="G3811" t="str">
            <v>C</v>
          </cell>
          <cell r="H3811" t="str">
            <v>HOBBY</v>
          </cell>
          <cell r="I3811" t="str">
            <v>TT</v>
          </cell>
          <cell r="R3811">
            <v>62</v>
          </cell>
          <cell r="S3811">
            <v>22507</v>
          </cell>
          <cell r="T3811" t="str">
            <v>M</v>
          </cell>
          <cell r="W3811">
            <v>61081405636</v>
          </cell>
          <cell r="X3811">
            <v>881777988</v>
          </cell>
          <cell r="AA3811" t="str">
            <v>POLONIA</v>
          </cell>
          <cell r="AB3811" t="str">
            <v>POL</v>
          </cell>
          <cell r="AC3811" t="str">
            <v>POL</v>
          </cell>
          <cell r="AD3811" t="str">
            <v>KTM</v>
          </cell>
          <cell r="AE3811" t="str">
            <v>350/4T</v>
          </cell>
        </row>
        <row r="3812">
          <cell r="A3812">
            <v>1610</v>
          </cell>
          <cell r="C3812" t="str">
            <v>TWAROWSKI</v>
          </cell>
          <cell r="D3812" t="str">
            <v>MICHAL</v>
          </cell>
          <cell r="E3812" t="str">
            <v>HARD ENDURO ARAD</v>
          </cell>
          <cell r="F3812" t="str">
            <v>FRM</v>
          </cell>
          <cell r="G3812" t="str">
            <v>C</v>
          </cell>
          <cell r="H3812" t="str">
            <v>HOBBY</v>
          </cell>
          <cell r="I3812" t="str">
            <v>TT</v>
          </cell>
          <cell r="R3812">
            <v>41</v>
          </cell>
          <cell r="S3812">
            <v>30218</v>
          </cell>
          <cell r="T3812" t="str">
            <v>M</v>
          </cell>
          <cell r="W3812">
            <v>82092409895</v>
          </cell>
          <cell r="X3812">
            <v>48501684284</v>
          </cell>
          <cell r="AA3812" t="str">
            <v>POLONIA</v>
          </cell>
          <cell r="AB3812" t="str">
            <v>POL</v>
          </cell>
          <cell r="AC3812" t="str">
            <v>POL</v>
          </cell>
          <cell r="AD3812" t="str">
            <v>KTM</v>
          </cell>
          <cell r="AE3812" t="str">
            <v>450/4T</v>
          </cell>
        </row>
        <row r="3813">
          <cell r="A3813">
            <v>3483</v>
          </cell>
          <cell r="C3813" t="str">
            <v>TYN</v>
          </cell>
          <cell r="D3813" t="str">
            <v>DANIEL</v>
          </cell>
          <cell r="E3813" t="str">
            <v xml:space="preserve">TRANSBULDEX RACING </v>
          </cell>
          <cell r="F3813" t="str">
            <v>FRM</v>
          </cell>
          <cell r="G3813" t="str">
            <v>C</v>
          </cell>
          <cell r="H3813" t="str">
            <v>HOBBY</v>
          </cell>
          <cell r="I3813" t="str">
            <v>TT</v>
          </cell>
          <cell r="R3813">
            <v>32</v>
          </cell>
          <cell r="S3813">
            <v>33548</v>
          </cell>
          <cell r="T3813" t="str">
            <v>M</v>
          </cell>
          <cell r="W3813">
            <v>208567957</v>
          </cell>
          <cell r="X3813">
            <v>774750611</v>
          </cell>
          <cell r="AA3813" t="str">
            <v>CEHIA</v>
          </cell>
          <cell r="AB3813" t="str">
            <v>CZE</v>
          </cell>
          <cell r="AC3813" t="str">
            <v>CZE</v>
          </cell>
          <cell r="BR3813">
            <v>533</v>
          </cell>
          <cell r="BS3813">
            <v>30</v>
          </cell>
          <cell r="BT3813">
            <v>25</v>
          </cell>
          <cell r="GW3813">
            <v>1</v>
          </cell>
          <cell r="HT3813">
            <v>1</v>
          </cell>
          <cell r="HZ3813">
            <v>1</v>
          </cell>
          <cell r="IC3813" t="str">
            <v>DA</v>
          </cell>
        </row>
        <row r="3814">
          <cell r="A3814">
            <v>3564</v>
          </cell>
          <cell r="C3814" t="str">
            <v>U</v>
          </cell>
          <cell r="D3814" t="str">
            <v>CATALIN ROBERT</v>
          </cell>
          <cell r="F3814" t="e">
            <v>#N/A</v>
          </cell>
          <cell r="G3814" t="str">
            <v>C</v>
          </cell>
          <cell r="H3814" t="str">
            <v>ATV</v>
          </cell>
          <cell r="I3814" t="str">
            <v>TT</v>
          </cell>
          <cell r="R3814">
            <v>124</v>
          </cell>
          <cell r="T3814" t="str">
            <v>M</v>
          </cell>
          <cell r="AB3814" t="e">
            <v>#N/A</v>
          </cell>
        </row>
        <row r="3815">
          <cell r="A3815">
            <v>1611</v>
          </cell>
          <cell r="B3815">
            <v>44</v>
          </cell>
          <cell r="C3815" t="str">
            <v xml:space="preserve">UDREA </v>
          </cell>
          <cell r="D3815" t="str">
            <v>GEORGE</v>
          </cell>
          <cell r="E3815" t="str">
            <v>TASE RACING TEAM</v>
          </cell>
          <cell r="F3815" t="str">
            <v>FRM</v>
          </cell>
          <cell r="G3815" t="str">
            <v>A</v>
          </cell>
          <cell r="H3815" t="str">
            <v>PRO</v>
          </cell>
          <cell r="I3815" t="str">
            <v>TT</v>
          </cell>
          <cell r="R3815">
            <v>46</v>
          </cell>
          <cell r="S3815">
            <v>28364</v>
          </cell>
          <cell r="T3815" t="str">
            <v>M</v>
          </cell>
          <cell r="W3815">
            <v>1770827433017</v>
          </cell>
          <cell r="X3815">
            <v>768153102</v>
          </cell>
          <cell r="Y3815" t="str">
            <v>george778@yahoo.com</v>
          </cell>
          <cell r="Z3815">
            <v>767994311</v>
          </cell>
          <cell r="AA3815" t="str">
            <v>BUCURESTI</v>
          </cell>
          <cell r="AB3815" t="str">
            <v>EST</v>
          </cell>
          <cell r="AC3815" t="str">
            <v>ROU</v>
          </cell>
          <cell r="AD3815" t="str">
            <v>KTM</v>
          </cell>
          <cell r="AE3815" t="str">
            <v>500/4T</v>
          </cell>
        </row>
        <row r="3816">
          <cell r="A3816">
            <v>1612</v>
          </cell>
          <cell r="B3816">
            <v>82</v>
          </cell>
          <cell r="C3816" t="str">
            <v>UDROIU</v>
          </cell>
          <cell r="D3816" t="str">
            <v>SILVIU CATALIN</v>
          </cell>
          <cell r="E3816" t="str">
            <v>JITSU ZARNESTI</v>
          </cell>
          <cell r="F3816" t="str">
            <v>FRM</v>
          </cell>
          <cell r="G3816" t="str">
            <v>C</v>
          </cell>
          <cell r="H3816" t="str">
            <v>A.MX1</v>
          </cell>
          <cell r="I3816" t="str">
            <v>MX</v>
          </cell>
          <cell r="R3816">
            <v>31</v>
          </cell>
          <cell r="S3816">
            <v>33729</v>
          </cell>
          <cell r="T3816" t="str">
            <v>M</v>
          </cell>
          <cell r="W3816">
            <v>1920505082560</v>
          </cell>
          <cell r="X3816">
            <v>740380982</v>
          </cell>
          <cell r="AA3816" t="str">
            <v>BRASOV</v>
          </cell>
          <cell r="AB3816" t="str">
            <v>EST</v>
          </cell>
          <cell r="AC3816" t="str">
            <v>ROU</v>
          </cell>
          <cell r="AD3816" t="str">
            <v>KTM</v>
          </cell>
          <cell r="AE3816" t="str">
            <v>300/2T</v>
          </cell>
          <cell r="FC3816">
            <v>82</v>
          </cell>
          <cell r="FD3816">
            <v>125</v>
          </cell>
          <cell r="FE3816">
            <v>125</v>
          </cell>
          <cell r="FR3816">
            <v>82</v>
          </cell>
          <cell r="FS3816">
            <v>150</v>
          </cell>
          <cell r="FT3816">
            <v>125</v>
          </cell>
          <cell r="HF3816">
            <v>1</v>
          </cell>
          <cell r="HU3816">
            <v>1</v>
          </cell>
          <cell r="HZ3816">
            <v>1</v>
          </cell>
          <cell r="IC3816" t="str">
            <v>DA</v>
          </cell>
        </row>
        <row r="3817">
          <cell r="A3817">
            <v>2972</v>
          </cell>
          <cell r="C3817" t="str">
            <v>UHER</v>
          </cell>
          <cell r="D3817" t="str">
            <v>PETR</v>
          </cell>
          <cell r="E3817" t="str">
            <v>CEHIA</v>
          </cell>
          <cell r="F3817" t="str">
            <v>ACCR</v>
          </cell>
          <cell r="G3817" t="str">
            <v>C</v>
          </cell>
          <cell r="H3817" t="str">
            <v>HOBBY</v>
          </cell>
          <cell r="I3817" t="str">
            <v>TT</v>
          </cell>
          <cell r="M3817" t="str">
            <v>SP</v>
          </cell>
          <cell r="N3817" t="str">
            <v>SP</v>
          </cell>
          <cell r="R3817">
            <v>40</v>
          </cell>
          <cell r="S3817">
            <v>30480</v>
          </cell>
          <cell r="T3817" t="str">
            <v>M</v>
          </cell>
          <cell r="W3817">
            <v>202094125</v>
          </cell>
          <cell r="X3817">
            <v>420604661972</v>
          </cell>
          <cell r="AA3817" t="str">
            <v>CEHIA</v>
          </cell>
          <cell r="AB3817" t="str">
            <v>CZE</v>
          </cell>
          <cell r="AC3817" t="str">
            <v>CZE</v>
          </cell>
          <cell r="AD3817" t="str">
            <v>HUSQVARNA</v>
          </cell>
          <cell r="BR3817">
            <v>184</v>
          </cell>
          <cell r="BS3817" t="str">
            <v>SP</v>
          </cell>
          <cell r="BT3817" t="str">
            <v>SP</v>
          </cell>
          <cell r="FL3817">
            <v>316</v>
          </cell>
          <cell r="FM3817" t="str">
            <v>SP</v>
          </cell>
          <cell r="FN3817" t="str">
            <v>SP</v>
          </cell>
        </row>
        <row r="3818">
          <cell r="A3818">
            <v>2159</v>
          </cell>
          <cell r="C3818" t="str">
            <v>UHLICH</v>
          </cell>
          <cell r="D3818" t="str">
            <v>THOMAS</v>
          </cell>
          <cell r="E3818" t="str">
            <v>HAITA DEVA</v>
          </cell>
          <cell r="F3818" t="str">
            <v>FRM</v>
          </cell>
          <cell r="G3818" t="str">
            <v>C</v>
          </cell>
          <cell r="H3818" t="str">
            <v>HOBBY</v>
          </cell>
          <cell r="I3818" t="str">
            <v>TT</v>
          </cell>
          <cell r="R3818">
            <v>60</v>
          </cell>
          <cell r="S3818">
            <v>23427</v>
          </cell>
          <cell r="T3818" t="str">
            <v>M</v>
          </cell>
          <cell r="W3818" t="str">
            <v>C4VW9MZ08</v>
          </cell>
          <cell r="X3818" t="str">
            <v>+436509939459</v>
          </cell>
          <cell r="Y3818" t="str">
            <v>office@ttengineering.at</v>
          </cell>
          <cell r="AA3818" t="str">
            <v>GERMANIA</v>
          </cell>
          <cell r="AB3818" t="str">
            <v>DEU</v>
          </cell>
          <cell r="AC3818" t="str">
            <v>GER</v>
          </cell>
          <cell r="AD3818" t="str">
            <v>KTM</v>
          </cell>
        </row>
        <row r="3819">
          <cell r="A3819">
            <v>1748</v>
          </cell>
          <cell r="C3819" t="str">
            <v>UIFELIAN</v>
          </cell>
          <cell r="D3819" t="str">
            <v>IOAN</v>
          </cell>
          <cell r="E3819" t="str">
            <v>HE MARAMURES</v>
          </cell>
          <cell r="F3819" t="str">
            <v>FRM</v>
          </cell>
          <cell r="G3819" t="str">
            <v>C</v>
          </cell>
          <cell r="H3819" t="str">
            <v>SSV</v>
          </cell>
          <cell r="I3819" t="str">
            <v>TT</v>
          </cell>
          <cell r="Q3819" t="str">
            <v>P</v>
          </cell>
          <cell r="R3819">
            <v>45</v>
          </cell>
          <cell r="S3819">
            <v>28597</v>
          </cell>
          <cell r="T3819" t="str">
            <v>M</v>
          </cell>
          <cell r="W3819">
            <v>1780417060769</v>
          </cell>
          <cell r="X3819">
            <v>753389000</v>
          </cell>
          <cell r="AA3819" t="str">
            <v>BISTRITA - NASAUD</v>
          </cell>
          <cell r="AB3819" t="str">
            <v>VEST</v>
          </cell>
          <cell r="AC3819" t="str">
            <v>ROU</v>
          </cell>
          <cell r="AD3819" t="str">
            <v>POLARIS</v>
          </cell>
          <cell r="AE3819" t="str">
            <v>1000/4T</v>
          </cell>
          <cell r="AZ3819">
            <v>418</v>
          </cell>
          <cell r="BA3819">
            <v>125</v>
          </cell>
          <cell r="BB3819">
            <v>125</v>
          </cell>
          <cell r="GZ3819">
            <v>1</v>
          </cell>
          <cell r="HT3819">
            <v>1</v>
          </cell>
          <cell r="HZ3819">
            <v>1</v>
          </cell>
          <cell r="IC3819" t="str">
            <v>DA</v>
          </cell>
        </row>
        <row r="3820">
          <cell r="A3820">
            <v>4054</v>
          </cell>
          <cell r="C3820" t="str">
            <v>UIFELIAN</v>
          </cell>
          <cell r="D3820" t="str">
            <v>LUCAS-DARIUS</v>
          </cell>
          <cell r="E3820" t="str">
            <v>HE MARAMURES</v>
          </cell>
          <cell r="F3820" t="str">
            <v>FRM</v>
          </cell>
          <cell r="G3820" t="str">
            <v>C</v>
          </cell>
          <cell r="H3820" t="str">
            <v>SSV</v>
          </cell>
          <cell r="I3820" t="str">
            <v>TT</v>
          </cell>
          <cell r="R3820">
            <v>18</v>
          </cell>
          <cell r="S3820">
            <v>38502</v>
          </cell>
          <cell r="T3820" t="str">
            <v>M</v>
          </cell>
          <cell r="W3820">
            <v>5050530060025</v>
          </cell>
          <cell r="X3820">
            <v>749513642</v>
          </cell>
          <cell r="AA3820" t="str">
            <v>BISTRITA - NASAUD</v>
          </cell>
          <cell r="AB3820" t="str">
            <v>VEST</v>
          </cell>
          <cell r="AC3820" t="str">
            <v>ROU</v>
          </cell>
          <cell r="AZ3820">
            <v>414</v>
          </cell>
          <cell r="BA3820">
            <v>125</v>
          </cell>
          <cell r="BB3820">
            <v>125</v>
          </cell>
        </row>
        <row r="3821">
          <cell r="A3821">
            <v>1749</v>
          </cell>
          <cell r="C3821" t="str">
            <v>UIFELIAN</v>
          </cell>
          <cell r="D3821" t="str">
            <v>NELUTU BANIAMIN</v>
          </cell>
          <cell r="E3821" t="str">
            <v>HE MARAMURES</v>
          </cell>
          <cell r="F3821" t="str">
            <v>FRM</v>
          </cell>
          <cell r="G3821" t="str">
            <v>C</v>
          </cell>
          <cell r="H3821" t="str">
            <v>SSV</v>
          </cell>
          <cell r="I3821" t="str">
            <v>TT</v>
          </cell>
          <cell r="Q3821" t="str">
            <v>C</v>
          </cell>
          <cell r="R3821">
            <v>21</v>
          </cell>
          <cell r="S3821">
            <v>37487</v>
          </cell>
          <cell r="T3821" t="str">
            <v>M</v>
          </cell>
          <cell r="W3821">
            <v>5020818410104</v>
          </cell>
          <cell r="X3821">
            <v>746198357</v>
          </cell>
          <cell r="AA3821" t="str">
            <v>BISTRITA - NASAUD</v>
          </cell>
          <cell r="AB3821" t="str">
            <v>VEST</v>
          </cell>
          <cell r="AC3821" t="str">
            <v>ROU</v>
          </cell>
          <cell r="AD3821" t="str">
            <v>POLARIS</v>
          </cell>
          <cell r="AE3821" t="str">
            <v>1000/4T</v>
          </cell>
          <cell r="AZ3821">
            <v>418</v>
          </cell>
          <cell r="BA3821">
            <v>125</v>
          </cell>
          <cell r="BB3821">
            <v>125</v>
          </cell>
          <cell r="GZ3821">
            <v>1</v>
          </cell>
          <cell r="HT3821">
            <v>1</v>
          </cell>
          <cell r="HZ3821">
            <v>1</v>
          </cell>
          <cell r="IC3821" t="str">
            <v>DA</v>
          </cell>
        </row>
        <row r="3822">
          <cell r="A3822">
            <v>2627</v>
          </cell>
          <cell r="C3822" t="str">
            <v>UJVARI</v>
          </cell>
          <cell r="D3822" t="str">
            <v>ZSOLT</v>
          </cell>
          <cell r="E3822" t="str">
            <v>DITRIDERS DITRĂU</v>
          </cell>
          <cell r="F3822" t="str">
            <v>FRM</v>
          </cell>
          <cell r="G3822" t="str">
            <v>B</v>
          </cell>
          <cell r="H3822" t="str">
            <v>EXPERT</v>
          </cell>
          <cell r="I3822" t="str">
            <v>TT</v>
          </cell>
          <cell r="M3822" t="str">
            <v>SP</v>
          </cell>
          <cell r="N3822" t="str">
            <v>SP</v>
          </cell>
          <cell r="R3822">
            <v>36</v>
          </cell>
          <cell r="S3822">
            <v>31957</v>
          </cell>
          <cell r="T3822" t="str">
            <v>M</v>
          </cell>
          <cell r="W3822" t="str">
            <v>386225IE</v>
          </cell>
          <cell r="X3822">
            <v>36308431498</v>
          </cell>
          <cell r="Y3822" t="str">
            <v>zsoltujvari19@gmail.com</v>
          </cell>
          <cell r="AA3822" t="str">
            <v>UNGARIA</v>
          </cell>
          <cell r="AB3822" t="str">
            <v>HUN</v>
          </cell>
          <cell r="AC3822" t="str">
            <v>HUN</v>
          </cell>
          <cell r="AD3822" t="str">
            <v xml:space="preserve">KTM </v>
          </cell>
          <cell r="DI3822">
            <v>109</v>
          </cell>
          <cell r="DJ3822">
            <v>125</v>
          </cell>
          <cell r="DK3822">
            <v>125</v>
          </cell>
          <cell r="GW3822">
            <v>1</v>
          </cell>
          <cell r="HT3822">
            <v>1</v>
          </cell>
          <cell r="HZ3822">
            <v>1</v>
          </cell>
          <cell r="IC3822" t="str">
            <v>DA</v>
          </cell>
        </row>
        <row r="3823">
          <cell r="A3823">
            <v>1613</v>
          </cell>
          <cell r="C3823" t="str">
            <v>ULIAN</v>
          </cell>
          <cell r="D3823" t="str">
            <v>MIHAITA CIPRIAN</v>
          </cell>
          <cell r="E3823" t="str">
            <v>MASTER BIKE CLUJ</v>
          </cell>
          <cell r="F3823" t="str">
            <v>FRM</v>
          </cell>
          <cell r="G3823" t="str">
            <v>C</v>
          </cell>
          <cell r="H3823" t="str">
            <v>HOBBY</v>
          </cell>
          <cell r="I3823" t="str">
            <v>TT</v>
          </cell>
          <cell r="R3823">
            <v>33</v>
          </cell>
          <cell r="S3823">
            <v>33190</v>
          </cell>
          <cell r="T3823" t="str">
            <v>M</v>
          </cell>
          <cell r="W3823">
            <v>1901113330214</v>
          </cell>
          <cell r="X3823">
            <v>747481763</v>
          </cell>
          <cell r="Y3823" t="str">
            <v>ulian.ciprian@yahoo.com</v>
          </cell>
          <cell r="Z3823">
            <v>744109799</v>
          </cell>
          <cell r="AA3823" t="str">
            <v>SUCEAVA</v>
          </cell>
          <cell r="AB3823" t="str">
            <v>EST</v>
          </cell>
          <cell r="AC3823" t="str">
            <v>ROU</v>
          </cell>
          <cell r="AD3823" t="str">
            <v>KTM</v>
          </cell>
          <cell r="AE3823" t="str">
            <v>350/4T</v>
          </cell>
        </row>
        <row r="3824">
          <cell r="A3824">
            <v>1614</v>
          </cell>
          <cell r="C3824" t="str">
            <v xml:space="preserve">ULICI </v>
          </cell>
          <cell r="D3824" t="str">
            <v>STEFAN</v>
          </cell>
          <cell r="E3824" t="str">
            <v>HE MARAMURES</v>
          </cell>
          <cell r="F3824" t="str">
            <v>FRM</v>
          </cell>
          <cell r="G3824" t="str">
            <v>B</v>
          </cell>
          <cell r="H3824" t="str">
            <v>EXPERT</v>
          </cell>
          <cell r="I3824" t="str">
            <v>TT</v>
          </cell>
          <cell r="R3824">
            <v>34</v>
          </cell>
          <cell r="S3824">
            <v>32653</v>
          </cell>
          <cell r="T3824" t="str">
            <v>M</v>
          </cell>
          <cell r="W3824">
            <v>1890525244486</v>
          </cell>
          <cell r="X3824">
            <v>751888282</v>
          </cell>
          <cell r="Z3824">
            <v>751602615</v>
          </cell>
          <cell r="AA3824" t="str">
            <v>MARAMURES</v>
          </cell>
          <cell r="AB3824" t="str">
            <v>VEST</v>
          </cell>
          <cell r="AC3824" t="str">
            <v>ROU</v>
          </cell>
          <cell r="AD3824" t="str">
            <v>KTM</v>
          </cell>
          <cell r="AE3824" t="str">
            <v>300/2T</v>
          </cell>
        </row>
        <row r="3825">
          <cell r="A3825">
            <v>2612</v>
          </cell>
          <cell r="C3825" t="str">
            <v>ULMER</v>
          </cell>
          <cell r="D3825" t="str">
            <v>NANDOR</v>
          </cell>
          <cell r="E3825" t="str">
            <v>UNGARIA</v>
          </cell>
          <cell r="F3825" t="str">
            <v>MAMS</v>
          </cell>
          <cell r="G3825" t="str">
            <v>B</v>
          </cell>
          <cell r="H3825" t="str">
            <v>EXPERT</v>
          </cell>
          <cell r="I3825" t="str">
            <v>TT</v>
          </cell>
          <cell r="R3825">
            <v>44</v>
          </cell>
          <cell r="S3825">
            <v>29198</v>
          </cell>
          <cell r="T3825" t="str">
            <v>M</v>
          </cell>
          <cell r="X3825">
            <v>36209387000</v>
          </cell>
          <cell r="Y3825" t="str">
            <v>ulmern79@gmail.com</v>
          </cell>
          <cell r="AA3825" t="str">
            <v>UNGARIA</v>
          </cell>
          <cell r="AB3825" t="str">
            <v>HUN</v>
          </cell>
          <cell r="AC3825" t="str">
            <v>HUN</v>
          </cell>
          <cell r="AD3825" t="str">
            <v xml:space="preserve">KTM </v>
          </cell>
        </row>
        <row r="3826">
          <cell r="A3826">
            <v>2302</v>
          </cell>
          <cell r="B3826">
            <v>60</v>
          </cell>
          <cell r="C3826" t="str">
            <v>ULUSAN</v>
          </cell>
          <cell r="D3826" t="str">
            <v>AHMET AKIF</v>
          </cell>
          <cell r="E3826" t="str">
            <v>TURCIA</v>
          </cell>
          <cell r="F3826" t="str">
            <v>TMF</v>
          </cell>
          <cell r="G3826" t="str">
            <v>A</v>
          </cell>
          <cell r="H3826" t="str">
            <v>50 J m</v>
          </cell>
          <cell r="I3826" t="str">
            <v>MX</v>
          </cell>
          <cell r="M3826" t="str">
            <v>SP</v>
          </cell>
          <cell r="N3826" t="str">
            <v>SP</v>
          </cell>
          <cell r="Q3826" t="str">
            <v>SP</v>
          </cell>
          <cell r="R3826">
            <v>8</v>
          </cell>
          <cell r="S3826">
            <v>42174</v>
          </cell>
          <cell r="T3826" t="str">
            <v>M</v>
          </cell>
          <cell r="AA3826" t="str">
            <v>TURCIA</v>
          </cell>
          <cell r="AB3826" t="str">
            <v>TUR</v>
          </cell>
          <cell r="AC3826" t="str">
            <v>TUR</v>
          </cell>
          <cell r="AD3826" t="str">
            <v>GAS GAS</v>
          </cell>
          <cell r="AE3826" t="str">
            <v>50A</v>
          </cell>
          <cell r="IC3826" t="str">
            <v>SP</v>
          </cell>
        </row>
        <row r="3827">
          <cell r="A3827">
            <v>2311</v>
          </cell>
          <cell r="B3827">
            <v>60</v>
          </cell>
          <cell r="C3827" t="str">
            <v>ULUSAN</v>
          </cell>
          <cell r="D3827" t="str">
            <v>AKIL</v>
          </cell>
          <cell r="E3827" t="str">
            <v>TURCIA</v>
          </cell>
          <cell r="F3827" t="str">
            <v>TMF</v>
          </cell>
          <cell r="G3827" t="str">
            <v>A</v>
          </cell>
          <cell r="H3827" t="str">
            <v>MX.2</v>
          </cell>
          <cell r="I3827" t="str">
            <v>MX</v>
          </cell>
          <cell r="M3827" t="str">
            <v>SP</v>
          </cell>
          <cell r="N3827" t="str">
            <v>SP</v>
          </cell>
          <cell r="Q3827" t="str">
            <v>SP</v>
          </cell>
          <cell r="R3827">
            <v>17</v>
          </cell>
          <cell r="S3827">
            <v>38909</v>
          </cell>
          <cell r="T3827" t="str">
            <v>M</v>
          </cell>
          <cell r="AA3827" t="str">
            <v>TURCIA</v>
          </cell>
          <cell r="AB3827" t="str">
            <v>TUR</v>
          </cell>
          <cell r="AC3827" t="str">
            <v>TUR</v>
          </cell>
          <cell r="AD3827" t="str">
            <v>GAS GAS</v>
          </cell>
          <cell r="AE3827" t="str">
            <v>250/4T</v>
          </cell>
          <cell r="IC3827" t="str">
            <v>SP</v>
          </cell>
        </row>
        <row r="3828">
          <cell r="A3828">
            <v>3143</v>
          </cell>
          <cell r="B3828">
            <v>14</v>
          </cell>
          <cell r="C3828" t="str">
            <v>CRESNEAC</v>
          </cell>
          <cell r="D3828" t="str">
            <v>SERBAN</v>
          </cell>
          <cell r="E3828" t="str">
            <v>WeDo RACING</v>
          </cell>
          <cell r="F3828" t="str">
            <v>FRM</v>
          </cell>
          <cell r="G3828" t="str">
            <v>B</v>
          </cell>
          <cell r="H3828" t="str">
            <v>D600</v>
          </cell>
          <cell r="I3828" t="str">
            <v>V</v>
          </cell>
          <cell r="L3828" t="str">
            <v>V</v>
          </cell>
          <cell r="M3828" t="str">
            <v>1 CURSA SERRES</v>
          </cell>
          <cell r="Q3828" t="str">
            <v>VM FARA DATA EXP</v>
          </cell>
          <cell r="R3828">
            <v>35</v>
          </cell>
          <cell r="S3828">
            <v>32325</v>
          </cell>
          <cell r="T3828" t="str">
            <v>M</v>
          </cell>
          <cell r="V3828">
            <v>59</v>
          </cell>
          <cell r="W3828">
            <v>1880701115171</v>
          </cell>
          <cell r="X3828">
            <v>740985991</v>
          </cell>
          <cell r="Y3828" t="str">
            <v>serbandent88@gmail.com</v>
          </cell>
          <cell r="Z3828">
            <v>745308154</v>
          </cell>
          <cell r="AA3828" t="str">
            <v>CARAS - SEVERIN</v>
          </cell>
          <cell r="AB3828" t="str">
            <v>VEST</v>
          </cell>
          <cell r="AC3828" t="str">
            <v>ROU</v>
          </cell>
          <cell r="AD3828" t="str">
            <v>YAMAHA</v>
          </cell>
          <cell r="AE3828" t="str">
            <v>600/4T</v>
          </cell>
          <cell r="AF3828">
            <v>45349</v>
          </cell>
          <cell r="AG3828">
            <v>45350</v>
          </cell>
          <cell r="AH3828" t="str">
            <v>OP</v>
          </cell>
          <cell r="AI3828" t="str">
            <v>DA</v>
          </cell>
          <cell r="AK3828" t="str">
            <v>DA</v>
          </cell>
          <cell r="AL3828" t="str">
            <v>0I</v>
          </cell>
          <cell r="AM3828" t="str">
            <v>NEGATIV</v>
          </cell>
          <cell r="AN3828">
            <v>300</v>
          </cell>
          <cell r="AQ3828" t="str">
            <v>NU</v>
          </cell>
          <cell r="AR3828" t="str">
            <v>NU</v>
          </cell>
          <cell r="AT3828" t="str">
            <v>C</v>
          </cell>
          <cell r="HI3828">
            <v>1</v>
          </cell>
          <cell r="HV3828">
            <v>1</v>
          </cell>
          <cell r="HZ3828">
            <v>1</v>
          </cell>
          <cell r="IC3828" t="str">
            <v>da?</v>
          </cell>
        </row>
        <row r="3829">
          <cell r="A3829">
            <v>4019</v>
          </cell>
          <cell r="C3829" t="str">
            <v>UNGHEANU</v>
          </cell>
          <cell r="D3829" t="str">
            <v>NOAH</v>
          </cell>
          <cell r="E3829" t="str">
            <v xml:space="preserve">TOP CROSS T.C.S. </v>
          </cell>
          <cell r="F3829" t="str">
            <v>FRM</v>
          </cell>
          <cell r="G3829" t="str">
            <v>A</v>
          </cell>
          <cell r="H3829" t="str">
            <v>50 JM</v>
          </cell>
          <cell r="I3829" t="str">
            <v>MX</v>
          </cell>
          <cell r="R3829">
            <v>124</v>
          </cell>
          <cell r="T3829" t="str">
            <v>M</v>
          </cell>
          <cell r="AB3829" t="e">
            <v>#N/A</v>
          </cell>
        </row>
        <row r="3830">
          <cell r="A3830">
            <v>1615</v>
          </cell>
          <cell r="C3830" t="str">
            <v>UNGUR/GLITA</v>
          </cell>
          <cell r="D3830" t="str">
            <v>RADU/PAULA</v>
          </cell>
          <cell r="E3830" t="str">
            <v>LION RACING TEAM SEBIS</v>
          </cell>
          <cell r="F3830" t="str">
            <v>FRM</v>
          </cell>
          <cell r="G3830" t="str">
            <v>C</v>
          </cell>
          <cell r="H3830" t="str">
            <v>SSV</v>
          </cell>
          <cell r="I3830" t="str">
            <v>TT</v>
          </cell>
          <cell r="R3830">
            <v>124</v>
          </cell>
          <cell r="T3830" t="str">
            <v>E</v>
          </cell>
          <cell r="W3830" t="str">
            <v>1880127050076/6020606055079</v>
          </cell>
          <cell r="X3830">
            <v>784100700</v>
          </cell>
          <cell r="AA3830" t="str">
            <v>BIHOR</v>
          </cell>
          <cell r="AB3830" t="str">
            <v>VEST</v>
          </cell>
          <cell r="AC3830" t="str">
            <v>ROU</v>
          </cell>
          <cell r="AD3830" t="str">
            <v>CAN AM</v>
          </cell>
          <cell r="AE3830" t="str">
            <v>900/4T</v>
          </cell>
        </row>
        <row r="3831">
          <cell r="A3831">
            <v>3869</v>
          </cell>
          <cell r="C3831" t="str">
            <v>UNGUREANU</v>
          </cell>
          <cell r="D3831" t="str">
            <v>NICOLAE PETRUT</v>
          </cell>
          <cell r="E3831" t="str">
            <v>ACS TOURMOUNT</v>
          </cell>
          <cell r="F3831" t="str">
            <v>FRM</v>
          </cell>
          <cell r="G3831" t="str">
            <v>C</v>
          </cell>
          <cell r="H3831" t="str">
            <v>HOBBY</v>
          </cell>
          <cell r="I3831" t="str">
            <v>TT</v>
          </cell>
          <cell r="Q3831" t="str">
            <v>1C</v>
          </cell>
          <cell r="R3831">
            <v>17</v>
          </cell>
          <cell r="S3831">
            <v>39098</v>
          </cell>
          <cell r="T3831" t="str">
            <v>M</v>
          </cell>
          <cell r="W3831">
            <v>5070116030039</v>
          </cell>
          <cell r="X3831">
            <v>737663265</v>
          </cell>
          <cell r="Z3831">
            <v>737663265</v>
          </cell>
          <cell r="AB3831" t="e">
            <v>#N/A</v>
          </cell>
          <cell r="AC3831" t="str">
            <v>ROU</v>
          </cell>
          <cell r="EK3831">
            <v>204</v>
          </cell>
          <cell r="EL3831">
            <v>125</v>
          </cell>
          <cell r="EM3831">
            <v>125</v>
          </cell>
          <cell r="GZ3831">
            <v>1</v>
          </cell>
          <cell r="HT3831">
            <v>1</v>
          </cell>
          <cell r="HZ3831">
            <v>1</v>
          </cell>
          <cell r="IC3831" t="str">
            <v>DA</v>
          </cell>
        </row>
        <row r="3832">
          <cell r="A3832">
            <v>1616</v>
          </cell>
          <cell r="B3832">
            <v>1826</v>
          </cell>
          <cell r="C3832" t="str">
            <v>UNGUREANU</v>
          </cell>
          <cell r="D3832" t="str">
            <v>STEFAN GEORGE</v>
          </cell>
          <cell r="E3832" t="str">
            <v>ACS ODOBESTI</v>
          </cell>
          <cell r="F3832" t="str">
            <v>FRM</v>
          </cell>
          <cell r="G3832" t="str">
            <v>C</v>
          </cell>
          <cell r="H3832" t="str">
            <v>ATV</v>
          </cell>
          <cell r="I3832" t="str">
            <v>TT</v>
          </cell>
          <cell r="R3832">
            <v>33</v>
          </cell>
          <cell r="S3832">
            <v>33233</v>
          </cell>
          <cell r="T3832" t="str">
            <v>M</v>
          </cell>
          <cell r="W3832">
            <v>1901226336683</v>
          </cell>
          <cell r="X3832">
            <v>722677710</v>
          </cell>
          <cell r="Z3832">
            <v>75531869</v>
          </cell>
          <cell r="AA3832" t="str">
            <v>SUCEAVA</v>
          </cell>
          <cell r="AB3832" t="str">
            <v>EST</v>
          </cell>
          <cell r="AC3832" t="str">
            <v>ROU</v>
          </cell>
          <cell r="AD3832" t="str">
            <v>YAMAHA</v>
          </cell>
          <cell r="AE3832" t="str">
            <v>660/4T</v>
          </cell>
          <cell r="AI3832" t="str">
            <v>DA</v>
          </cell>
          <cell r="AK3832" t="str">
            <v>DA</v>
          </cell>
          <cell r="IC3832">
            <v>22</v>
          </cell>
        </row>
        <row r="3833">
          <cell r="A3833">
            <v>2523</v>
          </cell>
          <cell r="C3833" t="str">
            <v xml:space="preserve">UNGUREANU </v>
          </cell>
          <cell r="D3833" t="str">
            <v>VLAD</v>
          </cell>
          <cell r="E3833" t="str">
            <v>MOTOKRON RACING TEAM</v>
          </cell>
          <cell r="F3833" t="str">
            <v>FRM</v>
          </cell>
          <cell r="G3833" t="str">
            <v>C</v>
          </cell>
          <cell r="H3833" t="str">
            <v>HOBBY</v>
          </cell>
          <cell r="I3833" t="str">
            <v>TT</v>
          </cell>
          <cell r="R3833">
            <v>31</v>
          </cell>
          <cell r="S3833">
            <v>33705</v>
          </cell>
          <cell r="T3833" t="str">
            <v>M</v>
          </cell>
          <cell r="W3833">
            <v>1920411080015</v>
          </cell>
          <cell r="X3833">
            <v>728927053</v>
          </cell>
          <cell r="AA3833" t="str">
            <v>BRASOV</v>
          </cell>
          <cell r="AB3833" t="str">
            <v>EST</v>
          </cell>
          <cell r="AC3833" t="str">
            <v>ROU</v>
          </cell>
          <cell r="AD3833" t="str">
            <v>HUSQVARNA</v>
          </cell>
        </row>
        <row r="3834">
          <cell r="A3834">
            <v>2268</v>
          </cell>
          <cell r="C3834" t="str">
            <v>UNTERKIRCHNER</v>
          </cell>
          <cell r="D3834" t="str">
            <v>MICHAEL ALEXANDER</v>
          </cell>
          <cell r="E3834" t="str">
            <v>AUSTRIA</v>
          </cell>
          <cell r="F3834" t="str">
            <v>AMF</v>
          </cell>
          <cell r="G3834" t="str">
            <v>A</v>
          </cell>
          <cell r="H3834" t="str">
            <v>PRO</v>
          </cell>
          <cell r="I3834" t="str">
            <v>TT</v>
          </cell>
          <cell r="R3834">
            <v>27</v>
          </cell>
          <cell r="S3834">
            <v>35415</v>
          </cell>
          <cell r="T3834" t="str">
            <v>M</v>
          </cell>
          <cell r="W3834">
            <v>11784749</v>
          </cell>
          <cell r="X3834">
            <v>436604162068</v>
          </cell>
          <cell r="AA3834" t="str">
            <v>GERMANIA</v>
          </cell>
          <cell r="AB3834" t="str">
            <v>DEU</v>
          </cell>
          <cell r="AC3834" t="str">
            <v>GER</v>
          </cell>
          <cell r="AD3834" t="str">
            <v>GAS GAS</v>
          </cell>
          <cell r="BR3834">
            <v>7</v>
          </cell>
          <cell r="BS3834" t="str">
            <v>SP</v>
          </cell>
          <cell r="BT3834" t="str">
            <v>SP</v>
          </cell>
        </row>
        <row r="3835">
          <cell r="A3835">
            <v>1972</v>
          </cell>
          <cell r="C3835" t="str">
            <v>URBAN</v>
          </cell>
          <cell r="D3835" t="str">
            <v xml:space="preserve">MAREK  </v>
          </cell>
          <cell r="E3835" t="str">
            <v>CEHIA</v>
          </cell>
          <cell r="F3835" t="str">
            <v>ACCR</v>
          </cell>
          <cell r="G3835" t="str">
            <v>C</v>
          </cell>
          <cell r="H3835" t="str">
            <v>HOBBY</v>
          </cell>
          <cell r="I3835" t="str">
            <v>TT</v>
          </cell>
          <cell r="R3835">
            <v>124</v>
          </cell>
          <cell r="T3835" t="str">
            <v>M</v>
          </cell>
          <cell r="AA3835" t="str">
            <v>CEHIA</v>
          </cell>
          <cell r="AB3835" t="str">
            <v>CZE</v>
          </cell>
          <cell r="AC3835" t="str">
            <v>CZE</v>
          </cell>
        </row>
        <row r="3836">
          <cell r="A3836">
            <v>1970</v>
          </cell>
          <cell r="C3836" t="str">
            <v>URBAN</v>
          </cell>
          <cell r="D3836" t="str">
            <v>MAREK JR.</v>
          </cell>
          <cell r="E3836" t="str">
            <v>CEHIA</v>
          </cell>
          <cell r="F3836" t="str">
            <v>ACCR</v>
          </cell>
          <cell r="G3836" t="str">
            <v>C</v>
          </cell>
          <cell r="H3836" t="str">
            <v>HOBBY</v>
          </cell>
          <cell r="I3836" t="str">
            <v>TT</v>
          </cell>
          <cell r="R3836">
            <v>124</v>
          </cell>
          <cell r="T3836" t="str">
            <v>M</v>
          </cell>
          <cell r="AA3836" t="str">
            <v>CEHIA</v>
          </cell>
          <cell r="AB3836" t="str">
            <v>CZE</v>
          </cell>
          <cell r="AC3836" t="str">
            <v>CZE</v>
          </cell>
        </row>
        <row r="3837">
          <cell r="A3837">
            <v>1971</v>
          </cell>
          <cell r="C3837" t="str">
            <v>URBAN</v>
          </cell>
          <cell r="D3837" t="str">
            <v xml:space="preserve">SIMON  </v>
          </cell>
          <cell r="E3837" t="str">
            <v>CEHIA</v>
          </cell>
          <cell r="F3837" t="str">
            <v>ACCR</v>
          </cell>
          <cell r="G3837" t="str">
            <v>C</v>
          </cell>
          <cell r="H3837" t="str">
            <v>HOBBY</v>
          </cell>
          <cell r="I3837" t="str">
            <v>TT</v>
          </cell>
          <cell r="R3837">
            <v>124</v>
          </cell>
          <cell r="T3837" t="str">
            <v>M</v>
          </cell>
          <cell r="AA3837" t="str">
            <v>CEHIA</v>
          </cell>
          <cell r="AB3837" t="str">
            <v>CZE</v>
          </cell>
          <cell r="AC3837" t="str">
            <v>CZE</v>
          </cell>
        </row>
        <row r="3838">
          <cell r="A3838">
            <v>1969</v>
          </cell>
          <cell r="C3838" t="str">
            <v>URBAN</v>
          </cell>
          <cell r="D3838" t="str">
            <v>VLADIMIR</v>
          </cell>
          <cell r="E3838" t="str">
            <v>CEHIA</v>
          </cell>
          <cell r="F3838" t="str">
            <v>ACCR</v>
          </cell>
          <cell r="G3838" t="str">
            <v>C</v>
          </cell>
          <cell r="H3838" t="str">
            <v>HOBBY</v>
          </cell>
          <cell r="I3838" t="str">
            <v>TT</v>
          </cell>
          <cell r="R3838">
            <v>124</v>
          </cell>
          <cell r="T3838" t="str">
            <v>M</v>
          </cell>
          <cell r="AA3838" t="str">
            <v>CEHIA</v>
          </cell>
          <cell r="AB3838" t="str">
            <v>CZE</v>
          </cell>
          <cell r="AC3838" t="str">
            <v>CZE</v>
          </cell>
        </row>
        <row r="3839">
          <cell r="A3839">
            <v>3957</v>
          </cell>
          <cell r="C3839" t="str">
            <v>URBANSKI</v>
          </cell>
          <cell r="D3839" t="str">
            <v>MAEUSZ</v>
          </cell>
          <cell r="E3839" t="str">
            <v>VIK POWER ARAD</v>
          </cell>
          <cell r="F3839" t="str">
            <v>FRM</v>
          </cell>
          <cell r="G3839" t="str">
            <v>C</v>
          </cell>
          <cell r="H3839" t="str">
            <v>HOBBY</v>
          </cell>
          <cell r="I3839" t="str">
            <v>TT</v>
          </cell>
          <cell r="R3839">
            <v>42</v>
          </cell>
          <cell r="S3839">
            <v>29953</v>
          </cell>
          <cell r="T3839" t="str">
            <v>M</v>
          </cell>
          <cell r="W3839" t="str">
            <v>FA2128305</v>
          </cell>
          <cell r="X3839">
            <v>436649401091</v>
          </cell>
          <cell r="AB3839" t="e">
            <v>#N/A</v>
          </cell>
          <cell r="AC3839" t="str">
            <v>POL</v>
          </cell>
          <cell r="AD3839" t="str">
            <v>KTM</v>
          </cell>
          <cell r="FL3839">
            <v>365</v>
          </cell>
          <cell r="FM3839">
            <v>30</v>
          </cell>
          <cell r="FN3839">
            <v>30</v>
          </cell>
          <cell r="GW3839">
            <v>1</v>
          </cell>
          <cell r="HT3839">
            <v>1</v>
          </cell>
          <cell r="HZ3839">
            <v>1</v>
          </cell>
          <cell r="IC3839" t="str">
            <v>DA</v>
          </cell>
        </row>
        <row r="3840">
          <cell r="A3840">
            <v>2044</v>
          </cell>
          <cell r="C3840" t="str">
            <v>URBANSKI</v>
          </cell>
          <cell r="D3840" t="str">
            <v>PIOTR</v>
          </cell>
          <cell r="E3840" t="str">
            <v>HAITA DEVA</v>
          </cell>
          <cell r="F3840" t="str">
            <v>FRM</v>
          </cell>
          <cell r="G3840" t="str">
            <v>A</v>
          </cell>
          <cell r="H3840" t="str">
            <v>VET</v>
          </cell>
          <cell r="I3840" t="str">
            <v>TT</v>
          </cell>
          <cell r="R3840">
            <v>46</v>
          </cell>
          <cell r="S3840">
            <v>28253</v>
          </cell>
          <cell r="T3840" t="str">
            <v>M</v>
          </cell>
          <cell r="W3840">
            <v>77050812657</v>
          </cell>
          <cell r="X3840" t="str">
            <v>+48601655611</v>
          </cell>
          <cell r="Y3840" t="str">
            <v>pc_partner@poczta.onet.pl</v>
          </cell>
          <cell r="AA3840" t="str">
            <v>POLONIA</v>
          </cell>
          <cell r="AB3840" t="str">
            <v>POL</v>
          </cell>
          <cell r="AC3840" t="str">
            <v>POL</v>
          </cell>
          <cell r="AD3840" t="str">
            <v>BETA</v>
          </cell>
        </row>
        <row r="3841">
          <cell r="A3841">
            <v>1617</v>
          </cell>
          <cell r="C3841" t="str">
            <v xml:space="preserve">URECHE </v>
          </cell>
          <cell r="D3841" t="str">
            <v>MARIUS</v>
          </cell>
          <cell r="E3841" t="str">
            <v>X-CAPE RACING TEAM</v>
          </cell>
          <cell r="F3841" t="str">
            <v>FRM</v>
          </cell>
          <cell r="G3841" t="str">
            <v>C</v>
          </cell>
          <cell r="H3841" t="str">
            <v>ATV</v>
          </cell>
          <cell r="I3841" t="str">
            <v>TT</v>
          </cell>
          <cell r="R3841">
            <v>31</v>
          </cell>
          <cell r="S3841">
            <v>33824</v>
          </cell>
          <cell r="T3841" t="str">
            <v>M</v>
          </cell>
          <cell r="W3841">
            <v>1920808210021</v>
          </cell>
          <cell r="X3841">
            <v>720741019</v>
          </cell>
          <cell r="AA3841" t="str">
            <v>IALOMITA</v>
          </cell>
          <cell r="AB3841" t="str">
            <v>EST</v>
          </cell>
          <cell r="AC3841" t="str">
            <v>ROU</v>
          </cell>
          <cell r="AD3841" t="str">
            <v>CAN AM</v>
          </cell>
        </row>
        <row r="3842">
          <cell r="A3842">
            <v>3030</v>
          </cell>
          <cell r="B3842">
            <v>128</v>
          </cell>
          <cell r="C3842" t="str">
            <v>URLUESCU</v>
          </cell>
          <cell r="D3842" t="str">
            <v>VLAD DANIEL</v>
          </cell>
          <cell r="E3842" t="str">
            <v xml:space="preserve">TOP CROSS T.C.S. </v>
          </cell>
          <cell r="F3842" t="str">
            <v>FRM</v>
          </cell>
          <cell r="G3842" t="str">
            <v>B</v>
          </cell>
          <cell r="H3842" t="str">
            <v>EXPERT</v>
          </cell>
          <cell r="I3842" t="str">
            <v>TT</v>
          </cell>
          <cell r="K3842" t="str">
            <v>TT</v>
          </cell>
          <cell r="M3842">
            <v>45539</v>
          </cell>
          <cell r="Q3842" t="str">
            <v>ok</v>
          </cell>
          <cell r="R3842">
            <v>18</v>
          </cell>
          <cell r="S3842">
            <v>38804</v>
          </cell>
          <cell r="T3842" t="str">
            <v>M</v>
          </cell>
          <cell r="W3842">
            <v>5060328033341</v>
          </cell>
          <cell r="X3842">
            <v>757080930</v>
          </cell>
          <cell r="Y3842" t="str">
            <v>vasyclaruno2004@yahoo.com</v>
          </cell>
          <cell r="Z3842">
            <v>747041199</v>
          </cell>
          <cell r="AA3842" t="str">
            <v>ARGES</v>
          </cell>
          <cell r="AB3842" t="str">
            <v>EST</v>
          </cell>
          <cell r="AC3842" t="str">
            <v>ROU</v>
          </cell>
          <cell r="AD3842" t="str">
            <v>KTM</v>
          </cell>
          <cell r="AE3842" t="str">
            <v>300/2T</v>
          </cell>
          <cell r="AF3842">
            <v>45391</v>
          </cell>
          <cell r="AI3842" t="str">
            <v>DA</v>
          </cell>
          <cell r="AK3842" t="str">
            <v>DA</v>
          </cell>
          <cell r="AL3842" t="str">
            <v>AII</v>
          </cell>
          <cell r="AN3842">
            <v>520</v>
          </cell>
          <cell r="AQ3842">
            <v>300</v>
          </cell>
          <cell r="AT3842" t="str">
            <v>C</v>
          </cell>
          <cell r="BI3842">
            <v>340</v>
          </cell>
          <cell r="BJ3842" t="str">
            <v>L</v>
          </cell>
          <cell r="BK3842">
            <v>0</v>
          </cell>
          <cell r="BO3842">
            <v>212</v>
          </cell>
          <cell r="BP3842" t="str">
            <v>L</v>
          </cell>
          <cell r="BQ3842">
            <v>0</v>
          </cell>
          <cell r="CN3842">
            <v>361</v>
          </cell>
          <cell r="CO3842" t="str">
            <v>L</v>
          </cell>
          <cell r="CP3842">
            <v>0</v>
          </cell>
          <cell r="DI3842">
            <v>340</v>
          </cell>
          <cell r="DJ3842" t="str">
            <v>L</v>
          </cell>
          <cell r="DK3842">
            <v>0</v>
          </cell>
          <cell r="EK3842">
            <v>103</v>
          </cell>
          <cell r="EL3842" t="str">
            <v>L</v>
          </cell>
          <cell r="EM3842">
            <v>0</v>
          </cell>
          <cell r="GW3842">
            <v>1</v>
          </cell>
          <cell r="GZ3842">
            <v>1</v>
          </cell>
          <cell r="HT3842">
            <v>1</v>
          </cell>
          <cell r="HZ3842">
            <v>1</v>
          </cell>
          <cell r="IC3842" t="str">
            <v>DA</v>
          </cell>
        </row>
        <row r="3843">
          <cell r="A3843">
            <v>1618</v>
          </cell>
          <cell r="B3843">
            <v>218</v>
          </cell>
          <cell r="C3843" t="str">
            <v>URLUESCU</v>
          </cell>
          <cell r="D3843" t="str">
            <v>VLAD DANIEL</v>
          </cell>
          <cell r="E3843" t="str">
            <v xml:space="preserve">TOP CROSS T.C.S. </v>
          </cell>
          <cell r="F3843" t="str">
            <v>FRM</v>
          </cell>
          <cell r="G3843" t="str">
            <v>A</v>
          </cell>
          <cell r="H3843" t="str">
            <v>MX.125</v>
          </cell>
          <cell r="I3843" t="str">
            <v>MX</v>
          </cell>
          <cell r="M3843">
            <v>45539</v>
          </cell>
          <cell r="Q3843" t="str">
            <v>ok</v>
          </cell>
          <cell r="R3843">
            <v>18</v>
          </cell>
          <cell r="S3843">
            <v>38804</v>
          </cell>
          <cell r="T3843" t="str">
            <v>M</v>
          </cell>
          <cell r="W3843">
            <v>5060328033341</v>
          </cell>
          <cell r="X3843">
            <v>757080930</v>
          </cell>
          <cell r="Y3843" t="str">
            <v>vasyclaruno2004@yahoo.com</v>
          </cell>
          <cell r="Z3843">
            <v>747041199</v>
          </cell>
          <cell r="AA3843" t="str">
            <v>ARGES</v>
          </cell>
          <cell r="AB3843" t="str">
            <v>EST</v>
          </cell>
          <cell r="AC3843" t="str">
            <v>ROU</v>
          </cell>
          <cell r="AD3843" t="str">
            <v>KTM</v>
          </cell>
          <cell r="AE3843" t="str">
            <v>125/2T</v>
          </cell>
          <cell r="IC3843">
            <v>22</v>
          </cell>
        </row>
        <row r="3844">
          <cell r="A3844">
            <v>1619</v>
          </cell>
          <cell r="C3844" t="str">
            <v>URS</v>
          </cell>
          <cell r="D3844" t="str">
            <v>CORNELIU SEPTIMIU</v>
          </cell>
          <cell r="E3844" t="str">
            <v>MASTER BIKE CLUJ</v>
          </cell>
          <cell r="F3844" t="str">
            <v>FRM</v>
          </cell>
          <cell r="G3844" t="str">
            <v>B</v>
          </cell>
          <cell r="H3844" t="str">
            <v>EXPERT</v>
          </cell>
          <cell r="I3844" t="str">
            <v>TT</v>
          </cell>
          <cell r="R3844">
            <v>35</v>
          </cell>
          <cell r="S3844">
            <v>32466</v>
          </cell>
          <cell r="T3844" t="str">
            <v>M</v>
          </cell>
          <cell r="W3844">
            <v>1881119125829</v>
          </cell>
          <cell r="AA3844" t="str">
            <v>CLUJ</v>
          </cell>
          <cell r="AB3844" t="str">
            <v>VEST</v>
          </cell>
          <cell r="AC3844" t="str">
            <v>ROU</v>
          </cell>
          <cell r="AD3844" t="str">
            <v>KTM</v>
          </cell>
          <cell r="AE3844" t="str">
            <v>2T</v>
          </cell>
        </row>
        <row r="3845">
          <cell r="A3845">
            <v>1811</v>
          </cell>
          <cell r="C3845" t="str">
            <v>URSACHI</v>
          </cell>
          <cell r="D3845" t="str">
            <v>MIRCEA IONUT</v>
          </cell>
          <cell r="E3845" t="str">
            <v>BUHA MOTO RACING</v>
          </cell>
          <cell r="F3845" t="str">
            <v>FRM</v>
          </cell>
          <cell r="G3845" t="str">
            <v>B</v>
          </cell>
          <cell r="H3845" t="str">
            <v>D1000</v>
          </cell>
          <cell r="I3845" t="str">
            <v>V</v>
          </cell>
          <cell r="R3845">
            <v>37</v>
          </cell>
          <cell r="S3845">
            <v>31616</v>
          </cell>
          <cell r="T3845" t="str">
            <v>M</v>
          </cell>
          <cell r="W3845">
            <v>1860723225907</v>
          </cell>
          <cell r="X3845">
            <v>758546903</v>
          </cell>
          <cell r="Y3845" t="str">
            <v>umirceaionut@yahoo.com</v>
          </cell>
          <cell r="Z3845">
            <v>760834147</v>
          </cell>
          <cell r="AA3845" t="str">
            <v>BUCURESTI</v>
          </cell>
          <cell r="AB3845" t="str">
            <v>EST</v>
          </cell>
          <cell r="AC3845" t="str">
            <v>ROU</v>
          </cell>
          <cell r="AD3845" t="str">
            <v>BMW</v>
          </cell>
          <cell r="AE3845" t="str">
            <v>1000/4T</v>
          </cell>
          <cell r="AI3845" t="str">
            <v>DA</v>
          </cell>
          <cell r="AK3845" t="str">
            <v>DA</v>
          </cell>
          <cell r="IC3845">
            <v>22</v>
          </cell>
        </row>
        <row r="3846">
          <cell r="A3846">
            <v>1620</v>
          </cell>
          <cell r="C3846" t="str">
            <v xml:space="preserve">URSAN </v>
          </cell>
          <cell r="D3846" t="str">
            <v>GABRIEL</v>
          </cell>
          <cell r="E3846" t="str">
            <v>AVENTURA PARC DOBROGEA</v>
          </cell>
          <cell r="F3846" t="str">
            <v>FRM</v>
          </cell>
          <cell r="G3846" t="str">
            <v>C</v>
          </cell>
          <cell r="H3846" t="str">
            <v>HOBBY</v>
          </cell>
          <cell r="I3846" t="str">
            <v>TT</v>
          </cell>
          <cell r="K3846" t="str">
            <v>TT</v>
          </cell>
          <cell r="M3846">
            <v>45510</v>
          </cell>
          <cell r="N3846">
            <v>45657</v>
          </cell>
          <cell r="R3846">
            <v>37</v>
          </cell>
          <cell r="S3846">
            <v>31737</v>
          </cell>
          <cell r="T3846" t="str">
            <v>M</v>
          </cell>
          <cell r="V3846">
            <v>21</v>
          </cell>
          <cell r="W3846">
            <v>1861121170014</v>
          </cell>
          <cell r="X3846">
            <v>745500286</v>
          </cell>
          <cell r="Y3846" t="str">
            <v>gabriel.ursan@gmail.com</v>
          </cell>
          <cell r="Z3846">
            <v>747028749</v>
          </cell>
          <cell r="AA3846" t="str">
            <v>GALATI</v>
          </cell>
          <cell r="AB3846" t="str">
            <v>EST</v>
          </cell>
          <cell r="AC3846" t="str">
            <v>ROU</v>
          </cell>
          <cell r="AD3846" t="str">
            <v>KTM</v>
          </cell>
          <cell r="AE3846" t="str">
            <v>250/2T</v>
          </cell>
          <cell r="AF3846">
            <v>45348</v>
          </cell>
          <cell r="AG3846">
            <v>45352</v>
          </cell>
          <cell r="AH3846" t="str">
            <v>OP</v>
          </cell>
          <cell r="AI3846" t="str">
            <v>DA</v>
          </cell>
          <cell r="AK3846" t="str">
            <v>DA</v>
          </cell>
          <cell r="AL3846" t="str">
            <v>ABIV</v>
          </cell>
          <cell r="AM3846" t="str">
            <v>NEGATIV</v>
          </cell>
          <cell r="AN3846">
            <v>375</v>
          </cell>
          <cell r="AQ3846">
            <v>300</v>
          </cell>
          <cell r="AT3846" t="str">
            <v>C</v>
          </cell>
          <cell r="BF3846">
            <v>243</v>
          </cell>
          <cell r="BG3846" t="str">
            <v>L</v>
          </cell>
          <cell r="BH3846">
            <v>0</v>
          </cell>
          <cell r="BI3846" t="str">
            <v>HOBBY</v>
          </cell>
        </row>
        <row r="3847">
          <cell r="A3847">
            <v>3705</v>
          </cell>
          <cell r="C3847" t="str">
            <v>URSICA</v>
          </cell>
          <cell r="D3847" t="str">
            <v>CATALIN</v>
          </cell>
          <cell r="E3847" t="str">
            <v>QUAD CLUB TIMISOARA</v>
          </cell>
          <cell r="F3847" t="str">
            <v>FRM</v>
          </cell>
          <cell r="G3847" t="str">
            <v>C</v>
          </cell>
          <cell r="H3847" t="str">
            <v>ATV</v>
          </cell>
          <cell r="I3847" t="str">
            <v>TT</v>
          </cell>
          <cell r="R3847">
            <v>39</v>
          </cell>
          <cell r="S3847">
            <v>31089</v>
          </cell>
          <cell r="T3847" t="str">
            <v>M</v>
          </cell>
          <cell r="W3847">
            <v>1850211350069</v>
          </cell>
          <cell r="X3847">
            <v>720943520</v>
          </cell>
          <cell r="AA3847" t="str">
            <v>TIMIS</v>
          </cell>
          <cell r="AB3847" t="str">
            <v>VEST</v>
          </cell>
          <cell r="AC3847" t="str">
            <v>ROU</v>
          </cell>
          <cell r="CT3847">
            <v>567</v>
          </cell>
          <cell r="CU3847">
            <v>125</v>
          </cell>
          <cell r="CV3847">
            <v>125</v>
          </cell>
          <cell r="DC3847">
            <v>567</v>
          </cell>
          <cell r="GZ3847">
            <v>1</v>
          </cell>
          <cell r="HT3847">
            <v>1</v>
          </cell>
          <cell r="HZ3847">
            <v>1</v>
          </cell>
          <cell r="IC3847" t="str">
            <v>DA</v>
          </cell>
        </row>
        <row r="3848">
          <cell r="A3848">
            <v>1621</v>
          </cell>
          <cell r="B3848">
            <v>800</v>
          </cell>
          <cell r="C3848" t="str">
            <v>URSU</v>
          </cell>
          <cell r="D3848" t="str">
            <v>GABRIEL</v>
          </cell>
          <cell r="E3848" t="str">
            <v>JITSU ZARNESTI</v>
          </cell>
          <cell r="F3848" t="str">
            <v>FRM</v>
          </cell>
          <cell r="G3848" t="str">
            <v>A</v>
          </cell>
          <cell r="H3848" t="str">
            <v>65 cc</v>
          </cell>
          <cell r="I3848" t="str">
            <v>MX</v>
          </cell>
          <cell r="J3848" t="str">
            <v>MX</v>
          </cell>
          <cell r="M3848">
            <v>45541</v>
          </cell>
          <cell r="N3848">
            <v>45657</v>
          </cell>
          <cell r="P3848">
            <v>45720</v>
          </cell>
          <cell r="Q3848" t="str">
            <v>ok</v>
          </cell>
          <cell r="R3848">
            <v>8</v>
          </cell>
          <cell r="S3848">
            <v>42213</v>
          </cell>
          <cell r="T3848" t="str">
            <v>M</v>
          </cell>
          <cell r="U3848" t="str">
            <v>RELEASE 2024</v>
          </cell>
          <cell r="V3848">
            <v>110</v>
          </cell>
          <cell r="W3848">
            <v>5150728810367</v>
          </cell>
          <cell r="X3848">
            <v>37368006009</v>
          </cell>
          <cell r="Z3848">
            <v>37368006009</v>
          </cell>
          <cell r="AA3848" t="str">
            <v>MOLDOVA</v>
          </cell>
          <cell r="AB3848" t="str">
            <v>MDA</v>
          </cell>
          <cell r="AC3848" t="str">
            <v>ROU</v>
          </cell>
          <cell r="AD3848" t="str">
            <v>GAS GAS</v>
          </cell>
          <cell r="AE3848" t="str">
            <v>65/2T</v>
          </cell>
          <cell r="AF3848">
            <v>45307</v>
          </cell>
          <cell r="AG3848">
            <v>45254</v>
          </cell>
          <cell r="AH3848" t="str">
            <v>OP</v>
          </cell>
          <cell r="AJ3848" t="str">
            <v>NU</v>
          </cell>
          <cell r="AK3848" t="str">
            <v>DA</v>
          </cell>
          <cell r="AN3848">
            <v>300</v>
          </cell>
          <cell r="AQ3848">
            <v>300</v>
          </cell>
          <cell r="AT3848" t="str">
            <v>C</v>
          </cell>
          <cell r="BC3848">
            <v>800</v>
          </cell>
          <cell r="BD3848" t="str">
            <v>L</v>
          </cell>
          <cell r="BE3848">
            <v>0</v>
          </cell>
          <cell r="BU3848">
            <v>800</v>
          </cell>
          <cell r="BV3848" t="str">
            <v>SP</v>
          </cell>
          <cell r="BW3848" t="str">
            <v>SP</v>
          </cell>
          <cell r="BX3848">
            <v>200</v>
          </cell>
          <cell r="FC3848">
            <v>800</v>
          </cell>
          <cell r="FD3848" t="str">
            <v>SP</v>
          </cell>
          <cell r="FE3848" t="str">
            <v>SP</v>
          </cell>
          <cell r="FR3848">
            <v>800</v>
          </cell>
          <cell r="FS3848" t="str">
            <v>SP</v>
          </cell>
          <cell r="FT3848" t="str">
            <v>SP</v>
          </cell>
          <cell r="HG3848">
            <v>1</v>
          </cell>
          <cell r="IB3848">
            <v>1</v>
          </cell>
          <cell r="IC3848" t="str">
            <v>SP</v>
          </cell>
        </row>
        <row r="3849">
          <cell r="A3849">
            <v>1622</v>
          </cell>
          <cell r="B3849">
            <v>442</v>
          </cell>
          <cell r="C3849" t="str">
            <v xml:space="preserve">URSU </v>
          </cell>
          <cell r="D3849" t="str">
            <v>STEFAN</v>
          </cell>
          <cell r="E3849" t="str">
            <v xml:space="preserve">HARD ENDURO TG. NEAMT </v>
          </cell>
          <cell r="F3849" t="str">
            <v>FRM</v>
          </cell>
          <cell r="G3849" t="str">
            <v>B</v>
          </cell>
          <cell r="H3849" t="str">
            <v>EXPERT</v>
          </cell>
          <cell r="I3849" t="str">
            <v>TT</v>
          </cell>
          <cell r="R3849">
            <v>36</v>
          </cell>
          <cell r="S3849">
            <v>31917</v>
          </cell>
          <cell r="T3849" t="str">
            <v>M</v>
          </cell>
          <cell r="W3849">
            <v>1870520270018</v>
          </cell>
          <cell r="X3849">
            <v>730005374</v>
          </cell>
          <cell r="Y3849" t="str">
            <v>faniurs87@gmail.com</v>
          </cell>
          <cell r="Z3849">
            <v>758404588</v>
          </cell>
          <cell r="AA3849" t="str">
            <v>NEAMT</v>
          </cell>
          <cell r="AB3849" t="str">
            <v>EST</v>
          </cell>
          <cell r="AC3849" t="str">
            <v>ROU</v>
          </cell>
          <cell r="AD3849" t="str">
            <v>HUSQVARNA</v>
          </cell>
          <cell r="AE3849" t="str">
            <v>300/2T</v>
          </cell>
        </row>
        <row r="3850">
          <cell r="A3850">
            <v>1623</v>
          </cell>
          <cell r="C3850" t="str">
            <v xml:space="preserve">URSU </v>
          </cell>
          <cell r="D3850" t="str">
            <v>ȘTEFAN</v>
          </cell>
          <cell r="E3850" t="str">
            <v xml:space="preserve">HARD ENDURO TG. NEAMT </v>
          </cell>
          <cell r="F3850" t="str">
            <v>FRM</v>
          </cell>
          <cell r="G3850" t="str">
            <v>A</v>
          </cell>
          <cell r="H3850" t="str">
            <v>PRO</v>
          </cell>
          <cell r="I3850" t="str">
            <v>TT</v>
          </cell>
          <cell r="R3850">
            <v>36</v>
          </cell>
          <cell r="S3850">
            <v>31917</v>
          </cell>
          <cell r="T3850" t="str">
            <v>M</v>
          </cell>
          <cell r="W3850">
            <v>1870520270018</v>
          </cell>
          <cell r="X3850">
            <v>730005374</v>
          </cell>
          <cell r="Y3850" t="str">
            <v>faniurs87@gmail.com</v>
          </cell>
          <cell r="Z3850">
            <v>758404588</v>
          </cell>
          <cell r="AA3850" t="str">
            <v>NEAMT</v>
          </cell>
          <cell r="AB3850" t="str">
            <v>EST</v>
          </cell>
          <cell r="AC3850" t="str">
            <v>ROU</v>
          </cell>
          <cell r="AD3850" t="str">
            <v>KTM</v>
          </cell>
          <cell r="AE3850" t="str">
            <v>300/2T</v>
          </cell>
        </row>
        <row r="3851">
          <cell r="A3851">
            <v>2371</v>
          </cell>
          <cell r="C3851" t="str">
            <v>USUREL</v>
          </cell>
          <cell r="D3851" t="str">
            <v>DAN</v>
          </cell>
          <cell r="E3851" t="str">
            <v>MASTER BIKE CLUJ</v>
          </cell>
          <cell r="F3851" t="str">
            <v>FRM</v>
          </cell>
          <cell r="G3851" t="str">
            <v>C</v>
          </cell>
          <cell r="H3851" t="str">
            <v>HOBBY</v>
          </cell>
          <cell r="I3851" t="str">
            <v>TT</v>
          </cell>
          <cell r="R3851">
            <v>46</v>
          </cell>
          <cell r="S3851">
            <v>28517</v>
          </cell>
          <cell r="T3851" t="str">
            <v>M</v>
          </cell>
          <cell r="W3851">
            <v>1780127120793</v>
          </cell>
          <cell r="X3851">
            <v>746314418</v>
          </cell>
          <cell r="Z3851">
            <v>751975140</v>
          </cell>
          <cell r="AA3851" t="str">
            <v>CLUJ</v>
          </cell>
          <cell r="AB3851" t="str">
            <v>VEST</v>
          </cell>
          <cell r="AC3851" t="str">
            <v>ROU</v>
          </cell>
          <cell r="AD3851" t="str">
            <v>KTM</v>
          </cell>
          <cell r="AE3851" t="str">
            <v>250/2T</v>
          </cell>
          <cell r="CH3851">
            <v>510</v>
          </cell>
          <cell r="CI3851">
            <v>125</v>
          </cell>
          <cell r="CJ3851">
            <v>125</v>
          </cell>
          <cell r="GW3851">
            <v>1</v>
          </cell>
          <cell r="HT3851">
            <v>1</v>
          </cell>
          <cell r="HZ3851">
            <v>1</v>
          </cell>
          <cell r="IC3851" t="str">
            <v>DA</v>
          </cell>
        </row>
        <row r="3852">
          <cell r="A3852">
            <v>2474</v>
          </cell>
          <cell r="C3852" t="str">
            <v>USUREL</v>
          </cell>
          <cell r="D3852" t="str">
            <v>RAZVAN</v>
          </cell>
          <cell r="E3852" t="str">
            <v>MASTER BIKE CLUJ</v>
          </cell>
          <cell r="F3852" t="str">
            <v>FRM</v>
          </cell>
          <cell r="G3852" t="str">
            <v>C</v>
          </cell>
          <cell r="H3852" t="str">
            <v>HOBBY</v>
          </cell>
          <cell r="I3852" t="str">
            <v>TT</v>
          </cell>
          <cell r="R3852">
            <v>124</v>
          </cell>
          <cell r="T3852" t="str">
            <v>M</v>
          </cell>
          <cell r="AB3852" t="e">
            <v>#N/A</v>
          </cell>
          <cell r="AC3852" t="str">
            <v>ROU</v>
          </cell>
        </row>
        <row r="3853">
          <cell r="A3853">
            <v>1776</v>
          </cell>
          <cell r="B3853">
            <v>213</v>
          </cell>
          <cell r="C3853" t="str">
            <v>USURELU</v>
          </cell>
          <cell r="D3853" t="str">
            <v>TUDOR LUCIAN</v>
          </cell>
          <cell r="E3853" t="str">
            <v xml:space="preserve">TOP CROSS T.C.S. </v>
          </cell>
          <cell r="F3853" t="str">
            <v>FRM</v>
          </cell>
          <cell r="G3853" t="str">
            <v>A</v>
          </cell>
          <cell r="H3853" t="str">
            <v>85 cc</v>
          </cell>
          <cell r="I3853" t="str">
            <v>MX</v>
          </cell>
          <cell r="Q3853" t="str">
            <v>ok</v>
          </cell>
          <cell r="R3853">
            <v>16</v>
          </cell>
          <cell r="S3853">
            <v>39528</v>
          </cell>
          <cell r="T3853" t="str">
            <v>M</v>
          </cell>
          <cell r="W3853">
            <v>5080321410187</v>
          </cell>
          <cell r="X3853">
            <v>753109869</v>
          </cell>
          <cell r="Z3853">
            <v>753109869</v>
          </cell>
          <cell r="AA3853" t="str">
            <v>BUCURESTI</v>
          </cell>
          <cell r="AB3853" t="str">
            <v>EST</v>
          </cell>
          <cell r="AC3853" t="str">
            <v>ROU</v>
          </cell>
          <cell r="AD3853" t="str">
            <v>KTM</v>
          </cell>
          <cell r="AE3853" t="str">
            <v>85 cc</v>
          </cell>
          <cell r="AL3853" t="str">
            <v>0I</v>
          </cell>
          <cell r="AM3853" t="str">
            <v>POZITIV</v>
          </cell>
          <cell r="IC3853">
            <v>22</v>
          </cell>
        </row>
        <row r="3854">
          <cell r="A3854">
            <v>2779</v>
          </cell>
          <cell r="C3854" t="str">
            <v>UZUN</v>
          </cell>
          <cell r="D3854" t="str">
            <v>MIHAI CATALIN</v>
          </cell>
          <cell r="E3854" t="str">
            <v>ACS ODOBESTI</v>
          </cell>
          <cell r="F3854" t="str">
            <v>FRM</v>
          </cell>
          <cell r="G3854" t="str">
            <v>C</v>
          </cell>
          <cell r="H3854" t="str">
            <v>SSV</v>
          </cell>
          <cell r="I3854" t="str">
            <v>TT</v>
          </cell>
          <cell r="R3854">
            <v>31</v>
          </cell>
          <cell r="S3854">
            <v>33876</v>
          </cell>
          <cell r="T3854" t="str">
            <v>M</v>
          </cell>
          <cell r="W3854">
            <v>1920929100148</v>
          </cell>
          <cell r="X3854">
            <v>752778438</v>
          </cell>
          <cell r="AA3854" t="str">
            <v>BUZAU</v>
          </cell>
          <cell r="AB3854" t="str">
            <v>EST</v>
          </cell>
          <cell r="AC3854" t="str">
            <v>ROU</v>
          </cell>
          <cell r="AD3854" t="str">
            <v>CAN AM</v>
          </cell>
        </row>
        <row r="3855">
          <cell r="A3855">
            <v>1624</v>
          </cell>
          <cell r="B3855">
            <v>14</v>
          </cell>
          <cell r="C3855" t="str">
            <v>VACARU</v>
          </cell>
          <cell r="D3855" t="str">
            <v>ROBERT IULIAN</v>
          </cell>
          <cell r="E3855" t="str">
            <v>CSM FLACARA MORENI</v>
          </cell>
          <cell r="F3855" t="str">
            <v>FRM</v>
          </cell>
          <cell r="G3855" t="str">
            <v>C</v>
          </cell>
          <cell r="H3855" t="str">
            <v>A.MX2</v>
          </cell>
          <cell r="I3855" t="str">
            <v>MX</v>
          </cell>
          <cell r="J3855" t="str">
            <v>MX</v>
          </cell>
          <cell r="M3855">
            <v>45562</v>
          </cell>
          <cell r="N3855">
            <v>45657</v>
          </cell>
          <cell r="R3855">
            <v>33</v>
          </cell>
          <cell r="S3855">
            <v>33248</v>
          </cell>
          <cell r="T3855" t="str">
            <v>M</v>
          </cell>
          <cell r="V3855">
            <v>37</v>
          </cell>
          <cell r="W3855">
            <v>1910110151632</v>
          </cell>
          <cell r="X3855">
            <v>723664084</v>
          </cell>
          <cell r="Z3855">
            <v>733496584</v>
          </cell>
          <cell r="AA3855" t="str">
            <v>DAMBOVITA</v>
          </cell>
          <cell r="AB3855" t="str">
            <v>EST</v>
          </cell>
          <cell r="AC3855" t="str">
            <v>ROU</v>
          </cell>
          <cell r="AD3855" t="str">
            <v>YAMAHA</v>
          </cell>
          <cell r="AE3855" t="str">
            <v>250/4T</v>
          </cell>
          <cell r="AF3855">
            <v>45336</v>
          </cell>
          <cell r="AG3855">
            <v>45351</v>
          </cell>
          <cell r="AH3855" t="str">
            <v>OP</v>
          </cell>
          <cell r="AN3855">
            <v>300</v>
          </cell>
          <cell r="AQ3855">
            <v>300</v>
          </cell>
          <cell r="AT3855" t="str">
            <v>C</v>
          </cell>
          <cell r="BC3855">
            <v>14</v>
          </cell>
          <cell r="BD3855" t="str">
            <v>L</v>
          </cell>
          <cell r="BE3855">
            <v>0</v>
          </cell>
          <cell r="BU3855">
            <v>14</v>
          </cell>
          <cell r="BV3855" t="str">
            <v>L</v>
          </cell>
          <cell r="BW3855">
            <v>0</v>
          </cell>
          <cell r="BX3855">
            <v>250</v>
          </cell>
          <cell r="FC3855">
            <v>14</v>
          </cell>
          <cell r="FD3855" t="str">
            <v>L</v>
          </cell>
          <cell r="FE3855">
            <v>0</v>
          </cell>
          <cell r="FR3855">
            <v>14</v>
          </cell>
          <cell r="FS3855" t="str">
            <v>L</v>
          </cell>
          <cell r="FT3855">
            <v>0</v>
          </cell>
          <cell r="HF3855">
            <v>1</v>
          </cell>
          <cell r="HU3855">
            <v>1</v>
          </cell>
          <cell r="HZ3855">
            <v>1</v>
          </cell>
          <cell r="IC3855" t="str">
            <v>DA</v>
          </cell>
        </row>
        <row r="3856">
          <cell r="A3856">
            <v>1625</v>
          </cell>
          <cell r="C3856" t="str">
            <v>VACEK</v>
          </cell>
          <cell r="D3856" t="str">
            <v>MICHAL</v>
          </cell>
          <cell r="E3856" t="str">
            <v>MOTO EXTREM LUGOJ</v>
          </cell>
          <cell r="F3856" t="str">
            <v>FRM</v>
          </cell>
          <cell r="G3856" t="str">
            <v>C</v>
          </cell>
          <cell r="H3856" t="str">
            <v>HOBBY</v>
          </cell>
          <cell r="I3856" t="str">
            <v>TT</v>
          </cell>
          <cell r="R3856">
            <v>28</v>
          </cell>
          <cell r="S3856">
            <v>35130</v>
          </cell>
          <cell r="T3856" t="str">
            <v>M</v>
          </cell>
          <cell r="W3856">
            <v>211916268</v>
          </cell>
          <cell r="X3856">
            <v>420604962269</v>
          </cell>
          <cell r="AA3856" t="str">
            <v>CEHIA</v>
          </cell>
          <cell r="AB3856" t="str">
            <v>CZE</v>
          </cell>
          <cell r="AC3856" t="str">
            <v>CZE</v>
          </cell>
          <cell r="AD3856" t="str">
            <v>BETA</v>
          </cell>
        </row>
        <row r="3857">
          <cell r="A3857">
            <v>1626</v>
          </cell>
          <cell r="C3857" t="str">
            <v>VACHNIK</v>
          </cell>
          <cell r="D3857" t="str">
            <v>TOMAS</v>
          </cell>
          <cell r="E3857" t="str">
            <v>CEHIA</v>
          </cell>
          <cell r="F3857" t="str">
            <v>ACCR</v>
          </cell>
          <cell r="G3857" t="str">
            <v>C</v>
          </cell>
          <cell r="H3857" t="str">
            <v>HOBBY</v>
          </cell>
          <cell r="I3857" t="str">
            <v>TT</v>
          </cell>
          <cell r="M3857" t="str">
            <v>SP</v>
          </cell>
          <cell r="N3857" t="str">
            <v>SP</v>
          </cell>
          <cell r="R3857">
            <v>45</v>
          </cell>
          <cell r="S3857">
            <v>28643</v>
          </cell>
          <cell r="T3857" t="str">
            <v>M</v>
          </cell>
          <cell r="W3857">
            <v>208883935</v>
          </cell>
          <cell r="X3857">
            <v>420724331306</v>
          </cell>
          <cell r="AA3857" t="str">
            <v>CEHIA</v>
          </cell>
          <cell r="AB3857" t="str">
            <v>CZE</v>
          </cell>
          <cell r="AC3857" t="str">
            <v>CZE</v>
          </cell>
          <cell r="AD3857" t="str">
            <v>SHERCO</v>
          </cell>
          <cell r="AE3857" t="str">
            <v>300/2T</v>
          </cell>
          <cell r="CW3857">
            <v>320</v>
          </cell>
          <cell r="CX3857" t="str">
            <v>SP</v>
          </cell>
          <cell r="CY3857" t="str">
            <v>SP</v>
          </cell>
          <cell r="EB3857">
            <v>223</v>
          </cell>
          <cell r="EC3857" t="str">
            <v>SP</v>
          </cell>
          <cell r="ED3857" t="str">
            <v>SP</v>
          </cell>
          <cell r="FL3857">
            <v>381</v>
          </cell>
          <cell r="FM3857" t="str">
            <v>SP</v>
          </cell>
          <cell r="FN3857" t="str">
            <v>SP</v>
          </cell>
        </row>
        <row r="3858">
          <cell r="A3858">
            <v>1627</v>
          </cell>
          <cell r="C3858" t="str">
            <v>VACKAR</v>
          </cell>
          <cell r="D3858" t="str">
            <v>VACLAV</v>
          </cell>
          <cell r="E3858" t="str">
            <v>PASCOTA IOAN ILIE</v>
          </cell>
          <cell r="F3858" t="str">
            <v>FRM</v>
          </cell>
          <cell r="G3858" t="str">
            <v>C</v>
          </cell>
          <cell r="H3858" t="str">
            <v>HOBBY</v>
          </cell>
          <cell r="I3858" t="str">
            <v>TT</v>
          </cell>
          <cell r="R3858">
            <v>34</v>
          </cell>
          <cell r="S3858">
            <v>32680</v>
          </cell>
          <cell r="T3858" t="str">
            <v>M</v>
          </cell>
          <cell r="U3858" t="str">
            <v>TRICOU</v>
          </cell>
          <cell r="W3858">
            <v>212059504</v>
          </cell>
          <cell r="X3858">
            <v>420734331438</v>
          </cell>
          <cell r="AA3858" t="str">
            <v>CEHIA</v>
          </cell>
          <cell r="AB3858" t="str">
            <v>CZE</v>
          </cell>
          <cell r="AC3858" t="str">
            <v>CZE</v>
          </cell>
          <cell r="AD3858" t="str">
            <v>KTM</v>
          </cell>
          <cell r="BI3858">
            <v>362</v>
          </cell>
          <cell r="BJ3858">
            <v>30</v>
          </cell>
          <cell r="BK3858">
            <v>25</v>
          </cell>
          <cell r="EB3858">
            <v>219</v>
          </cell>
          <cell r="EC3858">
            <v>30</v>
          </cell>
          <cell r="ED3858">
            <v>25</v>
          </cell>
          <cell r="FL3858">
            <v>397</v>
          </cell>
          <cell r="FM3858">
            <v>30</v>
          </cell>
          <cell r="FN3858">
            <v>30</v>
          </cell>
          <cell r="GW3858">
            <v>1</v>
          </cell>
          <cell r="HT3858">
            <v>1</v>
          </cell>
          <cell r="HZ3858">
            <v>1</v>
          </cell>
          <cell r="IC3858" t="str">
            <v>DA</v>
          </cell>
        </row>
        <row r="3859">
          <cell r="A3859">
            <v>1628</v>
          </cell>
          <cell r="C3859" t="str">
            <v>VAIDA</v>
          </cell>
          <cell r="D3859" t="str">
            <v xml:space="preserve">LORAND  </v>
          </cell>
          <cell r="E3859" t="str">
            <v xml:space="preserve">TRANSBULDEX RACING </v>
          </cell>
          <cell r="F3859" t="str">
            <v>FRM</v>
          </cell>
          <cell r="G3859" t="str">
            <v>C</v>
          </cell>
          <cell r="H3859" t="str">
            <v>HOBBY</v>
          </cell>
          <cell r="I3859" t="str">
            <v>TT</v>
          </cell>
          <cell r="R3859">
            <v>33</v>
          </cell>
          <cell r="S3859">
            <v>33269</v>
          </cell>
          <cell r="T3859" t="str">
            <v>M</v>
          </cell>
          <cell r="W3859">
            <v>1910131303931</v>
          </cell>
          <cell r="X3859">
            <v>747072780</v>
          </cell>
          <cell r="AA3859" t="str">
            <v>SATU MARE</v>
          </cell>
          <cell r="AB3859" t="str">
            <v>VEST</v>
          </cell>
          <cell r="AC3859" t="str">
            <v>ROU</v>
          </cell>
          <cell r="AD3859" t="str">
            <v>KTM</v>
          </cell>
          <cell r="AE3859" t="str">
            <v>300/TPI</v>
          </cell>
        </row>
        <row r="3860">
          <cell r="A3860">
            <v>1629</v>
          </cell>
          <cell r="C3860" t="str">
            <v>VAKAR</v>
          </cell>
          <cell r="D3860" t="str">
            <v>VACLAV</v>
          </cell>
          <cell r="E3860" t="str">
            <v>HAITA DEVA</v>
          </cell>
          <cell r="F3860" t="str">
            <v>FRM</v>
          </cell>
          <cell r="G3860" t="str">
            <v>C</v>
          </cell>
          <cell r="H3860" t="str">
            <v>HOBBY</v>
          </cell>
          <cell r="I3860" t="str">
            <v>TT</v>
          </cell>
          <cell r="R3860">
            <v>34</v>
          </cell>
          <cell r="S3860">
            <v>32680</v>
          </cell>
          <cell r="T3860" t="str">
            <v>M</v>
          </cell>
          <cell r="W3860">
            <v>212059504</v>
          </cell>
          <cell r="AA3860" t="str">
            <v>CEHIA</v>
          </cell>
          <cell r="AB3860" t="str">
            <v>CZE</v>
          </cell>
          <cell r="AC3860" t="str">
            <v>CZE</v>
          </cell>
        </row>
        <row r="3861">
          <cell r="A3861">
            <v>1630</v>
          </cell>
          <cell r="C3861" t="str">
            <v xml:space="preserve">VALCELEAN </v>
          </cell>
          <cell r="D3861" t="str">
            <v>RADU CRISTIAN</v>
          </cell>
          <cell r="E3861" t="str">
            <v>MASTER BIKE CLUJ</v>
          </cell>
          <cell r="F3861" t="str">
            <v>FRM</v>
          </cell>
          <cell r="G3861" t="str">
            <v>C</v>
          </cell>
          <cell r="H3861" t="str">
            <v>HOBBY</v>
          </cell>
          <cell r="I3861" t="str">
            <v>TT</v>
          </cell>
          <cell r="R3861">
            <v>41</v>
          </cell>
          <cell r="S3861">
            <v>30189</v>
          </cell>
          <cell r="T3861" t="str">
            <v>M</v>
          </cell>
          <cell r="W3861">
            <v>1820826313707</v>
          </cell>
          <cell r="X3861">
            <v>740004158</v>
          </cell>
          <cell r="Z3861">
            <v>744813263</v>
          </cell>
          <cell r="AA3861" t="str">
            <v>SALAJ</v>
          </cell>
          <cell r="AB3861" t="str">
            <v>VEST</v>
          </cell>
          <cell r="AC3861" t="str">
            <v>ROU</v>
          </cell>
          <cell r="AD3861" t="str">
            <v>BETA</v>
          </cell>
        </row>
        <row r="3862">
          <cell r="A3862">
            <v>91</v>
          </cell>
          <cell r="B3862">
            <v>19</v>
          </cell>
          <cell r="C3862" t="str">
            <v>BAR</v>
          </cell>
          <cell r="D3862" t="str">
            <v>ALEXANDRU VLAD</v>
          </cell>
          <cell r="E3862" t="str">
            <v>WeDo RACING</v>
          </cell>
          <cell r="F3862" t="str">
            <v>FRM</v>
          </cell>
          <cell r="G3862" t="str">
            <v>A</v>
          </cell>
          <cell r="H3862" t="str">
            <v>STK600</v>
          </cell>
          <cell r="I3862" t="str">
            <v>V</v>
          </cell>
          <cell r="L3862" t="str">
            <v>V</v>
          </cell>
          <cell r="M3862">
            <v>45573</v>
          </cell>
          <cell r="R3862">
            <v>33</v>
          </cell>
          <cell r="S3862">
            <v>33073</v>
          </cell>
          <cell r="T3862" t="str">
            <v>M</v>
          </cell>
          <cell r="V3862">
            <v>60</v>
          </cell>
          <cell r="W3862">
            <v>1900719350111</v>
          </cell>
          <cell r="X3862">
            <v>747060650</v>
          </cell>
          <cell r="Y3862" t="str">
            <v>wedoracing@gmail.com</v>
          </cell>
          <cell r="Z3862">
            <v>757171084</v>
          </cell>
          <cell r="AA3862" t="str">
            <v>TIMIS</v>
          </cell>
          <cell r="AB3862" t="str">
            <v>VEST</v>
          </cell>
          <cell r="AC3862" t="str">
            <v>ROU</v>
          </cell>
          <cell r="AD3862" t="str">
            <v>MV AGUSTA</v>
          </cell>
          <cell r="AE3862" t="str">
            <v>675/4T</v>
          </cell>
          <cell r="AF3862">
            <v>45349</v>
          </cell>
          <cell r="AG3862">
            <v>45350</v>
          </cell>
          <cell r="AH3862" t="str">
            <v>OP</v>
          </cell>
          <cell r="AI3862" t="str">
            <v>DA</v>
          </cell>
          <cell r="AK3862" t="str">
            <v>DA</v>
          </cell>
          <cell r="AL3862" t="str">
            <v>0I</v>
          </cell>
          <cell r="AM3862" t="str">
            <v>POZITIV</v>
          </cell>
          <cell r="AN3862">
            <v>300</v>
          </cell>
          <cell r="AQ3862" t="str">
            <v>NU</v>
          </cell>
          <cell r="AR3862" t="str">
            <v>NU</v>
          </cell>
          <cell r="AT3862" t="str">
            <v>C</v>
          </cell>
          <cell r="HI3862">
            <v>1</v>
          </cell>
          <cell r="HV3862">
            <v>1</v>
          </cell>
          <cell r="HZ3862">
            <v>1</v>
          </cell>
          <cell r="IC3862" t="str">
            <v>da?</v>
          </cell>
        </row>
        <row r="3863">
          <cell r="A3863">
            <v>3537</v>
          </cell>
          <cell r="C3863" t="str">
            <v>VALEANU</v>
          </cell>
          <cell r="D3863" t="str">
            <v xml:space="preserve">CIPRIAN  </v>
          </cell>
          <cell r="E3863" t="str">
            <v>AVENTURA PARC DOBROGEA</v>
          </cell>
          <cell r="F3863" t="str">
            <v>FRM</v>
          </cell>
          <cell r="G3863" t="str">
            <v>C</v>
          </cell>
          <cell r="H3863" t="str">
            <v>HOBBY</v>
          </cell>
          <cell r="I3863" t="str">
            <v>TT</v>
          </cell>
          <cell r="K3863" t="str">
            <v>TT</v>
          </cell>
          <cell r="M3863">
            <v>45517</v>
          </cell>
          <cell r="N3863">
            <v>45657</v>
          </cell>
          <cell r="R3863">
            <v>39</v>
          </cell>
          <cell r="S3863">
            <v>30893</v>
          </cell>
          <cell r="T3863" t="str">
            <v>M</v>
          </cell>
          <cell r="V3863">
            <v>22</v>
          </cell>
          <cell r="W3863">
            <v>1840730134175</v>
          </cell>
          <cell r="X3863">
            <v>799573800</v>
          </cell>
          <cell r="Y3863" t="str">
            <v>valeanu.ciprian@gmail.com</v>
          </cell>
          <cell r="Z3863">
            <v>799573799</v>
          </cell>
          <cell r="AA3863" t="str">
            <v>CONSTANTA</v>
          </cell>
          <cell r="AB3863" t="str">
            <v>EST</v>
          </cell>
          <cell r="AC3863" t="str">
            <v>ROU</v>
          </cell>
          <cell r="AD3863" t="str">
            <v>KTM</v>
          </cell>
          <cell r="AE3863" t="str">
            <v>300/2T</v>
          </cell>
          <cell r="AF3863">
            <v>44943</v>
          </cell>
          <cell r="AG3863">
            <v>45338</v>
          </cell>
          <cell r="AH3863" t="str">
            <v>OP</v>
          </cell>
          <cell r="AI3863" t="str">
            <v>DA</v>
          </cell>
          <cell r="AL3863" t="str">
            <v>BIII</v>
          </cell>
          <cell r="AM3863" t="str">
            <v>POZITIV</v>
          </cell>
          <cell r="AN3863">
            <v>375</v>
          </cell>
          <cell r="AQ3863">
            <v>300</v>
          </cell>
          <cell r="AT3863" t="str">
            <v>C</v>
          </cell>
          <cell r="BF3863">
            <v>227</v>
          </cell>
          <cell r="BG3863" t="str">
            <v>L</v>
          </cell>
          <cell r="BH3863">
            <v>0</v>
          </cell>
          <cell r="BI3863" t="str">
            <v>HOBBY</v>
          </cell>
          <cell r="CB3863">
            <v>300</v>
          </cell>
          <cell r="CC3863" t="str">
            <v>L</v>
          </cell>
          <cell r="CD3863">
            <v>0</v>
          </cell>
          <cell r="EZ3863">
            <v>306</v>
          </cell>
          <cell r="FA3863" t="str">
            <v>L</v>
          </cell>
          <cell r="FB3863">
            <v>0</v>
          </cell>
          <cell r="GZ3863">
            <v>1</v>
          </cell>
          <cell r="HT3863">
            <v>1</v>
          </cell>
          <cell r="HZ3863">
            <v>1</v>
          </cell>
          <cell r="IC3863" t="str">
            <v>DA</v>
          </cell>
        </row>
        <row r="3864">
          <cell r="A3864">
            <v>3676</v>
          </cell>
          <cell r="C3864" t="str">
            <v>VALEANU</v>
          </cell>
          <cell r="D3864" t="str">
            <v>IONUT</v>
          </cell>
          <cell r="E3864" t="str">
            <v>X-CAPE RACING TEAM</v>
          </cell>
          <cell r="F3864" t="str">
            <v>FRM</v>
          </cell>
          <cell r="G3864" t="str">
            <v>C</v>
          </cell>
          <cell r="H3864" t="str">
            <v>ATV</v>
          </cell>
          <cell r="I3864" t="str">
            <v>TT</v>
          </cell>
          <cell r="R3864">
            <v>35</v>
          </cell>
          <cell r="S3864">
            <v>32531</v>
          </cell>
          <cell r="T3864" t="str">
            <v>M</v>
          </cell>
          <cell r="W3864">
            <v>1890123226709</v>
          </cell>
          <cell r="X3864">
            <v>742160264</v>
          </cell>
          <cell r="AA3864" t="str">
            <v>IASI</v>
          </cell>
          <cell r="AB3864" t="str">
            <v>EST</v>
          </cell>
          <cell r="AC3864" t="str">
            <v>ROU</v>
          </cell>
          <cell r="CQ3864">
            <v>229</v>
          </cell>
          <cell r="CR3864">
            <v>125</v>
          </cell>
          <cell r="CS3864">
            <v>125</v>
          </cell>
          <cell r="GZ3864">
            <v>1</v>
          </cell>
          <cell r="HT3864">
            <v>1</v>
          </cell>
          <cell r="HZ3864">
            <v>1</v>
          </cell>
          <cell r="IC3864" t="str">
            <v>DA</v>
          </cell>
        </row>
        <row r="3865">
          <cell r="A3865">
            <v>2526</v>
          </cell>
          <cell r="C3865" t="str">
            <v>VALEANU</v>
          </cell>
          <cell r="D3865" t="str">
            <v>NICOLAE</v>
          </cell>
          <cell r="E3865" t="str">
            <v>ACS TOURMOUNT</v>
          </cell>
          <cell r="F3865" t="str">
            <v>FRM</v>
          </cell>
          <cell r="G3865" t="str">
            <v>C</v>
          </cell>
          <cell r="H3865" t="str">
            <v>HOBBY</v>
          </cell>
          <cell r="I3865" t="str">
            <v>TT</v>
          </cell>
          <cell r="R3865">
            <v>34</v>
          </cell>
          <cell r="S3865">
            <v>32973</v>
          </cell>
          <cell r="T3865" t="str">
            <v>M</v>
          </cell>
          <cell r="W3865">
            <v>1900410284565</v>
          </cell>
          <cell r="X3865">
            <v>761061016</v>
          </cell>
          <cell r="Y3865" t="str">
            <v>nicu.valeanu@yahoo.com</v>
          </cell>
          <cell r="Z3865">
            <v>764707827</v>
          </cell>
          <cell r="AA3865" t="str">
            <v>OLT</v>
          </cell>
          <cell r="AB3865" t="str">
            <v>VEST</v>
          </cell>
          <cell r="AC3865" t="str">
            <v>ROU</v>
          </cell>
          <cell r="AD3865" t="str">
            <v>KTM</v>
          </cell>
          <cell r="AE3865" t="str">
            <v>300/2T</v>
          </cell>
          <cell r="AI3865" t="str">
            <v>DA</v>
          </cell>
          <cell r="AL3865" t="str">
            <v>0I</v>
          </cell>
          <cell r="AM3865" t="str">
            <v>NEGATIV</v>
          </cell>
          <cell r="CN3865">
            <v>428</v>
          </cell>
          <cell r="CO3865" t="str">
            <v>L</v>
          </cell>
          <cell r="CP3865">
            <v>0</v>
          </cell>
          <cell r="GW3865">
            <v>1</v>
          </cell>
          <cell r="HT3865">
            <v>1</v>
          </cell>
          <cell r="HZ3865">
            <v>1</v>
          </cell>
          <cell r="IC3865" t="str">
            <v>DA</v>
          </cell>
        </row>
        <row r="3866">
          <cell r="A3866">
            <v>1631</v>
          </cell>
          <cell r="C3866" t="str">
            <v>VALENAS</v>
          </cell>
          <cell r="D3866" t="str">
            <v>HORIA NICOLAE</v>
          </cell>
          <cell r="E3866" t="str">
            <v>DIRT BIKE RIDERS BAIA MARE</v>
          </cell>
          <cell r="F3866" t="str">
            <v>FRM</v>
          </cell>
          <cell r="G3866" t="str">
            <v>C</v>
          </cell>
          <cell r="H3866" t="str">
            <v>HOBBY</v>
          </cell>
          <cell r="I3866" t="str">
            <v>TT</v>
          </cell>
          <cell r="R3866">
            <v>44</v>
          </cell>
          <cell r="S3866">
            <v>29071</v>
          </cell>
          <cell r="T3866" t="str">
            <v>M</v>
          </cell>
          <cell r="W3866">
            <v>1790804240084</v>
          </cell>
          <cell r="X3866">
            <v>723379987</v>
          </cell>
          <cell r="Z3866">
            <v>742904278</v>
          </cell>
          <cell r="AA3866" t="str">
            <v>MARAMURES</v>
          </cell>
          <cell r="AB3866" t="str">
            <v>VEST</v>
          </cell>
          <cell r="AC3866" t="str">
            <v>ROU</v>
          </cell>
          <cell r="AD3866" t="str">
            <v>KTM</v>
          </cell>
          <cell r="AE3866" t="str">
            <v>350/4T</v>
          </cell>
          <cell r="BO3866">
            <v>203</v>
          </cell>
          <cell r="BP3866">
            <v>125</v>
          </cell>
          <cell r="BQ3866">
            <v>125</v>
          </cell>
          <cell r="GW3866">
            <v>1</v>
          </cell>
          <cell r="HT3866">
            <v>1</v>
          </cell>
          <cell r="HZ3866">
            <v>1</v>
          </cell>
          <cell r="IC3866" t="str">
            <v>DA</v>
          </cell>
        </row>
        <row r="3867">
          <cell r="A3867">
            <v>1632</v>
          </cell>
          <cell r="C3867" t="str">
            <v>VALENTIN</v>
          </cell>
          <cell r="D3867" t="str">
            <v>DAVID SEBASTIAN</v>
          </cell>
          <cell r="E3867" t="str">
            <v>HAITA DEVA</v>
          </cell>
          <cell r="F3867" t="str">
            <v>FRM</v>
          </cell>
          <cell r="G3867" t="str">
            <v>C</v>
          </cell>
          <cell r="H3867" t="str">
            <v>HOBBY</v>
          </cell>
          <cell r="I3867" t="str">
            <v>TT</v>
          </cell>
          <cell r="R3867">
            <v>40</v>
          </cell>
          <cell r="S3867">
            <v>30648</v>
          </cell>
          <cell r="T3867" t="str">
            <v>M</v>
          </cell>
          <cell r="W3867" t="str">
            <v>LF4P5HP8H</v>
          </cell>
          <cell r="AA3867" t="str">
            <v>GERMANIA</v>
          </cell>
          <cell r="AB3867" t="str">
            <v>DEU</v>
          </cell>
          <cell r="AC3867" t="str">
            <v>GER</v>
          </cell>
        </row>
        <row r="3868">
          <cell r="A3868">
            <v>1633</v>
          </cell>
          <cell r="C3868" t="str">
            <v>VÂLSĂNOIU</v>
          </cell>
          <cell r="D3868" t="str">
            <v>ȘTEFAN</v>
          </cell>
          <cell r="E3868" t="str">
            <v>ADRENALINE MOTORSPORTS</v>
          </cell>
          <cell r="F3868" t="str">
            <v>FRM</v>
          </cell>
          <cell r="G3868" t="str">
            <v>C</v>
          </cell>
          <cell r="H3868" t="str">
            <v>HOBBY</v>
          </cell>
          <cell r="I3868" t="str">
            <v>TT</v>
          </cell>
          <cell r="R3868">
            <v>39</v>
          </cell>
          <cell r="S3868">
            <v>30863</v>
          </cell>
          <cell r="T3868" t="str">
            <v>M</v>
          </cell>
          <cell r="U3868" t="str">
            <v>NU A LASAT VM</v>
          </cell>
          <cell r="W3868">
            <v>1840630294735</v>
          </cell>
          <cell r="X3868">
            <v>727377088</v>
          </cell>
          <cell r="Z3868">
            <v>728001134</v>
          </cell>
          <cell r="AA3868" t="str">
            <v>ILFOV</v>
          </cell>
          <cell r="AB3868" t="str">
            <v>EST</v>
          </cell>
          <cell r="AC3868" t="str">
            <v>ROU</v>
          </cell>
          <cell r="AD3868" t="str">
            <v>HUSQVARNA</v>
          </cell>
          <cell r="AE3868" t="str">
            <v>250/2T</v>
          </cell>
        </row>
        <row r="3869">
          <cell r="A3869">
            <v>2965</v>
          </cell>
          <cell r="C3869" t="str">
            <v>VALVODA</v>
          </cell>
          <cell r="D3869" t="str">
            <v>JAN</v>
          </cell>
          <cell r="E3869" t="str">
            <v>CEHIA</v>
          </cell>
          <cell r="F3869" t="str">
            <v>ACCR</v>
          </cell>
          <cell r="G3869" t="str">
            <v>B</v>
          </cell>
          <cell r="H3869" t="str">
            <v>EXPERT</v>
          </cell>
          <cell r="I3869" t="str">
            <v>TT</v>
          </cell>
          <cell r="M3869" t="str">
            <v>SP</v>
          </cell>
          <cell r="N3869" t="str">
            <v>SP</v>
          </cell>
          <cell r="R3869">
            <v>19</v>
          </cell>
          <cell r="S3869">
            <v>38261</v>
          </cell>
          <cell r="T3869" t="str">
            <v>M</v>
          </cell>
          <cell r="W3869">
            <v>211386099</v>
          </cell>
          <cell r="X3869">
            <v>777657819</v>
          </cell>
          <cell r="AA3869" t="str">
            <v>CEHIA</v>
          </cell>
          <cell r="AB3869" t="str">
            <v>CZE</v>
          </cell>
          <cell r="AC3869" t="str">
            <v>CZE</v>
          </cell>
          <cell r="AD3869" t="str">
            <v>KTM</v>
          </cell>
          <cell r="CW3869">
            <v>123</v>
          </cell>
          <cell r="CX3869" t="str">
            <v>SP</v>
          </cell>
          <cell r="CY3869" t="str">
            <v>SP</v>
          </cell>
          <cell r="EB3869">
            <v>119</v>
          </cell>
          <cell r="EC3869" t="str">
            <v>SP</v>
          </cell>
          <cell r="ED3869" t="str">
            <v>SP</v>
          </cell>
        </row>
        <row r="3870">
          <cell r="A3870">
            <v>2626</v>
          </cell>
          <cell r="C3870" t="str">
            <v>VAMOSI</v>
          </cell>
          <cell r="D3870" t="str">
            <v>BALAZS</v>
          </cell>
          <cell r="E3870" t="str">
            <v>MOTOR TEHNIC</v>
          </cell>
          <cell r="F3870" t="str">
            <v>FRM</v>
          </cell>
          <cell r="G3870" t="str">
            <v>B</v>
          </cell>
          <cell r="H3870" t="str">
            <v>EXPERT</v>
          </cell>
          <cell r="I3870" t="str">
            <v>TT</v>
          </cell>
          <cell r="R3870">
            <v>38</v>
          </cell>
          <cell r="S3870">
            <v>31162</v>
          </cell>
          <cell r="T3870" t="str">
            <v>M</v>
          </cell>
          <cell r="W3870" t="str">
            <v>780849TA</v>
          </cell>
          <cell r="X3870">
            <v>36706315227</v>
          </cell>
          <cell r="Y3870" t="str">
            <v>vamosi_balazs@yahoo.de</v>
          </cell>
          <cell r="AA3870" t="str">
            <v>UNGARIA</v>
          </cell>
          <cell r="AB3870" t="str">
            <v>HUN</v>
          </cell>
          <cell r="AC3870" t="str">
            <v>HUN</v>
          </cell>
          <cell r="AD3870" t="str">
            <v xml:space="preserve">KTM </v>
          </cell>
          <cell r="DI3870">
            <v>116</v>
          </cell>
          <cell r="DJ3870">
            <v>30</v>
          </cell>
          <cell r="DK3870">
            <v>25</v>
          </cell>
          <cell r="GW3870">
            <v>1</v>
          </cell>
          <cell r="HT3870">
            <v>1</v>
          </cell>
          <cell r="HZ3870">
            <v>1</v>
          </cell>
          <cell r="IC3870" t="str">
            <v>DA</v>
          </cell>
        </row>
        <row r="3871">
          <cell r="A3871">
            <v>3916</v>
          </cell>
          <cell r="C3871" t="str">
            <v>VAN BERGEIJK</v>
          </cell>
          <cell r="D3871" t="str">
            <v>HENNO</v>
          </cell>
          <cell r="E3871" t="str">
            <v>OLANDA</v>
          </cell>
          <cell r="F3871" t="str">
            <v>KNMV</v>
          </cell>
          <cell r="G3871" t="str">
            <v>A</v>
          </cell>
          <cell r="H3871" t="str">
            <v>PRO</v>
          </cell>
          <cell r="I3871" t="str">
            <v>TT</v>
          </cell>
          <cell r="R3871">
            <v>124</v>
          </cell>
          <cell r="T3871" t="str">
            <v>M</v>
          </cell>
          <cell r="AA3871" t="str">
            <v>OLANDA</v>
          </cell>
          <cell r="AB3871" t="str">
            <v>NLD</v>
          </cell>
          <cell r="AC3871" t="str">
            <v>NDL</v>
          </cell>
          <cell r="AD3871" t="str">
            <v>HUSABERG</v>
          </cell>
          <cell r="AE3871" t="str">
            <v>450/4T</v>
          </cell>
        </row>
        <row r="3872">
          <cell r="A3872">
            <v>1634</v>
          </cell>
          <cell r="C3872" t="str">
            <v>VAN NOOTEN</v>
          </cell>
          <cell r="D3872" t="str">
            <v>TOON</v>
          </cell>
          <cell r="E3872" t="str">
            <v>PASCOTA IOAN ILIE</v>
          </cell>
          <cell r="F3872" t="str">
            <v>FRM</v>
          </cell>
          <cell r="G3872" t="str">
            <v>B</v>
          </cell>
          <cell r="H3872" t="str">
            <v>EXPERT</v>
          </cell>
          <cell r="I3872" t="str">
            <v>TT</v>
          </cell>
          <cell r="R3872">
            <v>36</v>
          </cell>
          <cell r="S3872">
            <v>32200</v>
          </cell>
          <cell r="T3872" t="str">
            <v>M</v>
          </cell>
          <cell r="W3872" t="str">
            <v>592-1274309</v>
          </cell>
          <cell r="X3872">
            <v>32471642646</v>
          </cell>
          <cell r="Y3872" t="str">
            <v>toon.vannooten@hotmail.com</v>
          </cell>
          <cell r="AA3872" t="str">
            <v>BELGIA</v>
          </cell>
          <cell r="AB3872" t="str">
            <v>BEL</v>
          </cell>
          <cell r="AC3872" t="str">
            <v>BEL</v>
          </cell>
          <cell r="AD3872" t="str">
            <v>KTM</v>
          </cell>
          <cell r="AE3872" t="str">
            <v>300/2T</v>
          </cell>
        </row>
        <row r="3873">
          <cell r="A3873">
            <v>3919</v>
          </cell>
          <cell r="C3873" t="str">
            <v>VAN RIJBROEK</v>
          </cell>
          <cell r="D3873" t="str">
            <v>REMCO</v>
          </cell>
          <cell r="E3873" t="str">
            <v>OLANDA</v>
          </cell>
          <cell r="F3873" t="str">
            <v>KNMV</v>
          </cell>
          <cell r="G3873" t="str">
            <v>A</v>
          </cell>
          <cell r="H3873" t="str">
            <v>PRO</v>
          </cell>
          <cell r="I3873" t="str">
            <v>TT</v>
          </cell>
          <cell r="R3873">
            <v>124</v>
          </cell>
          <cell r="T3873" t="str">
            <v>M</v>
          </cell>
          <cell r="AA3873" t="str">
            <v>OLANDA</v>
          </cell>
          <cell r="AB3873" t="str">
            <v>NLD</v>
          </cell>
          <cell r="AC3873" t="str">
            <v>NDL</v>
          </cell>
          <cell r="AD3873" t="str">
            <v>KTM</v>
          </cell>
        </row>
        <row r="3874">
          <cell r="A3874">
            <v>2845</v>
          </cell>
          <cell r="C3874" t="str">
            <v>VAN VEGCHEL</v>
          </cell>
          <cell r="D3874" t="str">
            <v>ROB</v>
          </cell>
          <cell r="E3874" t="str">
            <v>SIM 13 BRASOV</v>
          </cell>
          <cell r="F3874" t="str">
            <v>FRM</v>
          </cell>
          <cell r="G3874" t="str">
            <v>A</v>
          </cell>
          <cell r="H3874" t="str">
            <v>MOTO</v>
          </cell>
          <cell r="I3874" t="str">
            <v>TT</v>
          </cell>
          <cell r="R3874">
            <v>50</v>
          </cell>
          <cell r="S3874">
            <v>27074</v>
          </cell>
          <cell r="T3874" t="str">
            <v>M</v>
          </cell>
          <cell r="X3874">
            <v>31614239711</v>
          </cell>
          <cell r="AA3874" t="str">
            <v>OLANDA</v>
          </cell>
          <cell r="AB3874" t="str">
            <v>NLD</v>
          </cell>
          <cell r="AC3874" t="str">
            <v>NED</v>
          </cell>
          <cell r="AD3874" t="str">
            <v>KTM</v>
          </cell>
          <cell r="AE3874" t="str">
            <v>350/4T</v>
          </cell>
        </row>
        <row r="3875">
          <cell r="A3875">
            <v>1635</v>
          </cell>
          <cell r="B3875">
            <v>25</v>
          </cell>
          <cell r="C3875" t="str">
            <v xml:space="preserve">VANCA </v>
          </cell>
          <cell r="D3875" t="str">
            <v>LUCIAN NICOLAE</v>
          </cell>
          <cell r="E3875" t="str">
            <v>TASE RACING TEAM</v>
          </cell>
          <cell r="F3875" t="str">
            <v>FRM</v>
          </cell>
          <cell r="G3875" t="str">
            <v>A</v>
          </cell>
          <cell r="H3875" t="str">
            <v>PRO</v>
          </cell>
          <cell r="I3875" t="str">
            <v>TT</v>
          </cell>
          <cell r="R3875">
            <v>42</v>
          </cell>
          <cell r="S3875">
            <v>29915</v>
          </cell>
          <cell r="T3875" t="str">
            <v>M</v>
          </cell>
          <cell r="W3875">
            <v>1811125296348</v>
          </cell>
          <cell r="X3875">
            <v>720200588</v>
          </cell>
          <cell r="Z3875">
            <v>720200585</v>
          </cell>
          <cell r="AA3875" t="str">
            <v>PRAHOVA</v>
          </cell>
          <cell r="AB3875" t="str">
            <v>EST</v>
          </cell>
          <cell r="AC3875" t="str">
            <v>ROU</v>
          </cell>
          <cell r="AD3875" t="str">
            <v>KTM</v>
          </cell>
          <cell r="AE3875" t="str">
            <v>500/4T</v>
          </cell>
          <cell r="AL3875" t="str">
            <v>AII</v>
          </cell>
          <cell r="IC3875" t="str">
            <v>L</v>
          </cell>
        </row>
        <row r="3876">
          <cell r="A3876">
            <v>2439</v>
          </cell>
          <cell r="C3876" t="str">
            <v>VANCEA</v>
          </cell>
          <cell r="D3876" t="str">
            <v>NOAH ALEXANDER</v>
          </cell>
          <cell r="E3876" t="str">
            <v>QUAD CLUB TIMISOARA</v>
          </cell>
          <cell r="F3876" t="str">
            <v>FRM</v>
          </cell>
          <cell r="G3876" t="str">
            <v>C</v>
          </cell>
          <cell r="H3876" t="str">
            <v>QUAD</v>
          </cell>
          <cell r="I3876" t="str">
            <v>TT</v>
          </cell>
          <cell r="Q3876" t="str">
            <v>ok</v>
          </cell>
          <cell r="R3876">
            <v>18</v>
          </cell>
          <cell r="S3876">
            <v>38511</v>
          </cell>
          <cell r="T3876" t="str">
            <v>M</v>
          </cell>
          <cell r="W3876">
            <v>5050608805958</v>
          </cell>
          <cell r="X3876">
            <v>725525252</v>
          </cell>
          <cell r="Z3876">
            <v>725525252</v>
          </cell>
          <cell r="AA3876" t="str">
            <v>TIMIS</v>
          </cell>
          <cell r="AB3876" t="str">
            <v>VEST</v>
          </cell>
          <cell r="AC3876" t="str">
            <v>ROU</v>
          </cell>
          <cell r="AD3876" t="str">
            <v>HONDA</v>
          </cell>
          <cell r="AE3876" t="str">
            <v>450/4T</v>
          </cell>
          <cell r="IC3876">
            <v>22</v>
          </cell>
        </row>
        <row r="3877">
          <cell r="A3877">
            <v>1636</v>
          </cell>
          <cell r="C3877" t="str">
            <v>VANDICI</v>
          </cell>
          <cell r="D3877" t="str">
            <v>GABRIEL CRISTIAN</v>
          </cell>
          <cell r="E3877" t="str">
            <v>FREE BIKE TEAM</v>
          </cell>
          <cell r="F3877" t="str">
            <v>FRM</v>
          </cell>
          <cell r="G3877" t="str">
            <v>C</v>
          </cell>
          <cell r="H3877" t="str">
            <v>HOBBY</v>
          </cell>
          <cell r="I3877" t="str">
            <v>TT</v>
          </cell>
          <cell r="R3877">
            <v>39</v>
          </cell>
          <cell r="S3877">
            <v>31109</v>
          </cell>
          <cell r="T3877" t="str">
            <v>M</v>
          </cell>
          <cell r="W3877">
            <v>1850303350097</v>
          </cell>
          <cell r="X3877">
            <v>447500930834</v>
          </cell>
          <cell r="Z3877">
            <v>447889367301</v>
          </cell>
          <cell r="AA3877" t="str">
            <v>TIMIS</v>
          </cell>
          <cell r="AB3877" t="str">
            <v>VEST</v>
          </cell>
          <cell r="AC3877" t="str">
            <v>ROU</v>
          </cell>
          <cell r="AD3877" t="str">
            <v>KTM</v>
          </cell>
          <cell r="AE3877" t="str">
            <v>250/TPI</v>
          </cell>
        </row>
        <row r="3878">
          <cell r="A3878">
            <v>2809</v>
          </cell>
          <cell r="C3878" t="str">
            <v>VANSPAUWEN</v>
          </cell>
          <cell r="D3878" t="str">
            <v>CEDRIC</v>
          </cell>
          <cell r="E3878" t="str">
            <v>ATH RACING FLORESTI</v>
          </cell>
          <cell r="F3878" t="str">
            <v>FRM</v>
          </cell>
          <cell r="G3878" t="str">
            <v>A</v>
          </cell>
          <cell r="H3878" t="str">
            <v>ATV</v>
          </cell>
          <cell r="I3878" t="str">
            <v>TT</v>
          </cell>
          <cell r="R3878">
            <v>31</v>
          </cell>
          <cell r="S3878">
            <v>33829</v>
          </cell>
          <cell r="T3878" t="str">
            <v>M</v>
          </cell>
          <cell r="W3878" t="str">
            <v>92.08.13-239801</v>
          </cell>
          <cell r="X3878">
            <v>32474445188</v>
          </cell>
          <cell r="AA3878" t="str">
            <v>BELGIA</v>
          </cell>
          <cell r="AB3878" t="str">
            <v>BEL</v>
          </cell>
          <cell r="AC3878" t="str">
            <v>BEL</v>
          </cell>
          <cell r="AD3878" t="str">
            <v>CAN AM</v>
          </cell>
          <cell r="AE3878" t="str">
            <v>1000/4T</v>
          </cell>
        </row>
        <row r="3879">
          <cell r="A3879">
            <v>2636</v>
          </cell>
          <cell r="C3879" t="str">
            <v>VARGA</v>
          </cell>
          <cell r="D3879" t="str">
            <v>AKOS</v>
          </cell>
          <cell r="E3879" t="str">
            <v>HARD ENDURO ARAD</v>
          </cell>
          <cell r="F3879" t="str">
            <v>FRM</v>
          </cell>
          <cell r="G3879" t="str">
            <v>A</v>
          </cell>
          <cell r="H3879" t="str">
            <v>VET</v>
          </cell>
          <cell r="I3879" t="str">
            <v>TT</v>
          </cell>
          <cell r="R3879">
            <v>51</v>
          </cell>
          <cell r="S3879">
            <v>26643</v>
          </cell>
          <cell r="T3879" t="str">
            <v>M</v>
          </cell>
          <cell r="W3879" t="str">
            <v>721210/9201</v>
          </cell>
          <cell r="AA3879" t="str">
            <v>UNGARIA</v>
          </cell>
          <cell r="AB3879" t="str">
            <v>HUN</v>
          </cell>
          <cell r="AC3879" t="str">
            <v>HUN</v>
          </cell>
          <cell r="AD3879" t="str">
            <v>KTM</v>
          </cell>
        </row>
        <row r="3880">
          <cell r="A3880">
            <v>1638</v>
          </cell>
          <cell r="C3880" t="str">
            <v>VARGA</v>
          </cell>
          <cell r="D3880" t="str">
            <v>CSANAD MATE</v>
          </cell>
          <cell r="E3880" t="str">
            <v>UNGARIA</v>
          </cell>
          <cell r="F3880" t="str">
            <v>MAMS</v>
          </cell>
          <cell r="G3880" t="str">
            <v>B</v>
          </cell>
          <cell r="H3880" t="str">
            <v>EXPERT</v>
          </cell>
          <cell r="I3880" t="str">
            <v>TT</v>
          </cell>
          <cell r="M3880" t="str">
            <v>SP</v>
          </cell>
          <cell r="N3880" t="str">
            <v>SP</v>
          </cell>
          <cell r="R3880">
            <v>30</v>
          </cell>
          <cell r="S3880">
            <v>34210</v>
          </cell>
          <cell r="T3880" t="str">
            <v>M</v>
          </cell>
          <cell r="W3880" t="str">
            <v>117264DE</v>
          </cell>
          <cell r="X3880">
            <v>6306009527</v>
          </cell>
          <cell r="Z3880">
            <v>6205476247</v>
          </cell>
          <cell r="AA3880" t="str">
            <v>UNGARIA</v>
          </cell>
          <cell r="AB3880" t="str">
            <v>HUN</v>
          </cell>
          <cell r="AC3880" t="str">
            <v>HUN</v>
          </cell>
          <cell r="AD3880" t="str">
            <v>YAMAHA</v>
          </cell>
        </row>
        <row r="3881">
          <cell r="A3881">
            <v>1639</v>
          </cell>
          <cell r="C3881" t="str">
            <v>VARGA</v>
          </cell>
          <cell r="D3881" t="str">
            <v>JURAJ</v>
          </cell>
          <cell r="E3881" t="str">
            <v>SLOVACIA</v>
          </cell>
          <cell r="F3881" t="str">
            <v>SMF</v>
          </cell>
          <cell r="G3881" t="str">
            <v>A</v>
          </cell>
          <cell r="H3881" t="str">
            <v>QUAD</v>
          </cell>
          <cell r="I3881" t="str">
            <v>TT</v>
          </cell>
          <cell r="M3881" t="str">
            <v>SP</v>
          </cell>
          <cell r="N3881" t="str">
            <v>SP</v>
          </cell>
          <cell r="R3881">
            <v>32</v>
          </cell>
          <cell r="S3881">
            <v>33589</v>
          </cell>
          <cell r="T3881" t="str">
            <v>M</v>
          </cell>
          <cell r="W3881" t="str">
            <v>JH494452</v>
          </cell>
          <cell r="X3881">
            <v>421911166074</v>
          </cell>
          <cell r="AA3881" t="str">
            <v>SLOVACIA</v>
          </cell>
          <cell r="AB3881" t="str">
            <v>SVK</v>
          </cell>
          <cell r="AC3881" t="str">
            <v>SVK</v>
          </cell>
        </row>
        <row r="3882">
          <cell r="A3882">
            <v>1637</v>
          </cell>
          <cell r="C3882" t="str">
            <v>VARGA</v>
          </cell>
          <cell r="D3882" t="str">
            <v>ZSOLT</v>
          </cell>
          <cell r="E3882" t="str">
            <v>GO RACING</v>
          </cell>
          <cell r="F3882" t="str">
            <v>FRM</v>
          </cell>
          <cell r="G3882" t="str">
            <v>A</v>
          </cell>
          <cell r="H3882" t="str">
            <v>PRO</v>
          </cell>
          <cell r="I3882" t="str">
            <v>TT</v>
          </cell>
          <cell r="K3882" t="str">
            <v>HE</v>
          </cell>
          <cell r="N3882">
            <v>45657</v>
          </cell>
          <cell r="R3882">
            <v>27</v>
          </cell>
          <cell r="S3882">
            <v>35192</v>
          </cell>
          <cell r="T3882" t="str">
            <v>M</v>
          </cell>
          <cell r="W3882">
            <v>1960507194046</v>
          </cell>
          <cell r="X3882">
            <v>746142590</v>
          </cell>
          <cell r="Y3882" t="str">
            <v>zsolt@nordicamoto.ro</v>
          </cell>
          <cell r="Z3882">
            <v>744530693</v>
          </cell>
          <cell r="AA3882" t="str">
            <v>HARGHITA</v>
          </cell>
          <cell r="AB3882" t="str">
            <v>EST</v>
          </cell>
          <cell r="AC3882" t="str">
            <v>ROU</v>
          </cell>
          <cell r="AD3882" t="str">
            <v>HUSQVARNA</v>
          </cell>
          <cell r="AE3882" t="str">
            <v>300/2T</v>
          </cell>
          <cell r="AF3882">
            <v>45351</v>
          </cell>
          <cell r="AG3882">
            <v>45351</v>
          </cell>
          <cell r="AH3882" t="str">
            <v>OP</v>
          </cell>
          <cell r="AI3882" t="str">
            <v>DA</v>
          </cell>
          <cell r="AK3882" t="str">
            <v>DA</v>
          </cell>
          <cell r="AL3882" t="str">
            <v>AB</v>
          </cell>
          <cell r="AM3882" t="str">
            <v>POZITIV</v>
          </cell>
          <cell r="AN3882">
            <v>300</v>
          </cell>
          <cell r="AQ3882">
            <v>300</v>
          </cell>
          <cell r="AT3882" t="str">
            <v>C</v>
          </cell>
          <cell r="BI3882">
            <v>12</v>
          </cell>
          <cell r="BJ3882" t="str">
            <v>L</v>
          </cell>
          <cell r="BK3882">
            <v>0</v>
          </cell>
          <cell r="BO3882">
            <v>3</v>
          </cell>
          <cell r="BP3882" t="str">
            <v>L</v>
          </cell>
          <cell r="BQ3882">
            <v>0</v>
          </cell>
          <cell r="BR3882">
            <v>26</v>
          </cell>
          <cell r="BS3882" t="str">
            <v>L</v>
          </cell>
          <cell r="BT3882">
            <v>0</v>
          </cell>
          <cell r="BY3882">
            <v>7</v>
          </cell>
          <cell r="BZ3882" t="str">
            <v>L</v>
          </cell>
          <cell r="CA3882">
            <v>0</v>
          </cell>
          <cell r="CE3882">
            <v>7</v>
          </cell>
          <cell r="CF3882" t="str">
            <v>L</v>
          </cell>
          <cell r="CG3882">
            <v>0</v>
          </cell>
          <cell r="CW3882">
            <v>12</v>
          </cell>
          <cell r="CX3882" t="str">
            <v>L</v>
          </cell>
          <cell r="CY3882">
            <v>0</v>
          </cell>
          <cell r="DI3882">
            <v>2</v>
          </cell>
          <cell r="DJ3882" t="str">
            <v>L</v>
          </cell>
          <cell r="DK3882">
            <v>0</v>
          </cell>
          <cell r="EB3882">
            <v>10</v>
          </cell>
          <cell r="EC3882" t="str">
            <v>L</v>
          </cell>
          <cell r="ED3882">
            <v>0</v>
          </cell>
          <cell r="FL3882">
            <v>13</v>
          </cell>
          <cell r="FM3882" t="str">
            <v>L</v>
          </cell>
          <cell r="FN3882">
            <v>0</v>
          </cell>
          <cell r="GW3882">
            <v>1</v>
          </cell>
          <cell r="HT3882">
            <v>1</v>
          </cell>
          <cell r="HZ3882">
            <v>1</v>
          </cell>
          <cell r="IC3882" t="str">
            <v>DA</v>
          </cell>
        </row>
        <row r="3883">
          <cell r="A3883">
            <v>3264</v>
          </cell>
          <cell r="C3883" t="str">
            <v>VARGA</v>
          </cell>
          <cell r="D3883" t="str">
            <v>ZSOLT</v>
          </cell>
          <cell r="E3883" t="str">
            <v>GO RACING</v>
          </cell>
          <cell r="F3883" t="str">
            <v>FRM</v>
          </cell>
          <cell r="G3883" t="str">
            <v>C</v>
          </cell>
          <cell r="H3883" t="str">
            <v>HOBBY</v>
          </cell>
          <cell r="I3883" t="str">
            <v>TT</v>
          </cell>
          <cell r="R3883">
            <v>53</v>
          </cell>
          <cell r="S3883">
            <v>26008</v>
          </cell>
          <cell r="T3883" t="str">
            <v>M</v>
          </cell>
          <cell r="V3883" t="str">
            <v>FP</v>
          </cell>
          <cell r="W3883">
            <v>1710316083714</v>
          </cell>
          <cell r="X3883">
            <v>744530693</v>
          </cell>
          <cell r="Z3883">
            <v>744330743</v>
          </cell>
          <cell r="AA3883" t="str">
            <v>HARGHITA</v>
          </cell>
          <cell r="AB3883" t="str">
            <v>EST</v>
          </cell>
          <cell r="AC3883" t="str">
            <v>ROU</v>
          </cell>
          <cell r="AD3883" t="str">
            <v>KTM</v>
          </cell>
          <cell r="AE3883" t="str">
            <v>300/2T</v>
          </cell>
          <cell r="BR3883">
            <v>570</v>
          </cell>
          <cell r="DI3883">
            <v>370</v>
          </cell>
          <cell r="DJ3883" t="str">
            <v>L</v>
          </cell>
          <cell r="DK3883">
            <v>0</v>
          </cell>
          <cell r="GW3883">
            <v>1</v>
          </cell>
          <cell r="HT3883">
            <v>1</v>
          </cell>
          <cell r="HZ3883">
            <v>1</v>
          </cell>
          <cell r="IC3883" t="str">
            <v>DA</v>
          </cell>
        </row>
        <row r="3884">
          <cell r="A3884">
            <v>1640</v>
          </cell>
          <cell r="C3884" t="str">
            <v>VARGA</v>
          </cell>
          <cell r="D3884" t="str">
            <v>ZSOLT</v>
          </cell>
          <cell r="E3884" t="str">
            <v>HE MARAMURES</v>
          </cell>
          <cell r="F3884" t="str">
            <v>FRM</v>
          </cell>
          <cell r="G3884" t="str">
            <v>C</v>
          </cell>
          <cell r="H3884" t="str">
            <v>HOBBY</v>
          </cell>
          <cell r="I3884" t="str">
            <v>TT</v>
          </cell>
          <cell r="R3884">
            <v>29</v>
          </cell>
          <cell r="S3884">
            <v>34654</v>
          </cell>
          <cell r="T3884" t="str">
            <v>M</v>
          </cell>
          <cell r="W3884" t="str">
            <v>243203TA</v>
          </cell>
          <cell r="X3884">
            <v>6301619419</v>
          </cell>
          <cell r="Z3884">
            <v>6303731107</v>
          </cell>
          <cell r="AA3884" t="str">
            <v>UNGARIA</v>
          </cell>
          <cell r="AB3884" t="str">
            <v>HUN</v>
          </cell>
          <cell r="AC3884" t="str">
            <v>HUN</v>
          </cell>
          <cell r="AD3884" t="str">
            <v>SHERCO</v>
          </cell>
          <cell r="AE3884" t="str">
            <v>350/4T</v>
          </cell>
          <cell r="DI3884">
            <v>327</v>
          </cell>
          <cell r="DJ3884">
            <v>125</v>
          </cell>
          <cell r="DK3884">
            <v>125</v>
          </cell>
          <cell r="EB3884">
            <v>226</v>
          </cell>
          <cell r="EC3884">
            <v>125</v>
          </cell>
          <cell r="ED3884">
            <v>125</v>
          </cell>
          <cell r="GW3884">
            <v>1</v>
          </cell>
          <cell r="HT3884">
            <v>1</v>
          </cell>
          <cell r="HZ3884">
            <v>1</v>
          </cell>
          <cell r="IC3884" t="str">
            <v>DA</v>
          </cell>
        </row>
        <row r="3885">
          <cell r="A3885">
            <v>1641</v>
          </cell>
          <cell r="C3885" t="str">
            <v>VARGA /BOLOS</v>
          </cell>
          <cell r="D3885" t="str">
            <v>LUCIAN IOANEUSEBIU</v>
          </cell>
          <cell r="E3885" t="str">
            <v>HARD ENDURO ARAD</v>
          </cell>
          <cell r="F3885" t="str">
            <v>FRM</v>
          </cell>
          <cell r="G3885" t="str">
            <v>B</v>
          </cell>
          <cell r="H3885" t="str">
            <v>SSV</v>
          </cell>
          <cell r="I3885" t="str">
            <v>TT</v>
          </cell>
          <cell r="R3885">
            <v>124</v>
          </cell>
          <cell r="T3885" t="str">
            <v>E</v>
          </cell>
          <cell r="W3885" t="str">
            <v>1890815245071/1890424241302</v>
          </cell>
          <cell r="X3885">
            <v>726884712</v>
          </cell>
          <cell r="Z3885">
            <v>740674795</v>
          </cell>
          <cell r="AA3885" t="str">
            <v>MARAMURES</v>
          </cell>
          <cell r="AB3885" t="str">
            <v>VEST</v>
          </cell>
          <cell r="AC3885" t="str">
            <v>ROU</v>
          </cell>
          <cell r="AD3885" t="str">
            <v>HISUN</v>
          </cell>
          <cell r="AE3885" t="str">
            <v>1000/4T</v>
          </cell>
        </row>
        <row r="3886">
          <cell r="A3886">
            <v>1642</v>
          </cell>
          <cell r="C3886" t="str">
            <v>VARODI</v>
          </cell>
          <cell r="D3886" t="str">
            <v>DAVID</v>
          </cell>
          <cell r="E3886" t="str">
            <v>MASTER BIKE CLUJ</v>
          </cell>
          <cell r="F3886" t="str">
            <v>FRM</v>
          </cell>
          <cell r="G3886" t="str">
            <v>C</v>
          </cell>
          <cell r="H3886" t="str">
            <v>HOBBY</v>
          </cell>
          <cell r="I3886" t="str">
            <v>TT</v>
          </cell>
          <cell r="Q3886">
            <v>22</v>
          </cell>
          <cell r="R3886">
            <v>18</v>
          </cell>
          <cell r="S3886">
            <v>38479</v>
          </cell>
          <cell r="T3886" t="str">
            <v>M</v>
          </cell>
          <cell r="W3886">
            <v>5050507125778</v>
          </cell>
          <cell r="X3886">
            <v>731699257</v>
          </cell>
          <cell r="Z3886">
            <v>744478843</v>
          </cell>
          <cell r="AA3886" t="str">
            <v>CLUJ</v>
          </cell>
          <cell r="AB3886" t="str">
            <v>VEST</v>
          </cell>
          <cell r="AC3886" t="str">
            <v>ROU</v>
          </cell>
          <cell r="AD3886" t="str">
            <v>HONDA</v>
          </cell>
        </row>
        <row r="3887">
          <cell r="A3887">
            <v>2762</v>
          </cell>
          <cell r="C3887" t="str">
            <v>VARZARU</v>
          </cell>
          <cell r="D3887" t="str">
            <v>ANDREI ALIN</v>
          </cell>
          <cell r="E3887" t="str">
            <v>ACS ODOBESTI</v>
          </cell>
          <cell r="F3887" t="str">
            <v>FRM</v>
          </cell>
          <cell r="G3887" t="str">
            <v>C</v>
          </cell>
          <cell r="H3887" t="str">
            <v>SSV</v>
          </cell>
          <cell r="I3887" t="str">
            <v>TT</v>
          </cell>
          <cell r="R3887">
            <v>42</v>
          </cell>
          <cell r="S3887">
            <v>29756</v>
          </cell>
          <cell r="T3887" t="str">
            <v>M</v>
          </cell>
          <cell r="W3887">
            <v>1810619032009</v>
          </cell>
          <cell r="X3887">
            <v>751150827</v>
          </cell>
          <cell r="Z3887">
            <v>765405334</v>
          </cell>
          <cell r="AA3887" t="str">
            <v>BUZAU</v>
          </cell>
          <cell r="AB3887" t="str">
            <v>EST</v>
          </cell>
          <cell r="AC3887" t="str">
            <v>ROU</v>
          </cell>
          <cell r="AD3887" t="str">
            <v>CAN AM</v>
          </cell>
          <cell r="AE3887" t="str">
            <v>1000/4T</v>
          </cell>
          <cell r="AL3887" t="str">
            <v>0I</v>
          </cell>
          <cell r="AM3887" t="str">
            <v>POZITIV</v>
          </cell>
        </row>
        <row r="3888">
          <cell r="A3888">
            <v>1643</v>
          </cell>
          <cell r="C3888" t="str">
            <v>VASALIUT</v>
          </cell>
          <cell r="D3888" t="str">
            <v>IONEL</v>
          </cell>
          <cell r="E3888" t="str">
            <v>MASTER BIKE CLUJ</v>
          </cell>
          <cell r="F3888" t="str">
            <v>FRM</v>
          </cell>
          <cell r="G3888" t="str">
            <v>C</v>
          </cell>
          <cell r="H3888" t="str">
            <v>HOBBY</v>
          </cell>
          <cell r="I3888" t="str">
            <v>TT</v>
          </cell>
          <cell r="R3888">
            <v>54</v>
          </cell>
          <cell r="S3888">
            <v>25489</v>
          </cell>
          <cell r="T3888" t="str">
            <v>M</v>
          </cell>
          <cell r="W3888">
            <v>1691013311810</v>
          </cell>
          <cell r="X3888">
            <v>745626854</v>
          </cell>
          <cell r="Y3888" t="str">
            <v>ionel_med@yahoo.com</v>
          </cell>
          <cell r="Z3888">
            <v>741217133</v>
          </cell>
          <cell r="AA3888" t="str">
            <v>SALAJ</v>
          </cell>
          <cell r="AB3888" t="str">
            <v>VEST</v>
          </cell>
          <cell r="AC3888" t="str">
            <v>ROU</v>
          </cell>
          <cell r="AD3888" t="str">
            <v>HUSQVARNA</v>
          </cell>
          <cell r="AE3888" t="str">
            <v>300/2T</v>
          </cell>
          <cell r="CH3888">
            <v>319</v>
          </cell>
          <cell r="CI3888">
            <v>125</v>
          </cell>
          <cell r="CJ3888">
            <v>125</v>
          </cell>
          <cell r="GW3888">
            <v>1</v>
          </cell>
          <cell r="HT3888">
            <v>1</v>
          </cell>
          <cell r="HZ3888">
            <v>1</v>
          </cell>
          <cell r="IC3888" t="str">
            <v>DA</v>
          </cell>
        </row>
        <row r="3889">
          <cell r="A3889">
            <v>1644</v>
          </cell>
          <cell r="B3889">
            <v>319</v>
          </cell>
          <cell r="C3889" t="str">
            <v>VASEA</v>
          </cell>
          <cell r="D3889" t="str">
            <v>MARIUS SEVERIUS</v>
          </cell>
          <cell r="E3889" t="str">
            <v>AVENTURA PARC DOBROGEA</v>
          </cell>
          <cell r="F3889" t="str">
            <v>FRM</v>
          </cell>
          <cell r="G3889" t="str">
            <v>A</v>
          </cell>
          <cell r="H3889" t="str">
            <v>VET</v>
          </cell>
          <cell r="I3889" t="str">
            <v>TT</v>
          </cell>
          <cell r="K3889" t="str">
            <v>TT</v>
          </cell>
          <cell r="M3889">
            <v>45490</v>
          </cell>
          <cell r="N3889">
            <v>45657</v>
          </cell>
          <cell r="R3889">
            <v>50</v>
          </cell>
          <cell r="S3889">
            <v>26803</v>
          </cell>
          <cell r="T3889" t="str">
            <v>M</v>
          </cell>
          <cell r="V3889">
            <v>24</v>
          </cell>
          <cell r="W3889">
            <v>1730519131243</v>
          </cell>
          <cell r="X3889">
            <v>722315708</v>
          </cell>
          <cell r="Z3889">
            <v>720298022</v>
          </cell>
          <cell r="AA3889" t="str">
            <v>CONSTANTA</v>
          </cell>
          <cell r="AB3889" t="str">
            <v>EST</v>
          </cell>
          <cell r="AC3889" t="str">
            <v>ROU</v>
          </cell>
          <cell r="AD3889" t="str">
            <v>KTM</v>
          </cell>
          <cell r="AE3889" t="str">
            <v>300/2T</v>
          </cell>
          <cell r="AF3889">
            <v>45306</v>
          </cell>
          <cell r="AG3889">
            <v>45307</v>
          </cell>
          <cell r="AH3889" t="str">
            <v>OP</v>
          </cell>
          <cell r="AI3889" t="str">
            <v>DA</v>
          </cell>
          <cell r="AK3889" t="str">
            <v>DA</v>
          </cell>
          <cell r="AN3889">
            <v>450</v>
          </cell>
          <cell r="AQ3889">
            <v>300</v>
          </cell>
          <cell r="AS3889" t="str">
            <v>2-21476486</v>
          </cell>
          <cell r="AT3889" t="str">
            <v>C</v>
          </cell>
          <cell r="AZ3889">
            <v>4</v>
          </cell>
          <cell r="BA3889" t="str">
            <v>L</v>
          </cell>
          <cell r="BB3889">
            <v>0</v>
          </cell>
          <cell r="BF3889">
            <v>302</v>
          </cell>
          <cell r="BG3889" t="str">
            <v>L</v>
          </cell>
          <cell r="BH3889">
            <v>0</v>
          </cell>
          <cell r="BI3889" t="str">
            <v>VET</v>
          </cell>
          <cell r="BJ3889" t="str">
            <v>L</v>
          </cell>
          <cell r="BK3889">
            <v>0</v>
          </cell>
          <cell r="BR3889">
            <v>582</v>
          </cell>
          <cell r="BS3889" t="str">
            <v>L</v>
          </cell>
          <cell r="BT3889">
            <v>0</v>
          </cell>
          <cell r="CB3889">
            <v>504</v>
          </cell>
          <cell r="CC3889" t="str">
            <v>L</v>
          </cell>
          <cell r="CD3889">
            <v>0</v>
          </cell>
          <cell r="CE3889">
            <v>303</v>
          </cell>
          <cell r="CF3889" t="str">
            <v>L</v>
          </cell>
          <cell r="CG3889">
            <v>0</v>
          </cell>
          <cell r="CN3889">
            <v>110</v>
          </cell>
          <cell r="CO3889" t="str">
            <v>L</v>
          </cell>
          <cell r="CP3889">
            <v>0</v>
          </cell>
          <cell r="CW3889">
            <v>502</v>
          </cell>
          <cell r="CX3889" t="str">
            <v>L</v>
          </cell>
          <cell r="CY3889">
            <v>0</v>
          </cell>
          <cell r="EB3889">
            <v>305</v>
          </cell>
          <cell r="EC3889" t="str">
            <v>L</v>
          </cell>
          <cell r="ED3889">
            <v>0</v>
          </cell>
          <cell r="ET3889">
            <v>116</v>
          </cell>
          <cell r="EU3889" t="str">
            <v>L</v>
          </cell>
          <cell r="EV3889">
            <v>0</v>
          </cell>
          <cell r="EZ3889">
            <v>500</v>
          </cell>
          <cell r="FA3889" t="str">
            <v>L</v>
          </cell>
          <cell r="FB3889">
            <v>0</v>
          </cell>
          <cell r="FL3889">
            <v>154</v>
          </cell>
          <cell r="FM3889" t="str">
            <v>L</v>
          </cell>
          <cell r="FN3889">
            <v>0</v>
          </cell>
          <cell r="GW3889">
            <v>1</v>
          </cell>
          <cell r="GZ3889">
            <v>1</v>
          </cell>
          <cell r="HT3889">
            <v>1</v>
          </cell>
          <cell r="HZ3889">
            <v>1</v>
          </cell>
          <cell r="IC3889" t="str">
            <v>DA</v>
          </cell>
        </row>
        <row r="3890">
          <cell r="A3890">
            <v>4027</v>
          </cell>
          <cell r="C3890" t="str">
            <v>VASIAN</v>
          </cell>
          <cell r="D3890" t="str">
            <v>VLAD IOAN</v>
          </cell>
          <cell r="E3890" t="str">
            <v>QUAD CLUB TIMISOARA</v>
          </cell>
          <cell r="F3890" t="str">
            <v>FRM</v>
          </cell>
          <cell r="G3890" t="str">
            <v>C</v>
          </cell>
          <cell r="H3890" t="str">
            <v>SSV</v>
          </cell>
          <cell r="I3890" t="str">
            <v>TT</v>
          </cell>
          <cell r="R3890">
            <v>22</v>
          </cell>
          <cell r="S3890">
            <v>37126</v>
          </cell>
          <cell r="T3890" t="str">
            <v>M</v>
          </cell>
          <cell r="W3890">
            <v>5010823350030</v>
          </cell>
          <cell r="X3890">
            <v>747042041</v>
          </cell>
          <cell r="AA3890" t="str">
            <v>TIMIS</v>
          </cell>
          <cell r="AB3890" t="str">
            <v>VEST</v>
          </cell>
          <cell r="AC3890" t="str">
            <v>ROU</v>
          </cell>
          <cell r="AZ3890">
            <v>401</v>
          </cell>
          <cell r="BA3890">
            <v>125</v>
          </cell>
          <cell r="BB3890">
            <v>125</v>
          </cell>
        </row>
        <row r="3891">
          <cell r="A3891">
            <v>3791</v>
          </cell>
          <cell r="C3891" t="str">
            <v>VASIAN</v>
          </cell>
          <cell r="D3891" t="str">
            <v>VLAD IOAN</v>
          </cell>
          <cell r="E3891" t="str">
            <v>QUAD CLUB TIMISOARA</v>
          </cell>
          <cell r="F3891" t="str">
            <v>FRM</v>
          </cell>
          <cell r="G3891" t="str">
            <v>C</v>
          </cell>
          <cell r="H3891" t="str">
            <v>ATV</v>
          </cell>
          <cell r="I3891" t="str">
            <v>TT</v>
          </cell>
          <cell r="R3891">
            <v>22</v>
          </cell>
          <cell r="S3891">
            <v>37126</v>
          </cell>
          <cell r="T3891" t="str">
            <v>M</v>
          </cell>
          <cell r="W3891">
            <v>5010823350030</v>
          </cell>
          <cell r="X3891">
            <v>747042041</v>
          </cell>
          <cell r="AA3891" t="str">
            <v>TIMIS</v>
          </cell>
          <cell r="AB3891" t="str">
            <v>VEST</v>
          </cell>
          <cell r="AC3891" t="str">
            <v>ROU</v>
          </cell>
          <cell r="AD3891" t="str">
            <v>CAN AM</v>
          </cell>
          <cell r="DS3891">
            <v>227</v>
          </cell>
          <cell r="DT3891">
            <v>125</v>
          </cell>
          <cell r="DU3891">
            <v>125</v>
          </cell>
          <cell r="FF3891">
            <v>204</v>
          </cell>
          <cell r="FG3891">
            <v>125</v>
          </cell>
          <cell r="FH3891">
            <v>125</v>
          </cell>
          <cell r="GZ3891">
            <v>1</v>
          </cell>
          <cell r="HT3891">
            <v>1</v>
          </cell>
          <cell r="HZ3891">
            <v>1</v>
          </cell>
          <cell r="IC3891" t="str">
            <v>DA</v>
          </cell>
        </row>
        <row r="3892">
          <cell r="A3892">
            <v>1646</v>
          </cell>
          <cell r="C3892" t="str">
            <v>VASILE</v>
          </cell>
          <cell r="D3892" t="str">
            <v>CLAUDIU</v>
          </cell>
          <cell r="E3892" t="str">
            <v>ACS TOURMOUNT</v>
          </cell>
          <cell r="F3892" t="str">
            <v>FRM</v>
          </cell>
          <cell r="G3892" t="str">
            <v>C</v>
          </cell>
          <cell r="H3892" t="str">
            <v>HOBBY</v>
          </cell>
          <cell r="I3892" t="str">
            <v>TT</v>
          </cell>
          <cell r="R3892">
            <v>26</v>
          </cell>
          <cell r="S3892">
            <v>35611</v>
          </cell>
          <cell r="T3892" t="str">
            <v>M</v>
          </cell>
          <cell r="W3892">
            <v>1970630030015</v>
          </cell>
          <cell r="X3892">
            <v>743350544</v>
          </cell>
          <cell r="AA3892" t="str">
            <v>ARGES</v>
          </cell>
          <cell r="AB3892" t="str">
            <v>EST</v>
          </cell>
          <cell r="AC3892" t="str">
            <v>ROU</v>
          </cell>
          <cell r="AD3892" t="str">
            <v>KTM</v>
          </cell>
          <cell r="AE3892" t="str">
            <v>300/2T</v>
          </cell>
        </row>
        <row r="3893">
          <cell r="A3893">
            <v>1647</v>
          </cell>
          <cell r="B3893">
            <v>16</v>
          </cell>
          <cell r="C3893" t="str">
            <v>VASILE</v>
          </cell>
          <cell r="D3893" t="str">
            <v>DARIAN ANDREI</v>
          </cell>
          <cell r="E3893" t="str">
            <v>CSM FLACARA MORENI</v>
          </cell>
          <cell r="F3893" t="str">
            <v>FRM</v>
          </cell>
          <cell r="G3893" t="str">
            <v>A</v>
          </cell>
          <cell r="H3893" t="str">
            <v>50 J m</v>
          </cell>
          <cell r="I3893" t="str">
            <v>MX</v>
          </cell>
          <cell r="Q3893" t="str">
            <v>ok</v>
          </cell>
          <cell r="R3893">
            <v>7</v>
          </cell>
          <cell r="S3893">
            <v>42570</v>
          </cell>
          <cell r="T3893" t="str">
            <v>M</v>
          </cell>
          <cell r="W3893">
            <v>5160719808087</v>
          </cell>
          <cell r="X3893">
            <v>727610246</v>
          </cell>
          <cell r="Y3893" t="str">
            <v>octavianzbj@gmail.com</v>
          </cell>
          <cell r="Z3893">
            <v>727610246</v>
          </cell>
          <cell r="AA3893" t="str">
            <v>DAMBOVITA</v>
          </cell>
          <cell r="AB3893" t="str">
            <v>EST</v>
          </cell>
          <cell r="AC3893" t="str">
            <v>ROU</v>
          </cell>
          <cell r="AD3893" t="str">
            <v>KTM</v>
          </cell>
          <cell r="AE3893" t="str">
            <v>50 A</v>
          </cell>
          <cell r="BU3893">
            <v>16</v>
          </cell>
          <cell r="FC3893">
            <v>16</v>
          </cell>
          <cell r="IC3893" t="str">
            <v>L</v>
          </cell>
        </row>
        <row r="3894">
          <cell r="A3894">
            <v>1645</v>
          </cell>
          <cell r="C3894" t="str">
            <v>VASILE</v>
          </cell>
          <cell r="D3894" t="str">
            <v>NARCIS GABRIEL</v>
          </cell>
          <cell r="E3894" t="str">
            <v>X-CAPE RACING TEAM</v>
          </cell>
          <cell r="F3894" t="str">
            <v>FRM</v>
          </cell>
          <cell r="G3894" t="str">
            <v>C</v>
          </cell>
          <cell r="H3894" t="str">
            <v>ATV</v>
          </cell>
          <cell r="I3894" t="str">
            <v>TT</v>
          </cell>
          <cell r="R3894">
            <v>35</v>
          </cell>
          <cell r="S3894">
            <v>32543</v>
          </cell>
          <cell r="T3894" t="str">
            <v>M</v>
          </cell>
          <cell r="W3894">
            <v>1890204210011</v>
          </cell>
          <cell r="X3894">
            <v>761679200</v>
          </cell>
          <cell r="AA3894" t="str">
            <v>IALOMITA</v>
          </cell>
          <cell r="AB3894" t="str">
            <v>EST</v>
          </cell>
          <cell r="AC3894" t="str">
            <v>ROU</v>
          </cell>
          <cell r="AD3894" t="str">
            <v>CAN AM</v>
          </cell>
        </row>
        <row r="3895">
          <cell r="A3895">
            <v>1648</v>
          </cell>
          <cell r="B3895">
            <v>88</v>
          </cell>
          <cell r="C3895" t="str">
            <v>VASILIEV</v>
          </cell>
          <cell r="D3895" t="str">
            <v>MATVEI</v>
          </cell>
          <cell r="E3895" t="str">
            <v>REPUBLICA MOLDOVA</v>
          </cell>
          <cell r="F3895" t="str">
            <v>FMRM</v>
          </cell>
          <cell r="G3895" t="str">
            <v>A</v>
          </cell>
          <cell r="H3895" t="str">
            <v>65 cc</v>
          </cell>
          <cell r="I3895" t="str">
            <v>MX</v>
          </cell>
          <cell r="M3895" t="str">
            <v>SP</v>
          </cell>
          <cell r="N3895" t="str">
            <v>SP</v>
          </cell>
          <cell r="Q3895" t="str">
            <v>SP</v>
          </cell>
          <cell r="R3895">
            <v>13</v>
          </cell>
          <cell r="S3895">
            <v>40390</v>
          </cell>
          <cell r="T3895" t="str">
            <v>M</v>
          </cell>
          <cell r="AA3895" t="str">
            <v>MOLDOVA</v>
          </cell>
          <cell r="AB3895" t="str">
            <v>MDA</v>
          </cell>
          <cell r="AC3895" t="str">
            <v>MDA</v>
          </cell>
          <cell r="AD3895" t="str">
            <v>HUSQVARNA</v>
          </cell>
          <cell r="AE3895" t="str">
            <v>65/2T</v>
          </cell>
          <cell r="IC3895" t="str">
            <v>SP</v>
          </cell>
        </row>
        <row r="3896">
          <cell r="A3896">
            <v>2688</v>
          </cell>
          <cell r="C3896" t="str">
            <v>VASILIU</v>
          </cell>
          <cell r="D3896" t="str">
            <v>DRAGOS  MIHAI</v>
          </cell>
          <cell r="E3896" t="str">
            <v xml:space="preserve">HARD ENDURO TG. NEAMT </v>
          </cell>
          <cell r="F3896" t="str">
            <v>FRM</v>
          </cell>
          <cell r="G3896" t="str">
            <v>C</v>
          </cell>
          <cell r="H3896" t="str">
            <v>HOBBY</v>
          </cell>
          <cell r="I3896" t="str">
            <v>TT</v>
          </cell>
          <cell r="Q3896" t="str">
            <v>1C</v>
          </cell>
          <cell r="R3896">
            <v>19</v>
          </cell>
          <cell r="S3896">
            <v>38444</v>
          </cell>
          <cell r="T3896" t="str">
            <v>M</v>
          </cell>
          <cell r="W3896">
            <v>5050402271694</v>
          </cell>
          <cell r="X3896">
            <v>765675122</v>
          </cell>
          <cell r="AA3896" t="str">
            <v>SUCEAVA</v>
          </cell>
          <cell r="AB3896" t="str">
            <v>EST</v>
          </cell>
          <cell r="AC3896" t="str">
            <v>ROU</v>
          </cell>
          <cell r="AD3896" t="str">
            <v>HUSQVARNA</v>
          </cell>
        </row>
        <row r="3897">
          <cell r="A3897">
            <v>1649</v>
          </cell>
          <cell r="B3897">
            <v>99</v>
          </cell>
          <cell r="C3897" t="str">
            <v>VASILJEVIC</v>
          </cell>
          <cell r="D3897" t="str">
            <v>SLOBODAN</v>
          </cell>
          <cell r="E3897" t="str">
            <v xml:space="preserve">LUPO RACING </v>
          </cell>
          <cell r="F3897" t="str">
            <v>FRM</v>
          </cell>
          <cell r="G3897" t="str">
            <v>A</v>
          </cell>
          <cell r="H3897" t="str">
            <v>OLD-250</v>
          </cell>
          <cell r="I3897" t="str">
            <v>V</v>
          </cell>
          <cell r="Q3897">
            <v>21</v>
          </cell>
          <cell r="R3897">
            <v>50</v>
          </cell>
          <cell r="S3897">
            <v>26934</v>
          </cell>
          <cell r="T3897" t="str">
            <v>M</v>
          </cell>
          <cell r="U3897" t="str">
            <v>RELEASE 2021</v>
          </cell>
          <cell r="W3897">
            <v>2709973720046</v>
          </cell>
          <cell r="X3897">
            <v>381643046058</v>
          </cell>
          <cell r="AA3897" t="str">
            <v>SERBIA</v>
          </cell>
          <cell r="AB3897" t="str">
            <v>SRB</v>
          </cell>
          <cell r="AC3897" t="str">
            <v>SER</v>
          </cell>
          <cell r="AD3897" t="str">
            <v>YAMAHA</v>
          </cell>
          <cell r="AE3897" t="str">
            <v>250/2T</v>
          </cell>
          <cell r="AI3897" t="str">
            <v>DA</v>
          </cell>
          <cell r="AK3897" t="str">
            <v>DA</v>
          </cell>
          <cell r="AL3897" t="str">
            <v>AII</v>
          </cell>
          <cell r="AM3897" t="str">
            <v>NEGATIV</v>
          </cell>
          <cell r="IC3897">
            <v>22</v>
          </cell>
        </row>
        <row r="3898">
          <cell r="A3898">
            <v>1650</v>
          </cell>
          <cell r="C3898" t="str">
            <v>VASIU</v>
          </cell>
          <cell r="D3898" t="str">
            <v>NICOLAE MIRON</v>
          </cell>
          <cell r="E3898" t="str">
            <v>BLACK RYDERS SIBIU</v>
          </cell>
          <cell r="F3898" t="str">
            <v>FRM</v>
          </cell>
          <cell r="G3898" t="str">
            <v>A</v>
          </cell>
          <cell r="H3898" t="str">
            <v>PRO</v>
          </cell>
          <cell r="I3898" t="str">
            <v>TT</v>
          </cell>
          <cell r="R3898">
            <v>42</v>
          </cell>
          <cell r="S3898">
            <v>29850</v>
          </cell>
          <cell r="T3898" t="str">
            <v>M</v>
          </cell>
          <cell r="W3898">
            <v>1810921324804</v>
          </cell>
          <cell r="X3898">
            <v>744113112</v>
          </cell>
          <cell r="Z3898">
            <v>749222791</v>
          </cell>
          <cell r="AA3898" t="str">
            <v>SIBIU</v>
          </cell>
          <cell r="AB3898" t="str">
            <v>VEST</v>
          </cell>
          <cell r="AC3898" t="str">
            <v>ROU</v>
          </cell>
          <cell r="AD3898" t="str">
            <v>KTM</v>
          </cell>
          <cell r="AE3898" t="str">
            <v>300/2T</v>
          </cell>
          <cell r="EN3898">
            <v>5</v>
          </cell>
          <cell r="EO3898">
            <v>125</v>
          </cell>
          <cell r="EP3898">
            <v>125</v>
          </cell>
          <cell r="GW3898">
            <v>1</v>
          </cell>
          <cell r="HT3898">
            <v>1</v>
          </cell>
          <cell r="HZ3898">
            <v>1</v>
          </cell>
          <cell r="IC3898" t="str">
            <v>DA</v>
          </cell>
        </row>
        <row r="3899">
          <cell r="A3899">
            <v>1651</v>
          </cell>
          <cell r="B3899">
            <v>606</v>
          </cell>
          <cell r="C3899" t="str">
            <v>VASS</v>
          </cell>
          <cell r="D3899" t="str">
            <v>IMRE LORAND</v>
          </cell>
          <cell r="E3899" t="str">
            <v>DITRIDERS DITRĂU</v>
          </cell>
          <cell r="F3899" t="str">
            <v>FRM</v>
          </cell>
          <cell r="G3899" t="str">
            <v>C</v>
          </cell>
          <cell r="H3899" t="str">
            <v>QUAD</v>
          </cell>
          <cell r="I3899" t="str">
            <v>TT</v>
          </cell>
          <cell r="R3899">
            <v>32</v>
          </cell>
          <cell r="S3899">
            <v>33459</v>
          </cell>
          <cell r="T3899" t="str">
            <v>M</v>
          </cell>
          <cell r="W3899">
            <v>1910809191484</v>
          </cell>
          <cell r="X3899">
            <v>758551319</v>
          </cell>
          <cell r="Y3899" t="str">
            <v>vasslorand@yahoo.com</v>
          </cell>
          <cell r="Z3899">
            <v>747879099</v>
          </cell>
          <cell r="AA3899" t="str">
            <v>MURES</v>
          </cell>
          <cell r="AB3899" t="str">
            <v>VEST</v>
          </cell>
          <cell r="AC3899" t="str">
            <v>ROU</v>
          </cell>
          <cell r="AD3899" t="str">
            <v>YAMAHA</v>
          </cell>
          <cell r="AE3899" t="str">
            <v>700/4T</v>
          </cell>
        </row>
        <row r="3900">
          <cell r="A3900">
            <v>2741</v>
          </cell>
          <cell r="C3900" t="str">
            <v>VASUT</v>
          </cell>
          <cell r="D3900" t="str">
            <v>MICHAL</v>
          </cell>
          <cell r="E3900" t="str">
            <v>MRM BUCURESTI</v>
          </cell>
          <cell r="F3900" t="str">
            <v>FRM</v>
          </cell>
          <cell r="G3900" t="str">
            <v>C</v>
          </cell>
          <cell r="H3900" t="str">
            <v>HOBBY</v>
          </cell>
          <cell r="I3900" t="str">
            <v>TT</v>
          </cell>
          <cell r="R3900">
            <v>20</v>
          </cell>
          <cell r="S3900">
            <v>37827</v>
          </cell>
          <cell r="T3900" t="str">
            <v>M</v>
          </cell>
          <cell r="W3900">
            <v>209739897</v>
          </cell>
          <cell r="X3900">
            <v>736225029</v>
          </cell>
          <cell r="AA3900" t="str">
            <v>CEHIA</v>
          </cell>
          <cell r="AB3900" t="str">
            <v>CZE</v>
          </cell>
          <cell r="AC3900" t="str">
            <v>CZE</v>
          </cell>
          <cell r="AD3900" t="str">
            <v>KTM</v>
          </cell>
          <cell r="AE3900" t="str">
            <v>350/4T</v>
          </cell>
        </row>
        <row r="3901">
          <cell r="A3901">
            <v>3814</v>
          </cell>
          <cell r="C3901" t="str">
            <v>VASUT</v>
          </cell>
          <cell r="D3901" t="str">
            <v>ZDENEK</v>
          </cell>
          <cell r="E3901" t="str">
            <v>MRM BUCURESTI</v>
          </cell>
          <cell r="F3901" t="str">
            <v>FRM</v>
          </cell>
          <cell r="G3901" t="str">
            <v>C</v>
          </cell>
          <cell r="H3901" t="str">
            <v>HOBBY</v>
          </cell>
          <cell r="I3901" t="str">
            <v>TT</v>
          </cell>
          <cell r="R3901">
            <v>46</v>
          </cell>
          <cell r="S3901">
            <v>28355</v>
          </cell>
          <cell r="T3901" t="str">
            <v>M</v>
          </cell>
          <cell r="W3901">
            <v>205494193</v>
          </cell>
          <cell r="X3901">
            <v>731587227</v>
          </cell>
          <cell r="AA3901" t="str">
            <v>CEHIA</v>
          </cell>
          <cell r="AB3901" t="str">
            <v>CZE</v>
          </cell>
          <cell r="AC3901" t="str">
            <v>CZE</v>
          </cell>
          <cell r="AD3901" t="str">
            <v>KTM</v>
          </cell>
          <cell r="EB3901">
            <v>206</v>
          </cell>
          <cell r="EC3901">
            <v>30</v>
          </cell>
          <cell r="ED3901">
            <v>25</v>
          </cell>
          <cell r="GW3901">
            <v>1</v>
          </cell>
          <cell r="HT3901">
            <v>1</v>
          </cell>
          <cell r="HZ3901">
            <v>1</v>
          </cell>
          <cell r="IC3901" t="str">
            <v>DA</v>
          </cell>
        </row>
        <row r="3902">
          <cell r="A3902">
            <v>1652</v>
          </cell>
          <cell r="B3902">
            <v>122</v>
          </cell>
          <cell r="C3902" t="str">
            <v>VECHIU</v>
          </cell>
          <cell r="D3902" t="str">
            <v>DANIEL</v>
          </cell>
          <cell r="E3902" t="str">
            <v>MASTER BIKE CLUJ</v>
          </cell>
          <cell r="F3902" t="str">
            <v>FRM</v>
          </cell>
          <cell r="G3902" t="str">
            <v>B</v>
          </cell>
          <cell r="H3902" t="str">
            <v>EXPERT</v>
          </cell>
          <cell r="I3902" t="str">
            <v>TT</v>
          </cell>
          <cell r="R3902">
            <v>38</v>
          </cell>
          <cell r="S3902">
            <v>31339</v>
          </cell>
          <cell r="T3902" t="str">
            <v>M</v>
          </cell>
          <cell r="W3902">
            <v>1851019226720</v>
          </cell>
          <cell r="X3902">
            <v>743233617</v>
          </cell>
          <cell r="Y3902" t="str">
            <v>vechiudaniel_mirra@yahoo.com</v>
          </cell>
          <cell r="Z3902">
            <v>743238663</v>
          </cell>
          <cell r="AA3902" t="str">
            <v>IASI</v>
          </cell>
          <cell r="AB3902" t="str">
            <v>EST</v>
          </cell>
          <cell r="AC3902" t="str">
            <v>ROU</v>
          </cell>
          <cell r="AD3902" t="str">
            <v>BETA</v>
          </cell>
          <cell r="AE3902" t="str">
            <v>300/2T</v>
          </cell>
          <cell r="AI3902" t="str">
            <v>DA</v>
          </cell>
          <cell r="AK3902" t="str">
            <v>DA</v>
          </cell>
          <cell r="BI3902">
            <v>162</v>
          </cell>
          <cell r="BJ3902" t="str">
            <v>L</v>
          </cell>
          <cell r="BK3902">
            <v>0</v>
          </cell>
          <cell r="CN3902">
            <v>159</v>
          </cell>
          <cell r="CO3902" t="str">
            <v>L</v>
          </cell>
          <cell r="CP3902">
            <v>0</v>
          </cell>
          <cell r="GW3902">
            <v>1</v>
          </cell>
          <cell r="HT3902">
            <v>1</v>
          </cell>
          <cell r="HZ3902">
            <v>1</v>
          </cell>
          <cell r="IC3902" t="str">
            <v>DA</v>
          </cell>
        </row>
        <row r="3903">
          <cell r="A3903">
            <v>1653</v>
          </cell>
          <cell r="C3903" t="str">
            <v>VEDANI</v>
          </cell>
          <cell r="D3903" t="str">
            <v>GIOVANNI</v>
          </cell>
          <cell r="E3903" t="str">
            <v>ITALIA</v>
          </cell>
          <cell r="F3903" t="str">
            <v>FMI</v>
          </cell>
          <cell r="G3903" t="str">
            <v>C</v>
          </cell>
          <cell r="H3903" t="str">
            <v>HOBBY</v>
          </cell>
          <cell r="I3903" t="str">
            <v>TT</v>
          </cell>
          <cell r="M3903" t="str">
            <v>SP</v>
          </cell>
          <cell r="N3903" t="str">
            <v>SP</v>
          </cell>
          <cell r="R3903">
            <v>57</v>
          </cell>
          <cell r="S3903">
            <v>24219</v>
          </cell>
          <cell r="T3903" t="str">
            <v>M</v>
          </cell>
          <cell r="W3903" t="str">
            <v>ITA3930565AA7</v>
          </cell>
          <cell r="X3903">
            <v>393487448531</v>
          </cell>
          <cell r="Y3903" t="str">
            <v>gianni.vedani@vecomitalia.it</v>
          </cell>
          <cell r="Z3903" t="str">
            <v>+39 348 7490773</v>
          </cell>
          <cell r="AA3903" t="str">
            <v>ITALIA</v>
          </cell>
          <cell r="AB3903" t="str">
            <v>ITA</v>
          </cell>
          <cell r="AC3903" t="str">
            <v>ITA</v>
          </cell>
          <cell r="AD3903" t="str">
            <v>KTM</v>
          </cell>
          <cell r="AE3903" t="str">
            <v>350/4T</v>
          </cell>
          <cell r="BR3903" t="str">
            <v>???</v>
          </cell>
          <cell r="FL3903">
            <v>337</v>
          </cell>
          <cell r="FM3903" t="str">
            <v>SP</v>
          </cell>
          <cell r="FN3903" t="str">
            <v>SP</v>
          </cell>
        </row>
        <row r="3904">
          <cell r="A3904">
            <v>2112</v>
          </cell>
          <cell r="C3904" t="str">
            <v>VEIGL</v>
          </cell>
          <cell r="D3904" t="str">
            <v>STEFAN</v>
          </cell>
          <cell r="E3904" t="str">
            <v>AUSTRIA</v>
          </cell>
          <cell r="F3904" t="str">
            <v>AMF</v>
          </cell>
          <cell r="G3904" t="str">
            <v>B</v>
          </cell>
          <cell r="H3904" t="str">
            <v>EXPERT</v>
          </cell>
          <cell r="I3904" t="str">
            <v>TT</v>
          </cell>
          <cell r="R3904">
            <v>43</v>
          </cell>
          <cell r="S3904">
            <v>29365</v>
          </cell>
          <cell r="T3904" t="str">
            <v>M</v>
          </cell>
          <cell r="W3904" t="str">
            <v>11268457</v>
          </cell>
          <cell r="X3904" t="str">
            <v>+436645329552</v>
          </cell>
          <cell r="Y3904" t="str">
            <v>istv@aon.at</v>
          </cell>
          <cell r="AA3904" t="str">
            <v>AUSTRIA</v>
          </cell>
          <cell r="AB3904" t="str">
            <v>AUT</v>
          </cell>
          <cell r="AC3904" t="str">
            <v>AUT</v>
          </cell>
          <cell r="AD3904" t="str">
            <v>KTM</v>
          </cell>
          <cell r="BR3904">
            <v>119</v>
          </cell>
          <cell r="BS3904" t="str">
            <v>SP</v>
          </cell>
          <cell r="BT3904" t="str">
            <v>SP</v>
          </cell>
        </row>
        <row r="3905">
          <cell r="A3905">
            <v>2645</v>
          </cell>
          <cell r="C3905" t="str">
            <v>VEIZER</v>
          </cell>
          <cell r="D3905" t="str">
            <v>ROLLAND</v>
          </cell>
          <cell r="E3905" t="str">
            <v>UNGARIA</v>
          </cell>
          <cell r="F3905" t="str">
            <v>MAMS</v>
          </cell>
          <cell r="G3905" t="str">
            <v>C</v>
          </cell>
          <cell r="H3905" t="str">
            <v>HOBBY</v>
          </cell>
          <cell r="I3905" t="str">
            <v>TT</v>
          </cell>
          <cell r="M3905" t="str">
            <v>SP</v>
          </cell>
          <cell r="N3905" t="str">
            <v>SP</v>
          </cell>
          <cell r="R3905">
            <v>44</v>
          </cell>
          <cell r="S3905">
            <v>29017</v>
          </cell>
          <cell r="T3905" t="str">
            <v>M</v>
          </cell>
          <cell r="W3905">
            <v>1790611054671</v>
          </cell>
          <cell r="X3905">
            <v>744511918</v>
          </cell>
          <cell r="AA3905" t="str">
            <v>BIHOR</v>
          </cell>
          <cell r="AB3905" t="str">
            <v>VEST</v>
          </cell>
          <cell r="AC3905" t="str">
            <v>ROU</v>
          </cell>
          <cell r="AD3905" t="str">
            <v>KTM</v>
          </cell>
          <cell r="AE3905" t="str">
            <v>300/2T</v>
          </cell>
        </row>
        <row r="3906">
          <cell r="A3906">
            <v>2576</v>
          </cell>
          <cell r="C3906" t="str">
            <v>VEJA</v>
          </cell>
          <cell r="D3906" t="str">
            <v>MANUEL SIMION</v>
          </cell>
          <cell r="E3906" t="str">
            <v>FREE BIKE TEAM</v>
          </cell>
          <cell r="F3906" t="str">
            <v>FRM</v>
          </cell>
          <cell r="G3906" t="str">
            <v>C</v>
          </cell>
          <cell r="H3906" t="str">
            <v>HOBBY</v>
          </cell>
          <cell r="I3906" t="str">
            <v>TT</v>
          </cell>
          <cell r="R3906">
            <v>30</v>
          </cell>
          <cell r="S3906">
            <v>34281</v>
          </cell>
          <cell r="T3906" t="str">
            <v>M</v>
          </cell>
          <cell r="W3906">
            <v>1931108240033</v>
          </cell>
          <cell r="X3906">
            <v>34642323217</v>
          </cell>
          <cell r="AA3906" t="str">
            <v>MARAMURES</v>
          </cell>
          <cell r="AB3906" t="str">
            <v>VEST</v>
          </cell>
          <cell r="AC3906" t="str">
            <v>ROU</v>
          </cell>
          <cell r="AD3906" t="str">
            <v>KTM</v>
          </cell>
          <cell r="AE3906" t="str">
            <v>250/2T</v>
          </cell>
        </row>
        <row r="3907">
          <cell r="A3907">
            <v>1654</v>
          </cell>
          <cell r="B3907">
            <v>25</v>
          </cell>
          <cell r="C3907" t="str">
            <v>VELICU</v>
          </cell>
          <cell r="D3907" t="str">
            <v>ANDREI ANTONIO</v>
          </cell>
          <cell r="E3907" t="str">
            <v>REGIUNILE UNITE</v>
          </cell>
          <cell r="F3907" t="str">
            <v>FRM</v>
          </cell>
          <cell r="G3907" t="str">
            <v>A</v>
          </cell>
          <cell r="H3907" t="str">
            <v>SSP 300</v>
          </cell>
          <cell r="I3907" t="str">
            <v>V</v>
          </cell>
          <cell r="R3907">
            <v>21</v>
          </cell>
          <cell r="S3907">
            <v>37462</v>
          </cell>
          <cell r="T3907" t="str">
            <v>M</v>
          </cell>
          <cell r="W3907">
            <v>5020725520021</v>
          </cell>
          <cell r="Z3907">
            <v>743092066</v>
          </cell>
          <cell r="AA3907" t="str">
            <v>GIURGIU</v>
          </cell>
          <cell r="AB3907" t="str">
            <v>EST</v>
          </cell>
          <cell r="AC3907" t="str">
            <v>ROU</v>
          </cell>
          <cell r="AD3907" t="str">
            <v>CF MOTO</v>
          </cell>
          <cell r="AE3907" t="str">
            <v>300/4T</v>
          </cell>
        </row>
        <row r="3908">
          <cell r="A3908">
            <v>3110</v>
          </cell>
          <cell r="C3908" t="str">
            <v>VELKOV</v>
          </cell>
          <cell r="D3908" t="str">
            <v>VLADISLAV</v>
          </cell>
          <cell r="E3908" t="str">
            <v>BULGARIA</v>
          </cell>
          <cell r="F3908" t="str">
            <v>BMF</v>
          </cell>
          <cell r="G3908" t="str">
            <v>C</v>
          </cell>
          <cell r="H3908" t="str">
            <v>SSV</v>
          </cell>
          <cell r="I3908" t="str">
            <v>TT</v>
          </cell>
          <cell r="R3908">
            <v>124</v>
          </cell>
          <cell r="T3908" t="str">
            <v>M</v>
          </cell>
          <cell r="AA3908" t="str">
            <v>BULGARIA</v>
          </cell>
          <cell r="AB3908" t="str">
            <v>BGR</v>
          </cell>
          <cell r="AC3908" t="str">
            <v>BUL</v>
          </cell>
        </row>
        <row r="3909">
          <cell r="A3909">
            <v>1870</v>
          </cell>
          <cell r="B3909">
            <v>13</v>
          </cell>
          <cell r="C3909" t="str">
            <v>VELTAN</v>
          </cell>
          <cell r="D3909" t="str">
            <v>LUCIAN NICOLAE</v>
          </cell>
          <cell r="E3909" t="str">
            <v>MRM BUCURESTI</v>
          </cell>
          <cell r="F3909" t="str">
            <v>FRM</v>
          </cell>
          <cell r="G3909" t="str">
            <v>B</v>
          </cell>
          <cell r="H3909" t="str">
            <v>D1000</v>
          </cell>
          <cell r="I3909" t="str">
            <v>V</v>
          </cell>
          <cell r="R3909">
            <v>39</v>
          </cell>
          <cell r="S3909">
            <v>31010</v>
          </cell>
          <cell r="T3909" t="str">
            <v>M</v>
          </cell>
          <cell r="W3909">
            <v>1841124324817</v>
          </cell>
          <cell r="X3909">
            <v>757753053</v>
          </cell>
          <cell r="AA3909" t="str">
            <v>BUCURESTI</v>
          </cell>
          <cell r="AB3909" t="str">
            <v>EST</v>
          </cell>
          <cell r="AC3909" t="str">
            <v>ROU</v>
          </cell>
          <cell r="AD3909" t="str">
            <v>DUCATI</v>
          </cell>
          <cell r="AE3909" t="str">
            <v>1000/4T</v>
          </cell>
          <cell r="AI3909" t="str">
            <v>DA</v>
          </cell>
          <cell r="AK3909" t="str">
            <v>DA</v>
          </cell>
          <cell r="IC3909">
            <v>22</v>
          </cell>
        </row>
        <row r="3910">
          <cell r="A3910">
            <v>1966</v>
          </cell>
          <cell r="C3910" t="str">
            <v>VENK</v>
          </cell>
          <cell r="D3910" t="str">
            <v xml:space="preserve">PETR </v>
          </cell>
          <cell r="E3910" t="str">
            <v>CEHIA</v>
          </cell>
          <cell r="F3910" t="str">
            <v>ACCR</v>
          </cell>
          <cell r="G3910" t="str">
            <v>B</v>
          </cell>
          <cell r="H3910" t="str">
            <v>EXPERT</v>
          </cell>
          <cell r="I3910" t="str">
            <v>TT</v>
          </cell>
          <cell r="M3910" t="str">
            <v>SP</v>
          </cell>
          <cell r="N3910" t="str">
            <v>SP</v>
          </cell>
          <cell r="R3910">
            <v>31</v>
          </cell>
          <cell r="S3910">
            <v>34003</v>
          </cell>
          <cell r="T3910" t="str">
            <v>M</v>
          </cell>
          <cell r="W3910">
            <v>209744346</v>
          </cell>
          <cell r="AA3910" t="str">
            <v>CEHIA</v>
          </cell>
          <cell r="AB3910" t="str">
            <v>CZE</v>
          </cell>
          <cell r="AC3910" t="str">
            <v>CZE</v>
          </cell>
          <cell r="AD3910" t="str">
            <v>KTM</v>
          </cell>
          <cell r="AE3910" t="str">
            <v>300/2T</v>
          </cell>
          <cell r="CW3910">
            <v>127</v>
          </cell>
          <cell r="CX3910" t="str">
            <v>SP</v>
          </cell>
          <cell r="CY3910" t="str">
            <v>SP</v>
          </cell>
        </row>
        <row r="3911">
          <cell r="A3911">
            <v>2726</v>
          </cell>
          <cell r="C3911" t="str">
            <v>VENKOV</v>
          </cell>
          <cell r="D3911" t="str">
            <v>SAVO</v>
          </cell>
          <cell r="F3911" t="e">
            <v>#N/A</v>
          </cell>
          <cell r="G3911" t="str">
            <v>B</v>
          </cell>
          <cell r="H3911" t="str">
            <v>EXPERT</v>
          </cell>
          <cell r="I3911" t="str">
            <v>TT</v>
          </cell>
          <cell r="R3911">
            <v>124</v>
          </cell>
          <cell r="T3911" t="str">
            <v>M</v>
          </cell>
          <cell r="AB3911" t="e">
            <v>#N/A</v>
          </cell>
        </row>
        <row r="3912">
          <cell r="A3912">
            <v>1655</v>
          </cell>
          <cell r="B3912">
            <v>21</v>
          </cell>
          <cell r="C3912" t="str">
            <v>VEPREK</v>
          </cell>
          <cell r="D3912" t="str">
            <v>JIRI</v>
          </cell>
          <cell r="E3912" t="str">
            <v>CEHIA</v>
          </cell>
          <cell r="F3912" t="str">
            <v>ACCR</v>
          </cell>
          <cell r="G3912" t="str">
            <v>C</v>
          </cell>
          <cell r="H3912" t="str">
            <v>HOBBY</v>
          </cell>
          <cell r="I3912" t="str">
            <v>TT</v>
          </cell>
          <cell r="R3912">
            <v>124</v>
          </cell>
          <cell r="T3912" t="str">
            <v>M</v>
          </cell>
          <cell r="AA3912" t="str">
            <v>CEHIA</v>
          </cell>
          <cell r="AB3912" t="str">
            <v>CZE</v>
          </cell>
          <cell r="AC3912" t="str">
            <v>CZE</v>
          </cell>
          <cell r="AD3912" t="str">
            <v>KTM</v>
          </cell>
          <cell r="AE3912" t="str">
            <v>500/4T</v>
          </cell>
        </row>
        <row r="3913">
          <cell r="A3913">
            <v>3079</v>
          </cell>
          <cell r="C3913" t="str">
            <v>VERES</v>
          </cell>
          <cell r="D3913" t="str">
            <v>GYOZO</v>
          </cell>
          <cell r="E3913" t="str">
            <v>ATH RACING FLORESTI</v>
          </cell>
          <cell r="F3913" t="str">
            <v>FRM</v>
          </cell>
          <cell r="G3913" t="str">
            <v>C</v>
          </cell>
          <cell r="H3913" t="str">
            <v>ATV</v>
          </cell>
          <cell r="I3913" t="str">
            <v>TT</v>
          </cell>
          <cell r="R3913">
            <v>44</v>
          </cell>
          <cell r="S3913">
            <v>29018</v>
          </cell>
          <cell r="T3913" t="str">
            <v>M</v>
          </cell>
          <cell r="W3913">
            <v>1790612311823</v>
          </cell>
          <cell r="X3913">
            <v>742140705</v>
          </cell>
          <cell r="AA3913" t="str">
            <v>SALAJ</v>
          </cell>
          <cell r="AB3913" t="str">
            <v>VEST</v>
          </cell>
          <cell r="AC3913" t="str">
            <v>ROU</v>
          </cell>
          <cell r="AE3913" t="str">
            <v>1000/4T</v>
          </cell>
          <cell r="GZ3913">
            <v>1</v>
          </cell>
          <cell r="HT3913">
            <v>1</v>
          </cell>
          <cell r="HZ3913">
            <v>1</v>
          </cell>
          <cell r="IC3913" t="str">
            <v>DA</v>
          </cell>
        </row>
        <row r="3914">
          <cell r="A3914">
            <v>3534</v>
          </cell>
          <cell r="B3914">
            <v>262</v>
          </cell>
          <cell r="C3914" t="str">
            <v>VERES GAUDI</v>
          </cell>
          <cell r="D3914" t="str">
            <v>LASZLO</v>
          </cell>
          <cell r="E3914" t="str">
            <v>JITSU ZARNESTI</v>
          </cell>
          <cell r="F3914" t="str">
            <v>FRM</v>
          </cell>
          <cell r="G3914" t="str">
            <v>C</v>
          </cell>
          <cell r="H3914" t="str">
            <v>HOBBY</v>
          </cell>
          <cell r="I3914" t="str">
            <v>TT</v>
          </cell>
          <cell r="R3914">
            <v>24</v>
          </cell>
          <cell r="S3914">
            <v>36407</v>
          </cell>
          <cell r="T3914" t="str">
            <v>M</v>
          </cell>
          <cell r="W3914">
            <v>1990904080021</v>
          </cell>
          <cell r="X3914">
            <v>738656926</v>
          </cell>
          <cell r="Z3914">
            <v>742537022</v>
          </cell>
          <cell r="AA3914" t="str">
            <v>BRASOV</v>
          </cell>
          <cell r="AB3914" t="str">
            <v>EST</v>
          </cell>
          <cell r="AC3914" t="str">
            <v>ROU</v>
          </cell>
          <cell r="AD3914" t="str">
            <v>KTM</v>
          </cell>
          <cell r="AE3914" t="str">
            <v>300/2T</v>
          </cell>
          <cell r="AI3914" t="str">
            <v>DA</v>
          </cell>
          <cell r="AK3914" t="str">
            <v>NU</v>
          </cell>
          <cell r="CB3914">
            <v>311</v>
          </cell>
          <cell r="CC3914" t="str">
            <v>L</v>
          </cell>
          <cell r="CD3914">
            <v>0</v>
          </cell>
          <cell r="CQ3914">
            <v>207</v>
          </cell>
          <cell r="CR3914" t="str">
            <v>L</v>
          </cell>
          <cell r="CS3914">
            <v>0</v>
          </cell>
          <cell r="CT3914">
            <v>262</v>
          </cell>
          <cell r="CU3914" t="str">
            <v>L</v>
          </cell>
          <cell r="CV3914">
            <v>0</v>
          </cell>
          <cell r="DC3914">
            <v>262</v>
          </cell>
          <cell r="DD3914" t="str">
            <v>L</v>
          </cell>
          <cell r="DE3914">
            <v>0</v>
          </cell>
          <cell r="DS3914">
            <v>262</v>
          </cell>
          <cell r="DT3914" t="str">
            <v>L</v>
          </cell>
          <cell r="DU3914">
            <v>0</v>
          </cell>
          <cell r="ET3914">
            <v>312</v>
          </cell>
          <cell r="EU3914" t="str">
            <v>L</v>
          </cell>
          <cell r="EV3914">
            <v>0</v>
          </cell>
          <cell r="EZ3914">
            <v>301</v>
          </cell>
          <cell r="FA3914" t="str">
            <v>L</v>
          </cell>
          <cell r="FB3914">
            <v>0</v>
          </cell>
          <cell r="GW3914">
            <v>1</v>
          </cell>
          <cell r="GZ3914">
            <v>1</v>
          </cell>
          <cell r="HT3914">
            <v>1</v>
          </cell>
          <cell r="HZ3914">
            <v>1</v>
          </cell>
          <cell r="IC3914" t="str">
            <v>DA</v>
          </cell>
        </row>
        <row r="3915">
          <cell r="A3915">
            <v>3923</v>
          </cell>
          <cell r="C3915" t="str">
            <v>VERLY</v>
          </cell>
          <cell r="D3915" t="str">
            <v>YOANN</v>
          </cell>
          <cell r="E3915" t="str">
            <v>FRANTA</v>
          </cell>
          <cell r="F3915" t="str">
            <v>FFM</v>
          </cell>
          <cell r="G3915" t="str">
            <v>A</v>
          </cell>
          <cell r="H3915" t="str">
            <v>ATV/Q</v>
          </cell>
          <cell r="I3915" t="str">
            <v>TT</v>
          </cell>
          <cell r="R3915">
            <v>124</v>
          </cell>
          <cell r="T3915" t="str">
            <v>M</v>
          </cell>
          <cell r="AA3915" t="str">
            <v>FRANȚA</v>
          </cell>
          <cell r="AB3915" t="e">
            <v>#N/A</v>
          </cell>
          <cell r="AC3915" t="str">
            <v xml:space="preserve">FRA </v>
          </cell>
          <cell r="AD3915" t="str">
            <v>POLARIS</v>
          </cell>
        </row>
        <row r="3916">
          <cell r="A3916">
            <v>3671</v>
          </cell>
          <cell r="C3916" t="str">
            <v>VEZETEU</v>
          </cell>
          <cell r="D3916" t="str">
            <v>VLAD</v>
          </cell>
          <cell r="E3916" t="str">
            <v>MASTER BIKE CLUJ</v>
          </cell>
          <cell r="F3916" t="str">
            <v>FRM</v>
          </cell>
          <cell r="G3916" t="str">
            <v>C</v>
          </cell>
          <cell r="H3916" t="str">
            <v>HOBBY</v>
          </cell>
          <cell r="I3916" t="str">
            <v>TT</v>
          </cell>
          <cell r="R3916">
            <v>35</v>
          </cell>
          <cell r="S3916">
            <v>32343</v>
          </cell>
          <cell r="T3916" t="str">
            <v>M</v>
          </cell>
          <cell r="W3916">
            <v>1880719375497</v>
          </cell>
          <cell r="X3916">
            <v>766204116</v>
          </cell>
          <cell r="AA3916" t="str">
            <v>IASI</v>
          </cell>
          <cell r="AB3916" t="str">
            <v>EST</v>
          </cell>
          <cell r="AC3916" t="str">
            <v>ROU</v>
          </cell>
          <cell r="AD3916" t="str">
            <v>KTM</v>
          </cell>
          <cell r="AE3916" t="str">
            <v>300/2T</v>
          </cell>
          <cell r="CQ3916">
            <v>220</v>
          </cell>
          <cell r="CR3916">
            <v>125</v>
          </cell>
          <cell r="CS3916">
            <v>125</v>
          </cell>
          <cell r="GZ3916">
            <v>1</v>
          </cell>
          <cell r="HT3916">
            <v>1</v>
          </cell>
          <cell r="HZ3916">
            <v>1</v>
          </cell>
          <cell r="IC3916" t="str">
            <v>DA</v>
          </cell>
        </row>
        <row r="3917">
          <cell r="A3917">
            <v>3238</v>
          </cell>
          <cell r="C3917" t="str">
            <v>VIATER</v>
          </cell>
          <cell r="D3917" t="str">
            <v>VLADIMIR</v>
          </cell>
          <cell r="E3917" t="str">
            <v>SLOVACIA</v>
          </cell>
          <cell r="F3917" t="str">
            <v>SMF</v>
          </cell>
          <cell r="G3917" t="str">
            <v>B</v>
          </cell>
          <cell r="H3917" t="str">
            <v>EXPERT</v>
          </cell>
          <cell r="I3917" t="str">
            <v>TT</v>
          </cell>
          <cell r="M3917" t="str">
            <v>SP</v>
          </cell>
          <cell r="N3917" t="str">
            <v>SP</v>
          </cell>
          <cell r="R3917">
            <v>44</v>
          </cell>
          <cell r="S3917">
            <v>29319</v>
          </cell>
          <cell r="T3917" t="str">
            <v>M</v>
          </cell>
          <cell r="W3917" t="str">
            <v>MM019028</v>
          </cell>
          <cell r="X3917">
            <v>421903201251</v>
          </cell>
          <cell r="AA3917" t="str">
            <v>SLOVACIA</v>
          </cell>
          <cell r="AB3917" t="str">
            <v>SVK</v>
          </cell>
          <cell r="AC3917" t="str">
            <v>SVK</v>
          </cell>
          <cell r="AD3917" t="str">
            <v>KTM</v>
          </cell>
          <cell r="BI3917">
            <v>159</v>
          </cell>
          <cell r="BJ3917" t="str">
            <v>SP</v>
          </cell>
          <cell r="BK3917" t="str">
            <v>SP</v>
          </cell>
          <cell r="GX3917">
            <v>1</v>
          </cell>
          <cell r="IB3917">
            <v>1</v>
          </cell>
          <cell r="IC3917">
            <v>1</v>
          </cell>
        </row>
        <row r="3918">
          <cell r="A3918">
            <v>2527</v>
          </cell>
          <cell r="C3918" t="str">
            <v>VIDA</v>
          </cell>
          <cell r="D3918" t="str">
            <v>ALEXANDRU MARIAN</v>
          </cell>
          <cell r="E3918" t="str">
            <v>VECTRA ZARNESTI</v>
          </cell>
          <cell r="F3918" t="str">
            <v>FRM</v>
          </cell>
          <cell r="G3918" t="str">
            <v>C</v>
          </cell>
          <cell r="H3918" t="str">
            <v>HOBBY</v>
          </cell>
          <cell r="I3918" t="str">
            <v>TT</v>
          </cell>
          <cell r="R3918">
            <v>47</v>
          </cell>
          <cell r="S3918">
            <v>27957</v>
          </cell>
          <cell r="T3918" t="str">
            <v>M</v>
          </cell>
          <cell r="W3918">
            <v>1760716085027</v>
          </cell>
          <cell r="X3918">
            <v>730714630</v>
          </cell>
          <cell r="AA3918" t="str">
            <v>BRASOV</v>
          </cell>
          <cell r="AB3918" t="str">
            <v>EST</v>
          </cell>
          <cell r="AC3918" t="str">
            <v>ROU</v>
          </cell>
          <cell r="AD3918" t="str">
            <v>KTM</v>
          </cell>
          <cell r="AE3918" t="str">
            <v>300/2T</v>
          </cell>
        </row>
        <row r="3919">
          <cell r="A3919">
            <v>1762</v>
          </cell>
          <cell r="C3919" t="str">
            <v>VIDA</v>
          </cell>
          <cell r="D3919" t="str">
            <v>GEORGIAN</v>
          </cell>
          <cell r="E3919" t="str">
            <v>HE MARAMURES</v>
          </cell>
          <cell r="F3919" t="str">
            <v>FRM</v>
          </cell>
          <cell r="G3919" t="str">
            <v>C</v>
          </cell>
          <cell r="H3919" t="str">
            <v>SSV</v>
          </cell>
          <cell r="I3919" t="str">
            <v>TT</v>
          </cell>
          <cell r="R3919">
            <v>38</v>
          </cell>
          <cell r="S3919">
            <v>31148</v>
          </cell>
          <cell r="T3919" t="str">
            <v>M</v>
          </cell>
          <cell r="W3919">
            <v>1850411510031</v>
          </cell>
          <cell r="X3919">
            <v>741119099</v>
          </cell>
          <cell r="AA3919" t="str">
            <v>MARAMURES</v>
          </cell>
          <cell r="AB3919" t="str">
            <v>VEST</v>
          </cell>
          <cell r="AC3919" t="str">
            <v>ROU</v>
          </cell>
          <cell r="AD3919" t="str">
            <v>CAN AM</v>
          </cell>
          <cell r="AE3919" t="str">
            <v>950/4T</v>
          </cell>
          <cell r="AZ3919">
            <v>417</v>
          </cell>
          <cell r="BA3919">
            <v>125</v>
          </cell>
          <cell r="BB3919">
            <v>125</v>
          </cell>
          <cell r="GZ3919">
            <v>1</v>
          </cell>
          <cell r="HT3919">
            <v>1</v>
          </cell>
          <cell r="HZ3919">
            <v>1</v>
          </cell>
          <cell r="IC3919" t="str">
            <v>DA</v>
          </cell>
        </row>
        <row r="3920">
          <cell r="A3920">
            <v>1657</v>
          </cell>
          <cell r="C3920" t="str">
            <v>VIEGHOFER</v>
          </cell>
          <cell r="D3920" t="str">
            <v xml:space="preserve">CHRISTOPHER  </v>
          </cell>
          <cell r="E3920" t="str">
            <v>AUSTRIA</v>
          </cell>
          <cell r="F3920" t="str">
            <v>AMF</v>
          </cell>
          <cell r="G3920" t="str">
            <v>A</v>
          </cell>
          <cell r="H3920" t="str">
            <v>PRO</v>
          </cell>
          <cell r="I3920" t="str">
            <v>TT</v>
          </cell>
          <cell r="R3920">
            <v>22</v>
          </cell>
          <cell r="S3920">
            <v>37075</v>
          </cell>
          <cell r="T3920" t="str">
            <v>M</v>
          </cell>
          <cell r="W3920" t="str">
            <v>U2261515</v>
          </cell>
          <cell r="X3920">
            <v>436645424882</v>
          </cell>
          <cell r="AA3920" t="str">
            <v>AUSTRIA</v>
          </cell>
          <cell r="AB3920" t="str">
            <v>AUT</v>
          </cell>
          <cell r="AC3920" t="str">
            <v>AUT</v>
          </cell>
          <cell r="AD3920" t="str">
            <v>KTM</v>
          </cell>
        </row>
        <row r="3921">
          <cell r="A3921">
            <v>1658</v>
          </cell>
          <cell r="B3921">
            <v>15</v>
          </cell>
          <cell r="C3921" t="str">
            <v>VIERIU</v>
          </cell>
          <cell r="D3921" t="str">
            <v>ANDREI MIRCEA</v>
          </cell>
          <cell r="E3921" t="str">
            <v>CS GLORIA 2018 BN</v>
          </cell>
          <cell r="F3921" t="str">
            <v>FRM</v>
          </cell>
          <cell r="G3921" t="str">
            <v>C</v>
          </cell>
          <cell r="H3921" t="str">
            <v>A.MX1</v>
          </cell>
          <cell r="I3921" t="str">
            <v>MX</v>
          </cell>
          <cell r="J3921" t="str">
            <v>MX</v>
          </cell>
          <cell r="M3921">
            <v>45555</v>
          </cell>
          <cell r="N3921">
            <v>45657</v>
          </cell>
          <cell r="R3921">
            <v>39</v>
          </cell>
          <cell r="S3921">
            <v>30940</v>
          </cell>
          <cell r="T3921" t="str">
            <v>M</v>
          </cell>
          <cell r="V3921">
            <v>23</v>
          </cell>
          <cell r="W3921">
            <v>1840915060028</v>
          </cell>
          <cell r="X3921">
            <v>741684340</v>
          </cell>
          <cell r="Y3921" t="str">
            <v>andreivieriu@yahoo.com</v>
          </cell>
          <cell r="Z3921">
            <v>741780020</v>
          </cell>
          <cell r="AA3921" t="str">
            <v>BISTRITA - NASAUD</v>
          </cell>
          <cell r="AB3921" t="str">
            <v>VEST</v>
          </cell>
          <cell r="AC3921" t="str">
            <v>ROU</v>
          </cell>
          <cell r="AD3921" t="str">
            <v>KTM</v>
          </cell>
          <cell r="AE3921" t="str">
            <v>350/4T</v>
          </cell>
          <cell r="AF3921">
            <v>45362</v>
          </cell>
          <cell r="AG3921">
            <v>45369</v>
          </cell>
          <cell r="AH3921" t="str">
            <v>OP</v>
          </cell>
          <cell r="AI3921" t="str">
            <v>DA</v>
          </cell>
          <cell r="AK3921" t="str">
            <v>DA</v>
          </cell>
          <cell r="AL3921" t="str">
            <v>AII</v>
          </cell>
          <cell r="AN3921">
            <v>430</v>
          </cell>
          <cell r="AO3921" t="str">
            <v>DA</v>
          </cell>
          <cell r="AP3921">
            <v>345</v>
          </cell>
          <cell r="AQ3921">
            <v>300</v>
          </cell>
          <cell r="AT3921" t="str">
            <v>C</v>
          </cell>
          <cell r="BC3921">
            <v>15</v>
          </cell>
          <cell r="BD3921" t="str">
            <v>L</v>
          </cell>
          <cell r="BE3921">
            <v>0</v>
          </cell>
          <cell r="BU3921">
            <v>15</v>
          </cell>
          <cell r="BV3921" t="str">
            <v>L</v>
          </cell>
          <cell r="BW3921">
            <v>0</v>
          </cell>
          <cell r="BX3921">
            <v>250</v>
          </cell>
          <cell r="FC3921">
            <v>15</v>
          </cell>
          <cell r="FD3921" t="str">
            <v>L</v>
          </cell>
          <cell r="FE3921">
            <v>0</v>
          </cell>
          <cell r="FR3921">
            <v>15</v>
          </cell>
          <cell r="FS3921" t="str">
            <v>L</v>
          </cell>
          <cell r="FT3921">
            <v>0</v>
          </cell>
          <cell r="GJ3921">
            <v>15</v>
          </cell>
          <cell r="GK3921" t="str">
            <v>L</v>
          </cell>
          <cell r="GL3921">
            <v>0</v>
          </cell>
          <cell r="HF3921">
            <v>1</v>
          </cell>
          <cell r="HU3921">
            <v>1</v>
          </cell>
          <cell r="HZ3921">
            <v>1</v>
          </cell>
          <cell r="IC3921" t="str">
            <v>DA</v>
          </cell>
        </row>
        <row r="3922">
          <cell r="A3922">
            <v>3989</v>
          </cell>
          <cell r="C3922" t="str">
            <v>VIERIU</v>
          </cell>
          <cell r="D3922" t="str">
            <v>ANDREI MIRCEA</v>
          </cell>
          <cell r="E3922" t="str">
            <v>ENDURO BISTRITA</v>
          </cell>
          <cell r="F3922" t="str">
            <v>FRM</v>
          </cell>
          <cell r="G3922" t="str">
            <v>A</v>
          </cell>
          <cell r="H3922" t="str">
            <v>MX1</v>
          </cell>
          <cell r="I3922" t="str">
            <v>MX</v>
          </cell>
          <cell r="M3922" t="str">
            <v>EXP 22-03</v>
          </cell>
          <cell r="R3922">
            <v>39</v>
          </cell>
          <cell r="S3922">
            <v>30940</v>
          </cell>
          <cell r="T3922" t="str">
            <v>M</v>
          </cell>
          <cell r="W3922">
            <v>1840915060028</v>
          </cell>
          <cell r="X3922">
            <v>741684340</v>
          </cell>
          <cell r="Y3922" t="str">
            <v>andreivieriu@yahoo.com</v>
          </cell>
          <cell r="Z3922">
            <v>740020780</v>
          </cell>
          <cell r="AA3922" t="str">
            <v>BISTRITA - NASAUD</v>
          </cell>
          <cell r="AB3922" t="str">
            <v>VEST</v>
          </cell>
          <cell r="AC3922" t="str">
            <v>ROU</v>
          </cell>
          <cell r="AD3922" t="str">
            <v>KTM</v>
          </cell>
          <cell r="AE3922" t="str">
            <v>350/4T</v>
          </cell>
          <cell r="FX3922">
            <v>15</v>
          </cell>
          <cell r="FY3922" t="str">
            <v>L</v>
          </cell>
          <cell r="FZ3922">
            <v>0</v>
          </cell>
          <cell r="HF3922">
            <v>1</v>
          </cell>
          <cell r="HU3922">
            <v>1</v>
          </cell>
          <cell r="HZ3922">
            <v>1</v>
          </cell>
          <cell r="IC3922" t="str">
            <v>DA</v>
          </cell>
        </row>
        <row r="3923">
          <cell r="A3923">
            <v>4000</v>
          </cell>
          <cell r="C3923" t="str">
            <v>VIERIU</v>
          </cell>
          <cell r="D3923" t="str">
            <v>VICTOR MATEI</v>
          </cell>
          <cell r="E3923" t="str">
            <v>ENDURO BISTRITA</v>
          </cell>
          <cell r="F3923" t="str">
            <v>FRM</v>
          </cell>
          <cell r="G3923" t="str">
            <v>A</v>
          </cell>
          <cell r="H3923" t="str">
            <v>50 JM</v>
          </cell>
          <cell r="I3923" t="str">
            <v>MX</v>
          </cell>
          <cell r="Q3923" t="str">
            <v>ok</v>
          </cell>
          <cell r="R3923">
            <v>9</v>
          </cell>
          <cell r="S3923">
            <v>41883</v>
          </cell>
          <cell r="T3923" t="str">
            <v>M</v>
          </cell>
          <cell r="W3923">
            <v>5140901125782</v>
          </cell>
          <cell r="AA3923" t="str">
            <v>BISTRITA - NASAUD</v>
          </cell>
          <cell r="AB3923" t="str">
            <v>VEST</v>
          </cell>
          <cell r="AC3923" t="str">
            <v>ROU</v>
          </cell>
          <cell r="FX3923">
            <v>109</v>
          </cell>
          <cell r="FY3923">
            <v>175</v>
          </cell>
          <cell r="FZ3923">
            <v>125</v>
          </cell>
          <cell r="HF3923">
            <v>1</v>
          </cell>
          <cell r="HU3923">
            <v>1</v>
          </cell>
          <cell r="HZ3923">
            <v>1</v>
          </cell>
          <cell r="IC3923" t="str">
            <v>DA</v>
          </cell>
        </row>
        <row r="3924">
          <cell r="A3924">
            <v>3309</v>
          </cell>
          <cell r="C3924" t="str">
            <v>VIERTEL</v>
          </cell>
          <cell r="D3924" t="str">
            <v>NILS</v>
          </cell>
          <cell r="E3924" t="str">
            <v xml:space="preserve">TRANSBULDEX RACING </v>
          </cell>
          <cell r="F3924" t="str">
            <v>FRM</v>
          </cell>
          <cell r="G3924" t="str">
            <v>B</v>
          </cell>
          <cell r="H3924" t="str">
            <v>EXPERT</v>
          </cell>
          <cell r="I3924" t="str">
            <v>TT</v>
          </cell>
          <cell r="R3924">
            <v>23</v>
          </cell>
          <cell r="S3924">
            <v>36693</v>
          </cell>
          <cell r="T3924" t="str">
            <v>M</v>
          </cell>
          <cell r="W3924" t="str">
            <v>LCGY1XGMN</v>
          </cell>
          <cell r="X3924">
            <v>491637675002</v>
          </cell>
          <cell r="AA3924" t="str">
            <v>GERMANIA</v>
          </cell>
          <cell r="AB3924" t="str">
            <v>DEU</v>
          </cell>
          <cell r="AC3924" t="str">
            <v>GER</v>
          </cell>
          <cell r="BR3924">
            <v>146</v>
          </cell>
          <cell r="BS3924">
            <v>30</v>
          </cell>
          <cell r="BT3924">
            <v>25</v>
          </cell>
          <cell r="GW3924">
            <v>1</v>
          </cell>
          <cell r="HT3924">
            <v>1</v>
          </cell>
          <cell r="HZ3924">
            <v>1</v>
          </cell>
          <cell r="IC3924" t="str">
            <v>DA</v>
          </cell>
        </row>
        <row r="3925">
          <cell r="A3925">
            <v>3456</v>
          </cell>
          <cell r="C3925" t="str">
            <v>VIERTEL</v>
          </cell>
          <cell r="D3925" t="str">
            <v>STEFFEN</v>
          </cell>
          <cell r="E3925" t="str">
            <v xml:space="preserve">TRANSBULDEX RACING </v>
          </cell>
          <cell r="F3925" t="str">
            <v>FRM</v>
          </cell>
          <cell r="G3925" t="str">
            <v>C</v>
          </cell>
          <cell r="H3925" t="str">
            <v>HOBBY</v>
          </cell>
          <cell r="I3925" t="str">
            <v>TT</v>
          </cell>
          <cell r="R3925">
            <v>53</v>
          </cell>
          <cell r="S3925">
            <v>26011</v>
          </cell>
          <cell r="T3925" t="str">
            <v>M</v>
          </cell>
          <cell r="W3925" t="str">
            <v>LCGYFPN26</v>
          </cell>
          <cell r="X3925">
            <v>491727024151</v>
          </cell>
          <cell r="AA3925" t="str">
            <v>GERMANIA</v>
          </cell>
          <cell r="AB3925" t="str">
            <v>DEU</v>
          </cell>
          <cell r="AC3925" t="str">
            <v>GER</v>
          </cell>
          <cell r="BR3925">
            <v>420</v>
          </cell>
          <cell r="BS3925">
            <v>30</v>
          </cell>
          <cell r="BT3925">
            <v>25</v>
          </cell>
          <cell r="GW3925">
            <v>1</v>
          </cell>
          <cell r="HT3925">
            <v>1</v>
          </cell>
          <cell r="HZ3925">
            <v>1</v>
          </cell>
          <cell r="IC3925" t="str">
            <v>DA</v>
          </cell>
        </row>
        <row r="3926">
          <cell r="A3926">
            <v>1660</v>
          </cell>
          <cell r="C3926" t="str">
            <v>VIERU</v>
          </cell>
          <cell r="D3926" t="str">
            <v>MARIAN VALERIU</v>
          </cell>
          <cell r="E3926" t="str">
            <v>ADVENTURE 4X4 IASI</v>
          </cell>
          <cell r="F3926" t="str">
            <v>FRM</v>
          </cell>
          <cell r="G3926" t="str">
            <v>A</v>
          </cell>
          <cell r="H3926" t="str">
            <v>VET</v>
          </cell>
          <cell r="I3926" t="str">
            <v>TT</v>
          </cell>
          <cell r="J3926" t="str">
            <v>V-Ec</v>
          </cell>
          <cell r="K3926" t="str">
            <v>TT</v>
          </cell>
          <cell r="M3926">
            <v>45525</v>
          </cell>
          <cell r="N3926">
            <v>45657</v>
          </cell>
          <cell r="R3926">
            <v>47</v>
          </cell>
          <cell r="S3926">
            <v>28011</v>
          </cell>
          <cell r="T3926" t="str">
            <v>M</v>
          </cell>
          <cell r="V3926">
            <v>9</v>
          </cell>
          <cell r="W3926">
            <v>1760908221145</v>
          </cell>
          <cell r="X3926">
            <v>740059887</v>
          </cell>
          <cell r="Z3926">
            <v>752911944</v>
          </cell>
          <cell r="AA3926" t="str">
            <v>IASI</v>
          </cell>
          <cell r="AB3926" t="str">
            <v>EST</v>
          </cell>
          <cell r="AC3926" t="str">
            <v>ROU</v>
          </cell>
          <cell r="AD3926" t="str">
            <v>GAS GAS</v>
          </cell>
          <cell r="AE3926" t="str">
            <v>300/2T</v>
          </cell>
          <cell r="AF3926">
            <v>45343</v>
          </cell>
          <cell r="AG3926">
            <v>45345</v>
          </cell>
          <cell r="AH3926" t="str">
            <v>OP</v>
          </cell>
          <cell r="AI3926" t="str">
            <v>DA</v>
          </cell>
          <cell r="AK3926" t="str">
            <v>DA</v>
          </cell>
          <cell r="AL3926" t="str">
            <v>BIII</v>
          </cell>
          <cell r="AN3926">
            <v>450</v>
          </cell>
          <cell r="AO3926" t="str">
            <v>DA</v>
          </cell>
          <cell r="AP3926">
            <v>300</v>
          </cell>
          <cell r="AQ3926">
            <v>300</v>
          </cell>
          <cell r="AT3926" t="str">
            <v>C</v>
          </cell>
          <cell r="BF3926">
            <v>307</v>
          </cell>
          <cell r="BG3926">
            <v>75</v>
          </cell>
          <cell r="BH3926">
            <v>0</v>
          </cell>
          <cell r="BI3926" t="str">
            <v>VET</v>
          </cell>
          <cell r="BJ3926">
            <v>75</v>
          </cell>
          <cell r="CQ3926">
            <v>100</v>
          </cell>
          <cell r="CR3926">
            <v>125</v>
          </cell>
          <cell r="CS3926">
            <v>125</v>
          </cell>
          <cell r="FU3926">
            <v>1</v>
          </cell>
          <cell r="FV3926">
            <v>125</v>
          </cell>
          <cell r="FW3926">
            <v>125</v>
          </cell>
          <cell r="GZ3926">
            <v>1</v>
          </cell>
          <cell r="HT3926">
            <v>1</v>
          </cell>
          <cell r="HZ3926">
            <v>1</v>
          </cell>
          <cell r="IC3926" t="str">
            <v>DA</v>
          </cell>
        </row>
        <row r="3927">
          <cell r="A3927">
            <v>1659</v>
          </cell>
          <cell r="C3927" t="str">
            <v>VIERU</v>
          </cell>
          <cell r="D3927" t="str">
            <v>STEFAN</v>
          </cell>
          <cell r="E3927" t="str">
            <v>X-CAPE RACING TEAM</v>
          </cell>
          <cell r="F3927" t="str">
            <v>FRM</v>
          </cell>
          <cell r="G3927" t="str">
            <v>C</v>
          </cell>
          <cell r="H3927" t="str">
            <v>EXPERT</v>
          </cell>
          <cell r="I3927" t="str">
            <v>TT</v>
          </cell>
          <cell r="R3927">
            <v>34</v>
          </cell>
          <cell r="S3927">
            <v>32609</v>
          </cell>
          <cell r="T3927" t="str">
            <v>M</v>
          </cell>
          <cell r="W3927">
            <v>1890411046245</v>
          </cell>
          <cell r="X3927">
            <v>749022202</v>
          </cell>
          <cell r="Z3927">
            <v>751814646</v>
          </cell>
          <cell r="AA3927" t="str">
            <v>BACAU</v>
          </cell>
          <cell r="AB3927" t="str">
            <v>EST</v>
          </cell>
          <cell r="AC3927" t="str">
            <v>ROU</v>
          </cell>
          <cell r="AD3927" t="str">
            <v>GAS GAS</v>
          </cell>
          <cell r="AE3927" t="str">
            <v>300/2T</v>
          </cell>
          <cell r="AI3927" t="str">
            <v>DA</v>
          </cell>
          <cell r="AK3927" t="str">
            <v>DA</v>
          </cell>
          <cell r="IC3927">
            <v>22</v>
          </cell>
        </row>
        <row r="3928">
          <cell r="A3928">
            <v>1661</v>
          </cell>
          <cell r="C3928" t="str">
            <v>VIGAND </v>
          </cell>
          <cell r="D3928" t="str">
            <v>JEAN-MICHEL</v>
          </cell>
          <cell r="E3928" t="str">
            <v>HAITA DEVA</v>
          </cell>
          <cell r="F3928" t="str">
            <v>FRM</v>
          </cell>
          <cell r="G3928" t="str">
            <v>C</v>
          </cell>
          <cell r="H3928" t="str">
            <v>HOBBY</v>
          </cell>
          <cell r="I3928" t="str">
            <v>TT</v>
          </cell>
          <cell r="R3928">
            <v>60</v>
          </cell>
          <cell r="S3928">
            <v>23352</v>
          </cell>
          <cell r="T3928" t="str">
            <v>M</v>
          </cell>
          <cell r="W3928">
            <v>201015150566</v>
          </cell>
          <cell r="X3928">
            <v>33608616129</v>
          </cell>
          <cell r="AA3928" t="str">
            <v>FRANȚA</v>
          </cell>
          <cell r="AB3928" t="e">
            <v>#N/A</v>
          </cell>
          <cell r="AC3928" t="str">
            <v xml:space="preserve">FRA </v>
          </cell>
          <cell r="AD3928" t="str">
            <v>HUSQVARNA</v>
          </cell>
          <cell r="AE3928" t="str">
            <v>300/2T</v>
          </cell>
        </row>
        <row r="3929">
          <cell r="A3929">
            <v>2885</v>
          </cell>
          <cell r="C3929" t="str">
            <v>VILCELEAN</v>
          </cell>
          <cell r="D3929" t="str">
            <v>RADU CRISTIAN</v>
          </cell>
          <cell r="E3929" t="str">
            <v>MASTER BIKE CLUJ</v>
          </cell>
          <cell r="F3929" t="str">
            <v>FRM</v>
          </cell>
          <cell r="G3929" t="str">
            <v>C</v>
          </cell>
          <cell r="H3929" t="str">
            <v>HOBBY</v>
          </cell>
          <cell r="I3929" t="str">
            <v>TT</v>
          </cell>
          <cell r="R3929">
            <v>41</v>
          </cell>
          <cell r="S3929">
            <v>30189</v>
          </cell>
          <cell r="T3929" t="str">
            <v>M</v>
          </cell>
          <cell r="W3929">
            <v>1820826313707</v>
          </cell>
          <cell r="X3929">
            <v>740004158</v>
          </cell>
          <cell r="Z3929">
            <v>744893263</v>
          </cell>
          <cell r="AA3929" t="str">
            <v>SALAJ</v>
          </cell>
          <cell r="AB3929" t="str">
            <v>VEST</v>
          </cell>
          <cell r="AC3929" t="str">
            <v>ROU</v>
          </cell>
          <cell r="AD3929" t="str">
            <v>HUSQVARNA</v>
          </cell>
        </row>
        <row r="3930">
          <cell r="A3930">
            <v>1662</v>
          </cell>
          <cell r="C3930" t="str">
            <v>VILKKO</v>
          </cell>
          <cell r="D3930" t="str">
            <v>ALEKSI</v>
          </cell>
          <cell r="E3930" t="str">
            <v>MASTER BIKE CLUJ</v>
          </cell>
          <cell r="F3930" t="str">
            <v>FRM</v>
          </cell>
          <cell r="G3930" t="str">
            <v>A</v>
          </cell>
          <cell r="H3930" t="str">
            <v>PRO</v>
          </cell>
          <cell r="I3930" t="str">
            <v>TT</v>
          </cell>
          <cell r="R3930">
            <v>33</v>
          </cell>
          <cell r="S3930">
            <v>33156</v>
          </cell>
          <cell r="T3930" t="str">
            <v>M</v>
          </cell>
          <cell r="W3930" t="str">
            <v>FP1730313</v>
          </cell>
          <cell r="X3930">
            <v>358505767937</v>
          </cell>
          <cell r="AA3930" t="str">
            <v>FINLANDA</v>
          </cell>
          <cell r="AB3930" t="e">
            <v>#N/A</v>
          </cell>
          <cell r="AC3930" t="str">
            <v>FIN</v>
          </cell>
          <cell r="AD3930" t="str">
            <v>GAS GAS</v>
          </cell>
        </row>
        <row r="3931">
          <cell r="A3931">
            <v>1663</v>
          </cell>
          <cell r="C3931" t="str">
            <v>VILSANOIU</v>
          </cell>
          <cell r="D3931" t="str">
            <v>MIHAI RAZVAN</v>
          </cell>
          <cell r="E3931" t="str">
            <v>ADRENALINE MOTORSPORTS</v>
          </cell>
          <cell r="F3931" t="str">
            <v>FRM</v>
          </cell>
          <cell r="G3931" t="str">
            <v>C</v>
          </cell>
          <cell r="H3931" t="str">
            <v>HOBBY</v>
          </cell>
          <cell r="I3931" t="str">
            <v>TT</v>
          </cell>
          <cell r="K3931" t="str">
            <v>HE</v>
          </cell>
          <cell r="N3931">
            <v>45657</v>
          </cell>
          <cell r="R3931">
            <v>42</v>
          </cell>
          <cell r="S3931">
            <v>30025</v>
          </cell>
          <cell r="T3931" t="str">
            <v>M</v>
          </cell>
          <cell r="W3931">
            <v>1820315297242</v>
          </cell>
          <cell r="X3931">
            <v>724054076</v>
          </cell>
          <cell r="Y3931" t="str">
            <v>stefan-vilsanoiu@yahoo.com</v>
          </cell>
          <cell r="Z3931">
            <v>721137253</v>
          </cell>
          <cell r="AA3931" t="str">
            <v>PRAHOVA</v>
          </cell>
          <cell r="AB3931" t="str">
            <v>EST</v>
          </cell>
          <cell r="AC3931" t="str">
            <v>ROU</v>
          </cell>
          <cell r="AD3931" t="str">
            <v>KTM</v>
          </cell>
          <cell r="AE3931" t="str">
            <v>300/2T</v>
          </cell>
          <cell r="AF3931">
            <v>45343</v>
          </cell>
          <cell r="AG3931">
            <v>45343</v>
          </cell>
          <cell r="AH3931" t="str">
            <v>OP</v>
          </cell>
          <cell r="AI3931" t="str">
            <v>DA</v>
          </cell>
          <cell r="AK3931" t="str">
            <v>DA</v>
          </cell>
          <cell r="AL3931" t="str">
            <v>0I</v>
          </cell>
          <cell r="AM3931" t="str">
            <v>POZITIV</v>
          </cell>
          <cell r="AN3931">
            <v>300</v>
          </cell>
          <cell r="AQ3931">
            <v>300</v>
          </cell>
          <cell r="AT3931" t="str">
            <v>S</v>
          </cell>
          <cell r="BI3931">
            <v>377</v>
          </cell>
          <cell r="BJ3931" t="str">
            <v>L</v>
          </cell>
          <cell r="BK3931">
            <v>0</v>
          </cell>
          <cell r="CE3931">
            <v>218</v>
          </cell>
          <cell r="CF3931" t="str">
            <v>L</v>
          </cell>
          <cell r="CG3931">
            <v>0</v>
          </cell>
          <cell r="CN3931">
            <v>302</v>
          </cell>
          <cell r="CO3931" t="str">
            <v>L</v>
          </cell>
          <cell r="CP3931">
            <v>0</v>
          </cell>
          <cell r="CW3931">
            <v>356</v>
          </cell>
          <cell r="CX3931" t="str">
            <v>L</v>
          </cell>
          <cell r="CY3931">
            <v>0</v>
          </cell>
          <cell r="DI3931">
            <v>375</v>
          </cell>
          <cell r="DJ3931" t="str">
            <v>L</v>
          </cell>
          <cell r="DK3931">
            <v>0</v>
          </cell>
          <cell r="EB3931">
            <v>240</v>
          </cell>
          <cell r="EC3931" t="str">
            <v>L</v>
          </cell>
          <cell r="ED3931">
            <v>0</v>
          </cell>
          <cell r="GW3931">
            <v>1</v>
          </cell>
          <cell r="HT3931">
            <v>1</v>
          </cell>
          <cell r="HZ3931">
            <v>1</v>
          </cell>
          <cell r="IC3931" t="str">
            <v>DA</v>
          </cell>
        </row>
        <row r="3932">
          <cell r="A3932">
            <v>3890</v>
          </cell>
          <cell r="C3932" t="str">
            <v>VINCA</v>
          </cell>
          <cell r="D3932" t="str">
            <v>IONUT DANIEL</v>
          </cell>
          <cell r="E3932" t="str">
            <v>JITSU ZARNESTI</v>
          </cell>
          <cell r="F3932" t="str">
            <v>FRM</v>
          </cell>
          <cell r="G3932" t="str">
            <v>C</v>
          </cell>
          <cell r="H3932" t="str">
            <v>HOBBY</v>
          </cell>
          <cell r="I3932" t="str">
            <v>TT</v>
          </cell>
          <cell r="R3932">
            <v>20</v>
          </cell>
          <cell r="S3932">
            <v>37978</v>
          </cell>
          <cell r="T3932" t="str">
            <v>M</v>
          </cell>
          <cell r="W3932">
            <v>5031223080077</v>
          </cell>
          <cell r="X3932">
            <v>732928016</v>
          </cell>
          <cell r="AA3932" t="str">
            <v>BRASOV</v>
          </cell>
          <cell r="AB3932" t="str">
            <v>EST</v>
          </cell>
          <cell r="AC3932" t="str">
            <v>ROU</v>
          </cell>
          <cell r="AD3932" t="str">
            <v>GAS GAS</v>
          </cell>
          <cell r="AE3932" t="str">
            <v>300/2T</v>
          </cell>
          <cell r="ET3932">
            <v>334</v>
          </cell>
          <cell r="EU3932">
            <v>125</v>
          </cell>
          <cell r="EV3932">
            <v>125</v>
          </cell>
          <cell r="GW3932">
            <v>1</v>
          </cell>
          <cell r="HT3932">
            <v>1</v>
          </cell>
          <cell r="HZ3932">
            <v>1</v>
          </cell>
          <cell r="IC3932" t="str">
            <v>DA</v>
          </cell>
        </row>
        <row r="3933">
          <cell r="A3933">
            <v>1664</v>
          </cell>
          <cell r="C3933" t="str">
            <v>VINCZE</v>
          </cell>
          <cell r="D3933" t="str">
            <v>STEFAN DANIEL</v>
          </cell>
          <cell r="E3933" t="str">
            <v>MASTER BIKE CLUJ</v>
          </cell>
          <cell r="F3933" t="str">
            <v>FRM</v>
          </cell>
          <cell r="G3933" t="str">
            <v>B</v>
          </cell>
          <cell r="H3933" t="str">
            <v>EXPERT</v>
          </cell>
          <cell r="I3933" t="str">
            <v>TT</v>
          </cell>
          <cell r="R3933">
            <v>43</v>
          </cell>
          <cell r="S3933">
            <v>29517</v>
          </cell>
          <cell r="T3933" t="str">
            <v>M</v>
          </cell>
          <cell r="W3933">
            <v>1801023125791</v>
          </cell>
          <cell r="X3933">
            <v>745474079</v>
          </cell>
          <cell r="Y3933" t="str">
            <v>vincze.daniel@gmail.com</v>
          </cell>
          <cell r="Z3933">
            <v>744164651</v>
          </cell>
          <cell r="AA3933" t="str">
            <v>CLUJ</v>
          </cell>
          <cell r="AB3933" t="str">
            <v>VEST</v>
          </cell>
          <cell r="AC3933" t="str">
            <v>ROU</v>
          </cell>
          <cell r="AD3933" t="str">
            <v>KTM</v>
          </cell>
          <cell r="AE3933" t="str">
            <v>300/2T</v>
          </cell>
          <cell r="AI3933" t="str">
            <v>DA</v>
          </cell>
          <cell r="AK3933" t="str">
            <v>DA</v>
          </cell>
          <cell r="AL3933" t="str">
            <v>AII</v>
          </cell>
          <cell r="BI3933">
            <v>179</v>
          </cell>
          <cell r="BJ3933" t="str">
            <v>L</v>
          </cell>
          <cell r="BK3933">
            <v>0</v>
          </cell>
          <cell r="BR3933">
            <v>137</v>
          </cell>
          <cell r="BS3933" t="str">
            <v>L</v>
          </cell>
          <cell r="BT3933">
            <v>0</v>
          </cell>
          <cell r="CN3933">
            <v>164</v>
          </cell>
          <cell r="CO3933" t="str">
            <v>L</v>
          </cell>
          <cell r="CP3933">
            <v>0</v>
          </cell>
          <cell r="DI3933">
            <v>147</v>
          </cell>
          <cell r="DJ3933" t="str">
            <v>L</v>
          </cell>
          <cell r="DK3933">
            <v>0</v>
          </cell>
          <cell r="EB3933">
            <v>124</v>
          </cell>
          <cell r="EC3933" t="str">
            <v>L</v>
          </cell>
          <cell r="ED3933">
            <v>0</v>
          </cell>
          <cell r="GW3933">
            <v>1</v>
          </cell>
          <cell r="HT3933">
            <v>1</v>
          </cell>
          <cell r="HZ3933">
            <v>1</v>
          </cell>
          <cell r="IC3933" t="str">
            <v>DA</v>
          </cell>
        </row>
        <row r="3934">
          <cell r="A3934">
            <v>1665</v>
          </cell>
          <cell r="C3934" t="str">
            <v>VINERSAR</v>
          </cell>
          <cell r="D3934" t="str">
            <v>CRISTIAN VASILE</v>
          </cell>
          <cell r="E3934" t="str">
            <v>BLACK RYDERS SIBIU</v>
          </cell>
          <cell r="F3934" t="str">
            <v>FRM</v>
          </cell>
          <cell r="G3934" t="str">
            <v>B</v>
          </cell>
          <cell r="H3934" t="str">
            <v>EXPERT</v>
          </cell>
          <cell r="I3934" t="str">
            <v>TT</v>
          </cell>
          <cell r="K3934" t="str">
            <v>TT</v>
          </cell>
          <cell r="M3934">
            <v>45454</v>
          </cell>
          <cell r="N3934">
            <v>45657</v>
          </cell>
          <cell r="R3934">
            <v>24</v>
          </cell>
          <cell r="S3934">
            <v>36517</v>
          </cell>
          <cell r="T3934" t="str">
            <v>M</v>
          </cell>
          <cell r="W3934">
            <v>1991223324794</v>
          </cell>
          <cell r="X3934">
            <v>744958337</v>
          </cell>
          <cell r="Y3934" t="str">
            <v>vinersar_cristi@yahoo.com</v>
          </cell>
          <cell r="Z3934">
            <v>740565076</v>
          </cell>
          <cell r="AA3934" t="str">
            <v>SIBIU</v>
          </cell>
          <cell r="AB3934" t="str">
            <v>VEST</v>
          </cell>
          <cell r="AC3934" t="str">
            <v>ROU</v>
          </cell>
          <cell r="AD3934" t="str">
            <v>KTM</v>
          </cell>
          <cell r="AE3934" t="str">
            <v>300/2T</v>
          </cell>
          <cell r="AG3934">
            <v>44937</v>
          </cell>
          <cell r="AH3934" t="str">
            <v>OP</v>
          </cell>
          <cell r="AI3934" t="str">
            <v>DA</v>
          </cell>
          <cell r="AK3934" t="str">
            <v>DA</v>
          </cell>
          <cell r="AN3934">
            <v>450</v>
          </cell>
          <cell r="AQ3934">
            <v>300</v>
          </cell>
          <cell r="AS3934" t="str">
            <v>1-21474126</v>
          </cell>
          <cell r="AT3934" t="str">
            <v>C</v>
          </cell>
          <cell r="AX3934" t="str">
            <v>LM</v>
          </cell>
          <cell r="BI3934">
            <v>101</v>
          </cell>
          <cell r="BJ3934" t="str">
            <v>L</v>
          </cell>
          <cell r="BK3934">
            <v>0</v>
          </cell>
          <cell r="BY3934">
            <v>509</v>
          </cell>
          <cell r="BZ3934" t="str">
            <v>L</v>
          </cell>
          <cell r="CA3934">
            <v>0</v>
          </cell>
          <cell r="CH3934">
            <v>352</v>
          </cell>
          <cell r="CI3934" t="str">
            <v>L</v>
          </cell>
          <cell r="CJ3934">
            <v>0</v>
          </cell>
          <cell r="CN3934">
            <v>381</v>
          </cell>
          <cell r="CO3934" t="str">
            <v>L</v>
          </cell>
          <cell r="CP3934">
            <v>0</v>
          </cell>
          <cell r="CW3934">
            <v>349</v>
          </cell>
          <cell r="CX3934" t="str">
            <v>L</v>
          </cell>
          <cell r="CY3934">
            <v>0</v>
          </cell>
          <cell r="DI3934">
            <v>374</v>
          </cell>
          <cell r="DJ3934" t="str">
            <v>L</v>
          </cell>
          <cell r="DK3934">
            <v>0</v>
          </cell>
          <cell r="EB3934">
            <v>132</v>
          </cell>
          <cell r="EC3934" t="str">
            <v>L</v>
          </cell>
          <cell r="ED3934">
            <v>0</v>
          </cell>
          <cell r="FL3934">
            <v>118</v>
          </cell>
          <cell r="FM3934" t="str">
            <v>L</v>
          </cell>
          <cell r="FN3934">
            <v>0</v>
          </cell>
          <cell r="GW3934">
            <v>1</v>
          </cell>
          <cell r="HT3934">
            <v>1</v>
          </cell>
          <cell r="HZ3934">
            <v>1</v>
          </cell>
          <cell r="IC3934" t="str">
            <v>DA</v>
          </cell>
        </row>
        <row r="3935">
          <cell r="A3935">
            <v>1666</v>
          </cell>
          <cell r="C3935" t="str">
            <v>VINERSAR</v>
          </cell>
          <cell r="D3935" t="str">
            <v>CRISTIAN VASILE</v>
          </cell>
          <cell r="E3935" t="str">
            <v>BLACK RYDERS SIBIU</v>
          </cell>
          <cell r="F3935" t="str">
            <v>FRM</v>
          </cell>
          <cell r="G3935" t="str">
            <v>B</v>
          </cell>
          <cell r="H3935" t="str">
            <v>EXPERT</v>
          </cell>
          <cell r="I3935" t="str">
            <v>TT</v>
          </cell>
          <cell r="R3935">
            <v>24</v>
          </cell>
          <cell r="S3935">
            <v>36517</v>
          </cell>
          <cell r="T3935" t="str">
            <v>M</v>
          </cell>
          <cell r="W3935">
            <v>1991223324794</v>
          </cell>
          <cell r="X3935">
            <v>744958337</v>
          </cell>
          <cell r="Y3935" t="str">
            <v>vinersar_cristi@yahoo.com</v>
          </cell>
          <cell r="Z3935">
            <v>740565076</v>
          </cell>
          <cell r="AA3935" t="str">
            <v>SIBIU</v>
          </cell>
          <cell r="AB3935" t="str">
            <v>VEST</v>
          </cell>
          <cell r="AC3935" t="str">
            <v>ROU</v>
          </cell>
          <cell r="AD3935" t="str">
            <v>GAS GAS</v>
          </cell>
          <cell r="AE3935" t="str">
            <v>300/2T</v>
          </cell>
        </row>
        <row r="3936">
          <cell r="A3936">
            <v>1899</v>
          </cell>
          <cell r="C3936" t="str">
            <v>VINTILA</v>
          </cell>
          <cell r="D3936" t="str">
            <v>SERGIU</v>
          </cell>
          <cell r="E3936" t="str">
            <v>MASTER BIKE CLUJ</v>
          </cell>
          <cell r="F3936" t="str">
            <v>FRM</v>
          </cell>
          <cell r="G3936" t="str">
            <v>C</v>
          </cell>
          <cell r="H3936" t="str">
            <v>HOBBY</v>
          </cell>
          <cell r="I3936" t="str">
            <v>TT</v>
          </cell>
          <cell r="R3936">
            <v>124</v>
          </cell>
          <cell r="AB3936" t="e">
            <v>#N/A</v>
          </cell>
          <cell r="AC3936" t="str">
            <v>ROU</v>
          </cell>
        </row>
        <row r="3937">
          <cell r="A3937">
            <v>1778</v>
          </cell>
          <cell r="B3937">
            <v>25</v>
          </cell>
          <cell r="C3937" t="str">
            <v xml:space="preserve">VINTILA </v>
          </cell>
          <cell r="D3937" t="str">
            <v>DARIUS IONUT</v>
          </cell>
          <cell r="E3937" t="str">
            <v xml:space="preserve">TOP CROSS T.C.S. </v>
          </cell>
          <cell r="F3937" t="str">
            <v>FRM</v>
          </cell>
          <cell r="G3937" t="str">
            <v>A</v>
          </cell>
          <cell r="H3937" t="str">
            <v>50 J m</v>
          </cell>
          <cell r="I3937" t="str">
            <v>MX</v>
          </cell>
          <cell r="Q3937" t="str">
            <v>ok</v>
          </cell>
          <cell r="R3937">
            <v>9</v>
          </cell>
          <cell r="S3937">
            <v>42101</v>
          </cell>
          <cell r="T3937" t="str">
            <v>M</v>
          </cell>
          <cell r="W3937">
            <v>5150407295901</v>
          </cell>
          <cell r="X3937">
            <v>720108727</v>
          </cell>
          <cell r="Z3937">
            <v>720108727</v>
          </cell>
          <cell r="AA3937" t="str">
            <v>PRAHOVA</v>
          </cell>
          <cell r="AB3937" t="str">
            <v>EST</v>
          </cell>
          <cell r="AC3937" t="str">
            <v>ROU</v>
          </cell>
          <cell r="AD3937" t="str">
            <v>KTM</v>
          </cell>
          <cell r="AE3937" t="str">
            <v>50 A</v>
          </cell>
          <cell r="IC3937">
            <v>22</v>
          </cell>
        </row>
        <row r="3938">
          <cell r="A3938">
            <v>1667</v>
          </cell>
          <cell r="C3938" t="str">
            <v>VINTU</v>
          </cell>
          <cell r="D3938" t="str">
            <v>MIHAIL CIPRIAN</v>
          </cell>
          <cell r="E3938" t="str">
            <v>ENDURO BISTRITA</v>
          </cell>
          <cell r="F3938" t="str">
            <v>FRM</v>
          </cell>
          <cell r="G3938" t="str">
            <v>B</v>
          </cell>
          <cell r="H3938" t="str">
            <v>EXPERT</v>
          </cell>
          <cell r="I3938" t="str">
            <v>TT</v>
          </cell>
          <cell r="R3938">
            <v>34</v>
          </cell>
          <cell r="S3938">
            <v>32821</v>
          </cell>
          <cell r="T3938" t="str">
            <v>M</v>
          </cell>
          <cell r="W3938">
            <v>1891109060018</v>
          </cell>
          <cell r="X3938">
            <v>760558299</v>
          </cell>
          <cell r="AA3938" t="str">
            <v>BISTRITA - NASAUD</v>
          </cell>
          <cell r="AB3938" t="str">
            <v>VEST</v>
          </cell>
          <cell r="AC3938" t="str">
            <v>ROU</v>
          </cell>
          <cell r="AD3938" t="str">
            <v>KTM</v>
          </cell>
          <cell r="AE3938" t="str">
            <v>300/2T</v>
          </cell>
          <cell r="CH3938">
            <v>131</v>
          </cell>
          <cell r="CI3938">
            <v>125</v>
          </cell>
          <cell r="CJ3938">
            <v>125</v>
          </cell>
          <cell r="GW3938">
            <v>1</v>
          </cell>
          <cell r="HT3938">
            <v>1</v>
          </cell>
          <cell r="HZ3938">
            <v>1</v>
          </cell>
          <cell r="IC3938" t="str">
            <v>DA</v>
          </cell>
        </row>
        <row r="3939">
          <cell r="A3939">
            <v>4001</v>
          </cell>
          <cell r="C3939" t="str">
            <v>VINTU</v>
          </cell>
          <cell r="D3939" t="str">
            <v>TUDOR CIPRIAN</v>
          </cell>
          <cell r="E3939" t="str">
            <v>ENDURO BISTRITA</v>
          </cell>
          <cell r="F3939" t="str">
            <v>FRM</v>
          </cell>
          <cell r="G3939" t="str">
            <v>A</v>
          </cell>
          <cell r="H3939" t="str">
            <v>65 cc</v>
          </cell>
          <cell r="I3939" t="str">
            <v>MX</v>
          </cell>
          <cell r="Q3939" t="str">
            <v>ok</v>
          </cell>
          <cell r="R3939">
            <v>9</v>
          </cell>
          <cell r="S3939">
            <v>41860</v>
          </cell>
          <cell r="T3939" t="str">
            <v>M</v>
          </cell>
          <cell r="W3939">
            <v>5140809060014</v>
          </cell>
          <cell r="X3939">
            <v>760558299</v>
          </cell>
          <cell r="AA3939" t="str">
            <v>BISTRITA - NASAUD</v>
          </cell>
          <cell r="AB3939" t="str">
            <v>VEST</v>
          </cell>
          <cell r="AC3939" t="str">
            <v>ROU</v>
          </cell>
          <cell r="FX3939">
            <v>9</v>
          </cell>
          <cell r="FY3939">
            <v>175</v>
          </cell>
          <cell r="FZ3939">
            <v>125</v>
          </cell>
          <cell r="HF3939">
            <v>1</v>
          </cell>
          <cell r="HU3939">
            <v>1</v>
          </cell>
          <cell r="HZ3939">
            <v>1</v>
          </cell>
          <cell r="IC3939" t="str">
            <v>DA</v>
          </cell>
        </row>
        <row r="3940">
          <cell r="A3940">
            <v>3780</v>
          </cell>
          <cell r="C3940" t="str">
            <v>VIO</v>
          </cell>
          <cell r="F3940" t="e">
            <v>#N/A</v>
          </cell>
          <cell r="G3940" t="str">
            <v>C</v>
          </cell>
          <cell r="H3940" t="str">
            <v>HOBBY</v>
          </cell>
          <cell r="I3940" t="str">
            <v>TT</v>
          </cell>
          <cell r="R3940">
            <v>124</v>
          </cell>
          <cell r="T3940" t="str">
            <v>M</v>
          </cell>
          <cell r="AB3940" t="e">
            <v>#N/A</v>
          </cell>
        </row>
        <row r="3941">
          <cell r="A3941">
            <v>3781</v>
          </cell>
          <cell r="C3941" t="str">
            <v>VIO</v>
          </cell>
          <cell r="F3941" t="e">
            <v>#N/A</v>
          </cell>
          <cell r="G3941" t="str">
            <v>C</v>
          </cell>
          <cell r="H3941" t="str">
            <v>HOBBY</v>
          </cell>
          <cell r="I3941" t="str">
            <v>TT</v>
          </cell>
          <cell r="R3941">
            <v>124</v>
          </cell>
          <cell r="T3941" t="str">
            <v>M</v>
          </cell>
          <cell r="AB3941" t="e">
            <v>#N/A</v>
          </cell>
        </row>
        <row r="3942">
          <cell r="A3942">
            <v>3782</v>
          </cell>
          <cell r="C3942" t="str">
            <v>VIO</v>
          </cell>
          <cell r="F3942" t="e">
            <v>#N/A</v>
          </cell>
          <cell r="G3942" t="str">
            <v>C</v>
          </cell>
          <cell r="H3942" t="str">
            <v>HOBBY</v>
          </cell>
          <cell r="I3942" t="str">
            <v>TT</v>
          </cell>
          <cell r="R3942">
            <v>124</v>
          </cell>
          <cell r="T3942" t="str">
            <v>M</v>
          </cell>
          <cell r="AB3942" t="e">
            <v>#N/A</v>
          </cell>
        </row>
        <row r="3943">
          <cell r="A3943">
            <v>1668</v>
          </cell>
          <cell r="C3943" t="str">
            <v>VIRGARA</v>
          </cell>
          <cell r="D3943" t="str">
            <v>GIUSEPPE</v>
          </cell>
          <cell r="E3943" t="str">
            <v>FREE BIKE TEAM</v>
          </cell>
          <cell r="F3943" t="str">
            <v>FRM</v>
          </cell>
          <cell r="G3943" t="str">
            <v>C</v>
          </cell>
          <cell r="H3943" t="str">
            <v>HOBBY</v>
          </cell>
          <cell r="I3943" t="str">
            <v>TT</v>
          </cell>
          <cell r="R3943">
            <v>40</v>
          </cell>
          <cell r="S3943">
            <v>30683</v>
          </cell>
          <cell r="T3943" t="str">
            <v>M</v>
          </cell>
          <cell r="W3943" t="str">
            <v>801024999TF</v>
          </cell>
          <cell r="X3943">
            <v>447557004685</v>
          </cell>
          <cell r="Z3943">
            <v>447889367301</v>
          </cell>
          <cell r="AA3943" t="str">
            <v>VALCEA</v>
          </cell>
          <cell r="AB3943" t="str">
            <v>VEST</v>
          </cell>
          <cell r="AC3943" t="str">
            <v>ITA</v>
          </cell>
          <cell r="AD3943" t="str">
            <v>KTM</v>
          </cell>
          <cell r="AE3943" t="str">
            <v>250/2T</v>
          </cell>
        </row>
        <row r="3944">
          <cell r="A3944">
            <v>2560</v>
          </cell>
          <cell r="C3944" t="str">
            <v>VIRJOGHE</v>
          </cell>
          <cell r="D3944" t="str">
            <v>ALEXANDRU</v>
          </cell>
          <cell r="E3944" t="str">
            <v>JITSU ZARNESTI</v>
          </cell>
          <cell r="F3944" t="str">
            <v>FRM</v>
          </cell>
          <cell r="G3944" t="str">
            <v>B</v>
          </cell>
          <cell r="H3944" t="str">
            <v>EXPERT</v>
          </cell>
          <cell r="I3944" t="str">
            <v>TT</v>
          </cell>
          <cell r="K3944" t="str">
            <v>HE</v>
          </cell>
          <cell r="N3944">
            <v>45657</v>
          </cell>
          <cell r="R3944">
            <v>40</v>
          </cell>
          <cell r="S3944">
            <v>30587</v>
          </cell>
          <cell r="T3944" t="str">
            <v>M</v>
          </cell>
          <cell r="W3944">
            <v>1830928080079</v>
          </cell>
          <cell r="X3944">
            <v>760293603</v>
          </cell>
          <cell r="Y3944" t="str">
            <v>alexbv2200@yahoo.com</v>
          </cell>
          <cell r="Z3944">
            <v>784241999</v>
          </cell>
          <cell r="AA3944" t="str">
            <v>BRASOV</v>
          </cell>
          <cell r="AB3944" t="str">
            <v>EST</v>
          </cell>
          <cell r="AC3944" t="str">
            <v>ROU</v>
          </cell>
          <cell r="AD3944" t="str">
            <v>GAS GAS</v>
          </cell>
          <cell r="AE3944" t="str">
            <v>300/2T</v>
          </cell>
          <cell r="AG3944">
            <v>45351</v>
          </cell>
          <cell r="AH3944" t="str">
            <v>OP</v>
          </cell>
          <cell r="AN3944">
            <v>300</v>
          </cell>
          <cell r="AO3944" t="str">
            <v>DA</v>
          </cell>
          <cell r="AP3944">
            <v>300</v>
          </cell>
          <cell r="AQ3944">
            <v>300</v>
          </cell>
          <cell r="AT3944" t="str">
            <v>C</v>
          </cell>
          <cell r="BI3944">
            <v>182</v>
          </cell>
          <cell r="BJ3944" t="str">
            <v>L</v>
          </cell>
          <cell r="BK3944">
            <v>0</v>
          </cell>
          <cell r="CE3944">
            <v>104</v>
          </cell>
          <cell r="CF3944" t="str">
            <v>L</v>
          </cell>
          <cell r="CG3944">
            <v>0</v>
          </cell>
          <cell r="CW3944">
            <v>136</v>
          </cell>
          <cell r="CX3944" t="str">
            <v>L</v>
          </cell>
          <cell r="CY3944">
            <v>0</v>
          </cell>
          <cell r="ET3944">
            <v>121</v>
          </cell>
          <cell r="EU3944" t="str">
            <v>L</v>
          </cell>
          <cell r="EV3944">
            <v>0</v>
          </cell>
          <cell r="GW3944">
            <v>1</v>
          </cell>
          <cell r="HT3944">
            <v>1</v>
          </cell>
          <cell r="HZ3944">
            <v>1</v>
          </cell>
          <cell r="IC3944" t="str">
            <v>DA</v>
          </cell>
        </row>
        <row r="3945">
          <cell r="A3945">
            <v>3361</v>
          </cell>
          <cell r="C3945" t="str">
            <v>VISKUPIC</v>
          </cell>
          <cell r="D3945" t="str">
            <v>ANDREJ</v>
          </cell>
          <cell r="E3945" t="str">
            <v xml:space="preserve">TRANSBULDEX RACING </v>
          </cell>
          <cell r="F3945" t="str">
            <v>FRM</v>
          </cell>
          <cell r="G3945" t="str">
            <v>D</v>
          </cell>
          <cell r="H3945" t="str">
            <v>HOBBY-S</v>
          </cell>
          <cell r="I3945" t="str">
            <v>TT</v>
          </cell>
          <cell r="R3945">
            <v>25</v>
          </cell>
          <cell r="S3945">
            <v>35913</v>
          </cell>
          <cell r="T3945" t="str">
            <v>M</v>
          </cell>
          <cell r="W3945" t="str">
            <v>ML239874</v>
          </cell>
          <cell r="X3945">
            <v>421902976000</v>
          </cell>
          <cell r="AA3945" t="str">
            <v>SLOVACIA</v>
          </cell>
          <cell r="AB3945" t="str">
            <v>SVK</v>
          </cell>
          <cell r="AC3945" t="str">
            <v>SVK</v>
          </cell>
          <cell r="BR3945">
            <v>631</v>
          </cell>
          <cell r="BS3945">
            <v>30</v>
          </cell>
          <cell r="BT3945" t="str">
            <v>ARE</v>
          </cell>
          <cell r="GW3945">
            <v>1</v>
          </cell>
          <cell r="HT3945">
            <v>1</v>
          </cell>
          <cell r="HZ3945">
            <v>1</v>
          </cell>
          <cell r="IC3945" t="str">
            <v>DA</v>
          </cell>
        </row>
        <row r="3946">
          <cell r="A3946">
            <v>1669</v>
          </cell>
          <cell r="B3946">
            <v>71</v>
          </cell>
          <cell r="C3946" t="str">
            <v>VIȘOIU</v>
          </cell>
          <cell r="D3946" t="str">
            <v>MARCEL ROMEO</v>
          </cell>
          <cell r="E3946" t="str">
            <v>LIDO CAMPINA</v>
          </cell>
          <cell r="F3946" t="str">
            <v>FRM</v>
          </cell>
          <cell r="G3946" t="str">
            <v>A</v>
          </cell>
          <cell r="H3946" t="str">
            <v>VET 2</v>
          </cell>
          <cell r="I3946" t="str">
            <v>MX</v>
          </cell>
          <cell r="J3946" t="str">
            <v>MX</v>
          </cell>
          <cell r="M3946">
            <v>45560</v>
          </cell>
          <cell r="N3946">
            <v>45657</v>
          </cell>
          <cell r="R3946">
            <v>47</v>
          </cell>
          <cell r="S3946">
            <v>27945</v>
          </cell>
          <cell r="T3946" t="str">
            <v>M</v>
          </cell>
          <cell r="V3946">
            <v>130</v>
          </cell>
          <cell r="W3946">
            <v>1760704290904</v>
          </cell>
          <cell r="X3946">
            <v>744169681</v>
          </cell>
          <cell r="Y3946" t="str">
            <v>visoiu_mark@yahoo.com</v>
          </cell>
          <cell r="AA3946" t="str">
            <v>PRAHOVA</v>
          </cell>
          <cell r="AB3946" t="str">
            <v>EST</v>
          </cell>
          <cell r="AC3946" t="str">
            <v>ROU</v>
          </cell>
          <cell r="AD3946" t="str">
            <v>KAWASAKI</v>
          </cell>
          <cell r="AE3946" t="str">
            <v>450/4T</v>
          </cell>
          <cell r="AF3946" t="str">
            <v>NU</v>
          </cell>
          <cell r="AG3946">
            <v>45377</v>
          </cell>
          <cell r="AH3946" t="str">
            <v>OP</v>
          </cell>
          <cell r="AI3946" t="str">
            <v>DA</v>
          </cell>
          <cell r="AK3946" t="str">
            <v>DA</v>
          </cell>
          <cell r="AN3946">
            <v>430</v>
          </cell>
          <cell r="AQ3946">
            <v>300</v>
          </cell>
          <cell r="AT3946" t="str">
            <v>S</v>
          </cell>
          <cell r="BC3946">
            <v>71</v>
          </cell>
          <cell r="BD3946" t="str">
            <v>L</v>
          </cell>
          <cell r="BE3946">
            <v>0</v>
          </cell>
          <cell r="BU3946">
            <v>71</v>
          </cell>
          <cell r="BV3946" t="str">
            <v>L</v>
          </cell>
          <cell r="BW3946">
            <v>0</v>
          </cell>
          <cell r="BX3946">
            <v>250</v>
          </cell>
          <cell r="FC3946">
            <v>71</v>
          </cell>
          <cell r="FD3946" t="str">
            <v>L</v>
          </cell>
          <cell r="FE3946">
            <v>0</v>
          </cell>
          <cell r="FR3946">
            <v>71</v>
          </cell>
          <cell r="FS3946" t="str">
            <v>L</v>
          </cell>
          <cell r="FT3946">
            <v>0</v>
          </cell>
          <cell r="HF3946">
            <v>1</v>
          </cell>
          <cell r="HU3946">
            <v>1</v>
          </cell>
          <cell r="HZ3946">
            <v>1</v>
          </cell>
          <cell r="IC3946" t="str">
            <v>DA</v>
          </cell>
        </row>
        <row r="3947">
          <cell r="A3947">
            <v>1908</v>
          </cell>
          <cell r="C3947" t="str">
            <v>VISTERINEANU</v>
          </cell>
          <cell r="D3947" t="str">
            <v>BOGDAN IOAN</v>
          </cell>
          <cell r="E3947" t="str">
            <v>AVENTURA PARC DOBROGEA</v>
          </cell>
          <cell r="F3947" t="str">
            <v>FRM</v>
          </cell>
          <cell r="G3947" t="str">
            <v>C</v>
          </cell>
          <cell r="H3947" t="str">
            <v>HOBBY</v>
          </cell>
          <cell r="I3947" t="str">
            <v>TT</v>
          </cell>
          <cell r="K3947" t="str">
            <v>TT</v>
          </cell>
          <cell r="M3947">
            <v>45570</v>
          </cell>
          <cell r="N3947">
            <v>45657</v>
          </cell>
          <cell r="R3947">
            <v>38</v>
          </cell>
          <cell r="S3947">
            <v>31441</v>
          </cell>
          <cell r="T3947" t="str">
            <v>M</v>
          </cell>
          <cell r="W3947">
            <v>1860129226700</v>
          </cell>
          <cell r="X3947">
            <v>752149797</v>
          </cell>
          <cell r="Y3947" t="str">
            <v>bogdan.visterineanu@gmail.com</v>
          </cell>
          <cell r="Z3947">
            <v>754018384</v>
          </cell>
          <cell r="AA3947" t="str">
            <v>TULCEA</v>
          </cell>
          <cell r="AB3947" t="str">
            <v>EST</v>
          </cell>
          <cell r="AC3947" t="str">
            <v>ROU</v>
          </cell>
          <cell r="AD3947" t="str">
            <v>BETA</v>
          </cell>
          <cell r="AE3947" t="str">
            <v>300/2T</v>
          </cell>
          <cell r="AF3947">
            <v>45335</v>
          </cell>
          <cell r="AG3947">
            <v>45338</v>
          </cell>
          <cell r="AH3947" t="str">
            <v>OP</v>
          </cell>
          <cell r="AI3947" t="str">
            <v>DA</v>
          </cell>
          <cell r="AK3947" t="str">
            <v>DA</v>
          </cell>
          <cell r="AN3947">
            <v>375</v>
          </cell>
          <cell r="AQ3947">
            <v>300</v>
          </cell>
          <cell r="AT3947" t="str">
            <v>C</v>
          </cell>
          <cell r="BF3947">
            <v>229</v>
          </cell>
          <cell r="BG3947" t="str">
            <v>L</v>
          </cell>
          <cell r="BH3947">
            <v>0</v>
          </cell>
          <cell r="BI3947" t="str">
            <v>HOBBY</v>
          </cell>
          <cell r="IC3947" t="str">
            <v>L</v>
          </cell>
        </row>
        <row r="3948">
          <cell r="A3948">
            <v>1670</v>
          </cell>
          <cell r="C3948" t="str">
            <v>VITEK</v>
          </cell>
          <cell r="D3948" t="str">
            <v>PETR</v>
          </cell>
          <cell r="E3948" t="str">
            <v>CEHIA</v>
          </cell>
          <cell r="F3948" t="str">
            <v>ACCR</v>
          </cell>
          <cell r="G3948" t="str">
            <v>C</v>
          </cell>
          <cell r="H3948" t="str">
            <v>HOBBY</v>
          </cell>
          <cell r="I3948" t="str">
            <v>TT</v>
          </cell>
          <cell r="M3948" t="str">
            <v>SP</v>
          </cell>
          <cell r="N3948" t="str">
            <v>SP</v>
          </cell>
          <cell r="R3948">
            <v>51</v>
          </cell>
          <cell r="S3948">
            <v>26402</v>
          </cell>
          <cell r="T3948" t="str">
            <v>M</v>
          </cell>
          <cell r="W3948">
            <v>458357</v>
          </cell>
          <cell r="X3948">
            <v>420602381884</v>
          </cell>
          <cell r="AA3948" t="str">
            <v>CEHIA</v>
          </cell>
          <cell r="AB3948" t="str">
            <v>CZE</v>
          </cell>
          <cell r="AC3948" t="str">
            <v>CZE</v>
          </cell>
          <cell r="AD3948" t="str">
            <v>BETA</v>
          </cell>
          <cell r="AE3948" t="str">
            <v>300/4T</v>
          </cell>
          <cell r="BR3948">
            <v>356</v>
          </cell>
          <cell r="BS3948" t="str">
            <v>SP</v>
          </cell>
          <cell r="BT3948" t="str">
            <v>SP</v>
          </cell>
          <cell r="EB3948">
            <v>211</v>
          </cell>
          <cell r="EC3948" t="str">
            <v>SP</v>
          </cell>
          <cell r="ED3948" t="str">
            <v>SP</v>
          </cell>
          <cell r="FL3948">
            <v>313</v>
          </cell>
          <cell r="FM3948" t="str">
            <v>SP</v>
          </cell>
          <cell r="FN3948" t="str">
            <v>SP</v>
          </cell>
        </row>
        <row r="3949">
          <cell r="A3949">
            <v>2564</v>
          </cell>
          <cell r="C3949" t="str">
            <v>VITKO</v>
          </cell>
          <cell r="D3949" t="str">
            <v>MIHAEL</v>
          </cell>
          <cell r="E3949" t="str">
            <v>SLOVENIA</v>
          </cell>
          <cell r="F3949" t="str">
            <v>AMZS</v>
          </cell>
          <cell r="G3949" t="str">
            <v>B</v>
          </cell>
          <cell r="H3949" t="str">
            <v>EXPERT</v>
          </cell>
          <cell r="I3949" t="str">
            <v>TT</v>
          </cell>
          <cell r="R3949">
            <v>33</v>
          </cell>
          <cell r="S3949">
            <v>33122</v>
          </cell>
          <cell r="T3949" t="str">
            <v>M</v>
          </cell>
          <cell r="X3949">
            <v>38631208369</v>
          </cell>
          <cell r="Y3949" t="str">
            <v>Mihael.vitko@gmail.com</v>
          </cell>
          <cell r="AB3949" t="e">
            <v>#N/A</v>
          </cell>
          <cell r="FL3949">
            <v>143</v>
          </cell>
        </row>
        <row r="3950">
          <cell r="A3950">
            <v>1671</v>
          </cell>
          <cell r="C3950" t="str">
            <v>VITONESCU</v>
          </cell>
          <cell r="D3950" t="str">
            <v>COSMIN</v>
          </cell>
          <cell r="E3950" t="str">
            <v>LAS VEGAS ARAD</v>
          </cell>
          <cell r="F3950" t="str">
            <v>FRM</v>
          </cell>
          <cell r="G3950" t="str">
            <v>C</v>
          </cell>
          <cell r="H3950" t="str">
            <v>HOBBY</v>
          </cell>
          <cell r="I3950" t="str">
            <v>TT</v>
          </cell>
          <cell r="R3950">
            <v>39</v>
          </cell>
          <cell r="S3950">
            <v>31062</v>
          </cell>
          <cell r="T3950" t="str">
            <v>M</v>
          </cell>
          <cell r="W3950">
            <v>1850115203415</v>
          </cell>
          <cell r="X3950">
            <v>769231466</v>
          </cell>
          <cell r="Y3950" t="str">
            <v>hdmyn@yahoo.com</v>
          </cell>
          <cell r="AA3950" t="str">
            <v>HUNEDOARA</v>
          </cell>
          <cell r="AB3950" t="str">
            <v>VEST</v>
          </cell>
          <cell r="AC3950" t="str">
            <v>ROU</v>
          </cell>
          <cell r="AD3950" t="str">
            <v>KTM</v>
          </cell>
        </row>
        <row r="3951">
          <cell r="A3951">
            <v>3610</v>
          </cell>
          <cell r="C3951" t="str">
            <v>VLAD</v>
          </cell>
          <cell r="D3951" t="str">
            <v>ADRIAN RĂZVAN</v>
          </cell>
          <cell r="E3951" t="str">
            <v>BLACK RYDERS SIBIU</v>
          </cell>
          <cell r="F3951" t="str">
            <v>FRM</v>
          </cell>
          <cell r="G3951" t="str">
            <v>C</v>
          </cell>
          <cell r="H3951" t="str">
            <v>HOBBY</v>
          </cell>
          <cell r="I3951" t="str">
            <v>TT</v>
          </cell>
          <cell r="R3951">
            <v>46</v>
          </cell>
          <cell r="S3951">
            <v>28303</v>
          </cell>
          <cell r="T3951" t="str">
            <v>M</v>
          </cell>
          <cell r="W3951">
            <v>1770627323915</v>
          </cell>
          <cell r="X3951">
            <v>771749868</v>
          </cell>
          <cell r="Z3951">
            <v>740689689</v>
          </cell>
          <cell r="AA3951" t="str">
            <v>SIBIU</v>
          </cell>
          <cell r="AB3951" t="str">
            <v>VEST</v>
          </cell>
          <cell r="AC3951" t="str">
            <v>ROU</v>
          </cell>
          <cell r="AD3951" t="str">
            <v>SHERCO</v>
          </cell>
          <cell r="AE3951" t="str">
            <v>300/4T</v>
          </cell>
        </row>
        <row r="3952">
          <cell r="A3952">
            <v>4099</v>
          </cell>
          <cell r="B3952">
            <v>70</v>
          </cell>
          <cell r="C3952" t="str">
            <v>VLAD</v>
          </cell>
          <cell r="D3952" t="str">
            <v>ALEXANDRU SEBASTIAN</v>
          </cell>
          <cell r="E3952" t="str">
            <v>SMART BRASOV</v>
          </cell>
          <cell r="F3952" t="str">
            <v>FRM</v>
          </cell>
          <cell r="G3952" t="str">
            <v>A</v>
          </cell>
          <cell r="H3952" t="str">
            <v>VET 2</v>
          </cell>
          <cell r="I3952" t="str">
            <v>MX</v>
          </cell>
          <cell r="J3952" t="str">
            <v>MX</v>
          </cell>
          <cell r="M3952">
            <v>45546</v>
          </cell>
          <cell r="N3952">
            <v>45657</v>
          </cell>
          <cell r="Q3952">
            <v>24</v>
          </cell>
          <cell r="R3952">
            <v>53</v>
          </cell>
          <cell r="S3952">
            <v>25811</v>
          </cell>
          <cell r="T3952" t="str">
            <v>M</v>
          </cell>
          <cell r="V3952">
            <v>145</v>
          </cell>
          <cell r="W3952">
            <v>1700831150751</v>
          </cell>
          <cell r="X3952">
            <v>727929735</v>
          </cell>
          <cell r="Y3952" t="str">
            <v>alex_ducu31@yahoo.com</v>
          </cell>
          <cell r="Z3952">
            <v>722451625</v>
          </cell>
          <cell r="AA3952" t="str">
            <v>DAMBOVITA</v>
          </cell>
          <cell r="AB3952" t="str">
            <v>EST</v>
          </cell>
          <cell r="AC3952" t="str">
            <v>ROU</v>
          </cell>
          <cell r="AD3952" t="str">
            <v>YAMAHA</v>
          </cell>
          <cell r="AE3952" t="str">
            <v>450/4T</v>
          </cell>
          <cell r="AF3952">
            <v>45372</v>
          </cell>
          <cell r="AG3952">
            <v>45371</v>
          </cell>
          <cell r="AH3952" t="str">
            <v>OP</v>
          </cell>
          <cell r="AI3952" t="str">
            <v>DA</v>
          </cell>
          <cell r="AK3952" t="str">
            <v>NU</v>
          </cell>
          <cell r="AN3952">
            <v>430</v>
          </cell>
          <cell r="AQ3952">
            <v>300</v>
          </cell>
          <cell r="AT3952" t="str">
            <v>S</v>
          </cell>
          <cell r="BC3952">
            <v>70</v>
          </cell>
          <cell r="BD3952" t="str">
            <v>L</v>
          </cell>
          <cell r="BE3952">
            <v>0</v>
          </cell>
        </row>
        <row r="3953">
          <cell r="A3953">
            <v>1672</v>
          </cell>
          <cell r="C3953" t="str">
            <v>VLAD</v>
          </cell>
          <cell r="D3953" t="str">
            <v xml:space="preserve">VASILE </v>
          </cell>
          <cell r="E3953" t="str">
            <v>ACS ODOBESTI</v>
          </cell>
          <cell r="F3953" t="str">
            <v>FRM</v>
          </cell>
          <cell r="G3953" t="str">
            <v>A</v>
          </cell>
          <cell r="H3953" t="str">
            <v>ATV</v>
          </cell>
          <cell r="I3953" t="str">
            <v>TT</v>
          </cell>
          <cell r="R3953">
            <v>41</v>
          </cell>
          <cell r="S3953">
            <v>30253</v>
          </cell>
          <cell r="T3953" t="str">
            <v>M</v>
          </cell>
          <cell r="W3953">
            <v>1821029103823</v>
          </cell>
          <cell r="X3953">
            <v>764352974</v>
          </cell>
          <cell r="Z3953">
            <v>764952973</v>
          </cell>
          <cell r="AA3953" t="str">
            <v>BUZAU</v>
          </cell>
          <cell r="AB3953" t="str">
            <v>EST</v>
          </cell>
          <cell r="AC3953" t="str">
            <v>ROU</v>
          </cell>
          <cell r="AD3953" t="str">
            <v>CAN AM</v>
          </cell>
          <cell r="AE3953" t="str">
            <v>1000/4T</v>
          </cell>
        </row>
        <row r="3954">
          <cell r="A3954">
            <v>2909</v>
          </cell>
          <cell r="C3954" t="str">
            <v xml:space="preserve">VLADIMIR </v>
          </cell>
          <cell r="D3954" t="str">
            <v>IONUT</v>
          </cell>
          <cell r="E3954" t="str">
            <v>FREE BIKE TEAM</v>
          </cell>
          <cell r="F3954" t="str">
            <v>FRM</v>
          </cell>
          <cell r="G3954" t="str">
            <v>A</v>
          </cell>
          <cell r="H3954" t="str">
            <v>PRO</v>
          </cell>
          <cell r="I3954" t="str">
            <v>TT</v>
          </cell>
          <cell r="R3954">
            <v>124</v>
          </cell>
          <cell r="T3954" t="str">
            <v>M</v>
          </cell>
          <cell r="AB3954" t="e">
            <v>#N/A</v>
          </cell>
          <cell r="AD3954" t="str">
            <v>KTM</v>
          </cell>
        </row>
        <row r="3955">
          <cell r="A3955">
            <v>1673</v>
          </cell>
          <cell r="B3955">
            <v>118</v>
          </cell>
          <cell r="C3955" t="str">
            <v>VLADIMIROV</v>
          </cell>
          <cell r="D3955" t="str">
            <v>ADRIAN</v>
          </cell>
          <cell r="E3955" t="str">
            <v>AVENTURA PARC DOBROGEA</v>
          </cell>
          <cell r="F3955" t="str">
            <v>FRM</v>
          </cell>
          <cell r="G3955" t="str">
            <v>B</v>
          </cell>
          <cell r="H3955" t="str">
            <v>EXPERT</v>
          </cell>
          <cell r="I3955" t="str">
            <v>TT</v>
          </cell>
          <cell r="J3955" t="str">
            <v>B-Ec</v>
          </cell>
          <cell r="K3955" t="str">
            <v>TT</v>
          </cell>
          <cell r="L3955" t="str">
            <v>C-HE</v>
          </cell>
          <cell r="N3955">
            <v>45657</v>
          </cell>
          <cell r="R3955">
            <v>41</v>
          </cell>
          <cell r="S3955">
            <v>30365</v>
          </cell>
          <cell r="T3955" t="str">
            <v>M</v>
          </cell>
          <cell r="W3955">
            <v>1830218360018</v>
          </cell>
          <cell r="X3955">
            <v>745359953</v>
          </cell>
          <cell r="Y3955" t="str">
            <v>office@ceztermoinstal.ro</v>
          </cell>
          <cell r="Z3955">
            <v>740706067</v>
          </cell>
          <cell r="AA3955" t="str">
            <v>CONSTANTA</v>
          </cell>
          <cell r="AB3955" t="str">
            <v>EST</v>
          </cell>
          <cell r="AC3955" t="str">
            <v>ROU</v>
          </cell>
          <cell r="AD3955" t="str">
            <v>KTM</v>
          </cell>
          <cell r="AE3955" t="str">
            <v>300/2T</v>
          </cell>
          <cell r="AF3955">
            <v>45304</v>
          </cell>
          <cell r="AG3955">
            <v>45302</v>
          </cell>
          <cell r="AH3955" t="str">
            <v>OP</v>
          </cell>
          <cell r="AI3955" t="str">
            <v>DA</v>
          </cell>
          <cell r="AK3955" t="str">
            <v>DA</v>
          </cell>
          <cell r="AL3955" t="str">
            <v>0I</v>
          </cell>
          <cell r="AM3955" t="str">
            <v>POZITIV</v>
          </cell>
          <cell r="AN3955">
            <v>450</v>
          </cell>
          <cell r="AQ3955">
            <v>300</v>
          </cell>
          <cell r="AS3955" t="str">
            <v>2-21476486</v>
          </cell>
          <cell r="AT3955" t="str">
            <v>S</v>
          </cell>
          <cell r="BI3955">
            <v>135</v>
          </cell>
          <cell r="BJ3955" t="str">
            <v>L</v>
          </cell>
          <cell r="BK3955">
            <v>0</v>
          </cell>
          <cell r="BR3955">
            <v>270</v>
          </cell>
          <cell r="BS3955" t="str">
            <v>L</v>
          </cell>
          <cell r="BT3955">
            <v>0</v>
          </cell>
          <cell r="CE3955">
            <v>113</v>
          </cell>
          <cell r="CF3955" t="str">
            <v>L</v>
          </cell>
          <cell r="CG3955">
            <v>0</v>
          </cell>
          <cell r="CN3955">
            <v>121</v>
          </cell>
          <cell r="CO3955" t="str">
            <v>L</v>
          </cell>
          <cell r="CP3955">
            <v>0</v>
          </cell>
          <cell r="CW3955">
            <v>105</v>
          </cell>
          <cell r="CX3955" t="str">
            <v>L</v>
          </cell>
          <cell r="CY3955">
            <v>0</v>
          </cell>
          <cell r="DI3955">
            <v>167</v>
          </cell>
          <cell r="DJ3955" t="str">
            <v>L</v>
          </cell>
          <cell r="DK3955">
            <v>0</v>
          </cell>
          <cell r="EB3955">
            <v>140</v>
          </cell>
          <cell r="EC3955" t="str">
            <v>L</v>
          </cell>
          <cell r="ED3955">
            <v>0</v>
          </cell>
          <cell r="ET3955">
            <v>127</v>
          </cell>
          <cell r="EU3955" t="str">
            <v>L</v>
          </cell>
          <cell r="EV3955">
            <v>0</v>
          </cell>
          <cell r="FL3955">
            <v>125</v>
          </cell>
          <cell r="FM3955" t="str">
            <v>L</v>
          </cell>
          <cell r="FN3955">
            <v>0</v>
          </cell>
          <cell r="GW3955">
            <v>1</v>
          </cell>
          <cell r="HT3955">
            <v>1</v>
          </cell>
          <cell r="HZ3955">
            <v>1</v>
          </cell>
          <cell r="IC3955" t="str">
            <v>DA</v>
          </cell>
        </row>
        <row r="3956">
          <cell r="A3956">
            <v>1674</v>
          </cell>
          <cell r="B3956">
            <v>483</v>
          </cell>
          <cell r="C3956" t="str">
            <v>VLADIMIROV</v>
          </cell>
          <cell r="D3956" t="str">
            <v>ADRIAN</v>
          </cell>
          <cell r="E3956" t="str">
            <v>AVENTURA PARC DOBROGEA</v>
          </cell>
          <cell r="F3956" t="str">
            <v>FRM</v>
          </cell>
          <cell r="G3956" t="str">
            <v>B</v>
          </cell>
          <cell r="H3956" t="str">
            <v>EXPERT</v>
          </cell>
          <cell r="I3956" t="str">
            <v>TT</v>
          </cell>
          <cell r="R3956">
            <v>41</v>
          </cell>
          <cell r="S3956">
            <v>30365</v>
          </cell>
          <cell r="T3956" t="str">
            <v>M</v>
          </cell>
          <cell r="W3956">
            <v>1830218360018</v>
          </cell>
          <cell r="X3956">
            <v>745359953</v>
          </cell>
          <cell r="Y3956" t="str">
            <v>office@ceztermoinstal.ro</v>
          </cell>
          <cell r="Z3956">
            <v>740706067</v>
          </cell>
          <cell r="AA3956" t="str">
            <v>CONSTANTA</v>
          </cell>
          <cell r="AB3956" t="str">
            <v>EST</v>
          </cell>
          <cell r="AC3956" t="str">
            <v>ROU</v>
          </cell>
          <cell r="AD3956" t="str">
            <v>SHERCO</v>
          </cell>
          <cell r="AE3956" t="str">
            <v>300/2T</v>
          </cell>
          <cell r="AI3956" t="str">
            <v>DA</v>
          </cell>
          <cell r="AK3956" t="str">
            <v>DA</v>
          </cell>
          <cell r="AL3956" t="str">
            <v>0I</v>
          </cell>
          <cell r="AM3956" t="str">
            <v>POZITIV</v>
          </cell>
          <cell r="IC3956">
            <v>1</v>
          </cell>
        </row>
        <row r="3957">
          <cell r="A3957">
            <v>4116</v>
          </cell>
          <cell r="B3957">
            <v>167</v>
          </cell>
          <cell r="C3957" t="str">
            <v>VLADU</v>
          </cell>
          <cell r="D3957" t="str">
            <v>GABRIEL SEBASTIAN</v>
          </cell>
          <cell r="E3957" t="str">
            <v xml:space="preserve">TOP CROSS T.C.S. </v>
          </cell>
          <cell r="F3957" t="str">
            <v>FRM</v>
          </cell>
          <cell r="G3957" t="str">
            <v>A</v>
          </cell>
          <cell r="H3957" t="str">
            <v>65 cc</v>
          </cell>
          <cell r="I3957" t="str">
            <v>MX</v>
          </cell>
          <cell r="J3957" t="str">
            <v>MX</v>
          </cell>
          <cell r="M3957">
            <v>45565</v>
          </cell>
          <cell r="N3957" t="str">
            <v>1C</v>
          </cell>
          <cell r="Q3957" t="str">
            <v>ok</v>
          </cell>
          <cell r="R3957">
            <v>8</v>
          </cell>
          <cell r="S3957">
            <v>42201</v>
          </cell>
          <cell r="T3957" t="str">
            <v>M</v>
          </cell>
          <cell r="W3957">
            <v>5150716410106</v>
          </cell>
          <cell r="X3957">
            <v>731144222</v>
          </cell>
          <cell r="Z3957">
            <v>731144222</v>
          </cell>
          <cell r="AA3957" t="str">
            <v>ILFOV</v>
          </cell>
          <cell r="AB3957" t="str">
            <v>EST</v>
          </cell>
          <cell r="AC3957" t="str">
            <v>ROU</v>
          </cell>
          <cell r="AD3957" t="str">
            <v>KTM</v>
          </cell>
          <cell r="AE3957" t="str">
            <v>65/2T</v>
          </cell>
          <cell r="AF3957">
            <v>45392</v>
          </cell>
          <cell r="AN3957">
            <v>430</v>
          </cell>
          <cell r="AQ3957">
            <v>300</v>
          </cell>
          <cell r="AT3957" t="str">
            <v>C</v>
          </cell>
          <cell r="BC3957">
            <v>167</v>
          </cell>
          <cell r="BD3957">
            <v>200</v>
          </cell>
          <cell r="BE3957">
            <v>125</v>
          </cell>
        </row>
        <row r="3958">
          <cell r="A3958">
            <v>2637</v>
          </cell>
          <cell r="C3958" t="str">
            <v>VLCAK</v>
          </cell>
          <cell r="D3958" t="str">
            <v>ERIK</v>
          </cell>
          <cell r="E3958" t="str">
            <v>SLOVACIA</v>
          </cell>
          <cell r="F3958" t="str">
            <v>SMF</v>
          </cell>
          <cell r="G3958" t="str">
            <v>B</v>
          </cell>
          <cell r="H3958" t="str">
            <v>EXPERT</v>
          </cell>
          <cell r="I3958" t="str">
            <v>TT</v>
          </cell>
          <cell r="M3958" t="str">
            <v>SP</v>
          </cell>
          <cell r="N3958" t="str">
            <v>SP</v>
          </cell>
          <cell r="R3958">
            <v>30</v>
          </cell>
          <cell r="S3958">
            <v>34361</v>
          </cell>
          <cell r="T3958" t="str">
            <v>M</v>
          </cell>
          <cell r="W3958" t="str">
            <v>940127/7919</v>
          </cell>
          <cell r="X3958">
            <v>421944563609</v>
          </cell>
          <cell r="Z3958">
            <v>420603204517</v>
          </cell>
          <cell r="AA3958" t="str">
            <v>SLOVACIA</v>
          </cell>
          <cell r="AB3958" t="str">
            <v>SVK</v>
          </cell>
          <cell r="AC3958" t="str">
            <v>SVK</v>
          </cell>
          <cell r="AD3958" t="str">
            <v>HUSQVARNA</v>
          </cell>
          <cell r="AE3958" t="str">
            <v>300/2T</v>
          </cell>
        </row>
        <row r="3959">
          <cell r="A3959">
            <v>1675</v>
          </cell>
          <cell r="C3959" t="str">
            <v>VLK</v>
          </cell>
          <cell r="D3959" t="str">
            <v>VLADIMIR</v>
          </cell>
          <cell r="E3959" t="str">
            <v>CEHIA</v>
          </cell>
          <cell r="F3959" t="str">
            <v>ACCR</v>
          </cell>
          <cell r="G3959" t="str">
            <v>A</v>
          </cell>
          <cell r="H3959" t="str">
            <v>PRO</v>
          </cell>
          <cell r="I3959" t="str">
            <v>TT</v>
          </cell>
          <cell r="R3959">
            <v>45</v>
          </cell>
          <cell r="S3959">
            <v>28828</v>
          </cell>
          <cell r="T3959" t="str">
            <v>M</v>
          </cell>
          <cell r="W3959">
            <v>203476193</v>
          </cell>
          <cell r="X3959">
            <v>420603293013</v>
          </cell>
          <cell r="AA3959" t="str">
            <v>CEHIA</v>
          </cell>
          <cell r="AB3959" t="str">
            <v>CZE</v>
          </cell>
          <cell r="AC3959" t="str">
            <v>CZE</v>
          </cell>
          <cell r="AD3959" t="str">
            <v>HUSQVARNA</v>
          </cell>
          <cell r="AE3959" t="str">
            <v>300/2T</v>
          </cell>
          <cell r="BR3959">
            <v>5</v>
          </cell>
          <cell r="BS3959" t="str">
            <v>SP</v>
          </cell>
          <cell r="BT3959" t="str">
            <v>SP</v>
          </cell>
        </row>
        <row r="3960">
          <cell r="A3960">
            <v>1676</v>
          </cell>
          <cell r="B3960">
            <v>117</v>
          </cell>
          <cell r="C3960" t="str">
            <v>VODENOV</v>
          </cell>
          <cell r="D3960" t="str">
            <v>YAVOR SLAVYANCHEV</v>
          </cell>
          <cell r="E3960" t="str">
            <v>BULGARIA</v>
          </cell>
          <cell r="F3960" t="str">
            <v>BMF</v>
          </cell>
          <cell r="G3960" t="str">
            <v>C</v>
          </cell>
          <cell r="H3960" t="str">
            <v>AMAT</v>
          </cell>
          <cell r="I3960" t="str">
            <v>MX</v>
          </cell>
          <cell r="M3960" t="str">
            <v>SP</v>
          </cell>
          <cell r="N3960" t="str">
            <v>SP</v>
          </cell>
          <cell r="Q3960" t="str">
            <v>SP</v>
          </cell>
          <cell r="R3960">
            <v>47</v>
          </cell>
          <cell r="S3960">
            <v>28142</v>
          </cell>
          <cell r="T3960" t="str">
            <v>M</v>
          </cell>
          <cell r="AA3960" t="str">
            <v>BULGARIA</v>
          </cell>
          <cell r="AB3960" t="str">
            <v>BGR</v>
          </cell>
          <cell r="AC3960" t="str">
            <v>BUL</v>
          </cell>
          <cell r="IC3960" t="str">
            <v>SP</v>
          </cell>
        </row>
        <row r="3961">
          <cell r="A3961">
            <v>3926</v>
          </cell>
          <cell r="C3961" t="str">
            <v>VOELLER</v>
          </cell>
          <cell r="D3961" t="str">
            <v>PHILIPP</v>
          </cell>
          <cell r="E3961" t="str">
            <v>GERMANIA</v>
          </cell>
          <cell r="F3961" t="str">
            <v>DMSB</v>
          </cell>
          <cell r="G3961" t="str">
            <v>A</v>
          </cell>
          <cell r="H3961" t="str">
            <v>ATV/Q</v>
          </cell>
          <cell r="I3961" t="str">
            <v>TT</v>
          </cell>
          <cell r="R3961">
            <v>124</v>
          </cell>
          <cell r="T3961" t="str">
            <v>M</v>
          </cell>
          <cell r="AA3961" t="str">
            <v>GERMANIA</v>
          </cell>
          <cell r="AB3961" t="str">
            <v>DEU</v>
          </cell>
          <cell r="AC3961" t="str">
            <v>GER</v>
          </cell>
          <cell r="AD3961" t="str">
            <v>CAN AM</v>
          </cell>
        </row>
        <row r="3962">
          <cell r="A3962">
            <v>3488</v>
          </cell>
          <cell r="C3962" t="str">
            <v>VOGEL</v>
          </cell>
          <cell r="D3962" t="str">
            <v>MAGNUS</v>
          </cell>
          <cell r="E3962" t="str">
            <v>GERMANIA</v>
          </cell>
          <cell r="F3962" t="str">
            <v>DMSB</v>
          </cell>
          <cell r="G3962" t="str">
            <v>C</v>
          </cell>
          <cell r="H3962" t="str">
            <v>HOBBY</v>
          </cell>
          <cell r="I3962" t="str">
            <v>TT</v>
          </cell>
          <cell r="R3962">
            <v>22</v>
          </cell>
          <cell r="S3962">
            <v>37286</v>
          </cell>
          <cell r="T3962" t="str">
            <v>M</v>
          </cell>
          <cell r="W3962" t="str">
            <v>LGTCRLFYZ</v>
          </cell>
          <cell r="X3962">
            <v>4917670053366</v>
          </cell>
          <cell r="AA3962" t="str">
            <v>GERMANIA</v>
          </cell>
          <cell r="AB3962" t="str">
            <v>DEU</v>
          </cell>
          <cell r="AC3962" t="str">
            <v>GER</v>
          </cell>
          <cell r="BR3962">
            <v>114</v>
          </cell>
          <cell r="BS3962" t="str">
            <v>SP</v>
          </cell>
          <cell r="BT3962" t="str">
            <v>SP</v>
          </cell>
        </row>
        <row r="3963">
          <cell r="A3963">
            <v>1677</v>
          </cell>
          <cell r="C3963" t="str">
            <v>VOGL</v>
          </cell>
          <cell r="D3963" t="str">
            <v>ROLAND</v>
          </cell>
          <cell r="E3963" t="str">
            <v>AUSTRIA</v>
          </cell>
          <cell r="F3963" t="str">
            <v>AMF</v>
          </cell>
          <cell r="G3963" t="str">
            <v>B</v>
          </cell>
          <cell r="H3963" t="str">
            <v>EXPERT</v>
          </cell>
          <cell r="I3963" t="str">
            <v>TT</v>
          </cell>
          <cell r="R3963">
            <v>40</v>
          </cell>
          <cell r="S3963">
            <v>30507</v>
          </cell>
          <cell r="T3963" t="str">
            <v>M</v>
          </cell>
          <cell r="W3963" t="str">
            <v>P4241851</v>
          </cell>
          <cell r="X3963">
            <v>4306649151688</v>
          </cell>
          <cell r="AA3963" t="str">
            <v>AUSTRIA</v>
          </cell>
          <cell r="AB3963" t="str">
            <v>AUT</v>
          </cell>
          <cell r="AC3963" t="str">
            <v>AUT</v>
          </cell>
          <cell r="AD3963" t="str">
            <v>KTM</v>
          </cell>
        </row>
        <row r="3964">
          <cell r="A3964">
            <v>2881</v>
          </cell>
          <cell r="C3964" t="str">
            <v>VOGT</v>
          </cell>
          <cell r="D3964" t="str">
            <v>DAVE</v>
          </cell>
          <cell r="E3964" t="str">
            <v>MASTER BIKE CLUJ</v>
          </cell>
          <cell r="F3964" t="str">
            <v>FRM</v>
          </cell>
          <cell r="G3964" t="str">
            <v>C</v>
          </cell>
          <cell r="H3964" t="str">
            <v>HOBBY</v>
          </cell>
          <cell r="I3964" t="str">
            <v>TT</v>
          </cell>
          <cell r="R3964">
            <v>40</v>
          </cell>
          <cell r="S3964">
            <v>30486</v>
          </cell>
          <cell r="T3964" t="str">
            <v>M</v>
          </cell>
          <cell r="W3964" t="str">
            <v>575-51-5346</v>
          </cell>
          <cell r="X3964">
            <v>742668055</v>
          </cell>
          <cell r="Z3964">
            <v>743627928</v>
          </cell>
          <cell r="AA3964" t="str">
            <v>AMERICA</v>
          </cell>
          <cell r="AB3964" t="str">
            <v>USA</v>
          </cell>
          <cell r="AC3964" t="str">
            <v>USA</v>
          </cell>
          <cell r="AD3964" t="str">
            <v>HUSQVARNA</v>
          </cell>
        </row>
        <row r="3965">
          <cell r="A3965">
            <v>1678</v>
          </cell>
          <cell r="B3965">
            <v>65</v>
          </cell>
          <cell r="C3965" t="str">
            <v>VOIAN</v>
          </cell>
          <cell r="D3965" t="str">
            <v>CATALIN SILVIU</v>
          </cell>
          <cell r="E3965" t="str">
            <v>CARAS MOTO RACING</v>
          </cell>
          <cell r="F3965" t="str">
            <v>FRM</v>
          </cell>
          <cell r="G3965" t="str">
            <v>A</v>
          </cell>
          <cell r="H3965" t="str">
            <v>85 cc</v>
          </cell>
          <cell r="I3965" t="str">
            <v>V</v>
          </cell>
          <cell r="R3965">
            <v>30</v>
          </cell>
          <cell r="S3965">
            <v>34400</v>
          </cell>
          <cell r="T3965" t="str">
            <v>M</v>
          </cell>
          <cell r="W3965">
            <v>1940307020090</v>
          </cell>
          <cell r="X3965">
            <v>737708269</v>
          </cell>
          <cell r="AB3965" t="e">
            <v>#N/A</v>
          </cell>
          <cell r="AC3965" t="str">
            <v>ROU</v>
          </cell>
        </row>
        <row r="3966">
          <cell r="A3966">
            <v>1679</v>
          </cell>
          <cell r="B3966">
            <v>79</v>
          </cell>
          <cell r="C3966" t="str">
            <v>VOIAN</v>
          </cell>
          <cell r="D3966" t="str">
            <v>CATALIN SILVIU</v>
          </cell>
          <cell r="E3966" t="str">
            <v>CARAS MOTO RACING</v>
          </cell>
          <cell r="F3966" t="str">
            <v>FRM</v>
          </cell>
          <cell r="G3966" t="str">
            <v>A</v>
          </cell>
          <cell r="H3966" t="str">
            <v>MOTO3</v>
          </cell>
          <cell r="I3966" t="str">
            <v>V</v>
          </cell>
          <cell r="R3966">
            <v>30</v>
          </cell>
          <cell r="S3966">
            <v>34400</v>
          </cell>
          <cell r="T3966" t="str">
            <v>M</v>
          </cell>
          <cell r="W3966">
            <v>1940307020090</v>
          </cell>
          <cell r="X3966">
            <v>737708269</v>
          </cell>
          <cell r="AB3966" t="e">
            <v>#N/A</v>
          </cell>
          <cell r="AC3966" t="str">
            <v>ROU</v>
          </cell>
        </row>
        <row r="3967">
          <cell r="A3967">
            <v>1680</v>
          </cell>
          <cell r="B3967">
            <v>79</v>
          </cell>
          <cell r="C3967" t="str">
            <v>VOIAN</v>
          </cell>
          <cell r="D3967" t="str">
            <v>CATALIN SILVIU</v>
          </cell>
          <cell r="E3967" t="str">
            <v>CARAS MOTO RACING</v>
          </cell>
          <cell r="F3967" t="str">
            <v>FRM</v>
          </cell>
          <cell r="G3967" t="str">
            <v>A</v>
          </cell>
          <cell r="H3967" t="str">
            <v>125 SP</v>
          </cell>
          <cell r="I3967" t="str">
            <v>V</v>
          </cell>
          <cell r="R3967">
            <v>30</v>
          </cell>
          <cell r="S3967">
            <v>34400</v>
          </cell>
          <cell r="T3967" t="str">
            <v>M</v>
          </cell>
          <cell r="W3967">
            <v>1940307020090</v>
          </cell>
          <cell r="X3967">
            <v>737708269</v>
          </cell>
          <cell r="AB3967" t="e">
            <v>#N/A</v>
          </cell>
          <cell r="AC3967" t="str">
            <v>ROU</v>
          </cell>
        </row>
        <row r="3968">
          <cell r="A3968">
            <v>3561</v>
          </cell>
          <cell r="C3968" t="str">
            <v>VOICU</v>
          </cell>
          <cell r="D3968" t="str">
            <v>BOGDAN</v>
          </cell>
          <cell r="E3968" t="str">
            <v>ADRENALINE MOTORSPORTS</v>
          </cell>
          <cell r="F3968" t="str">
            <v>FRM</v>
          </cell>
          <cell r="G3968" t="str">
            <v>C</v>
          </cell>
          <cell r="H3968" t="str">
            <v>HOBBY</v>
          </cell>
          <cell r="I3968" t="str">
            <v>TT</v>
          </cell>
          <cell r="R3968">
            <v>38</v>
          </cell>
          <cell r="S3968">
            <v>31367</v>
          </cell>
          <cell r="T3968" t="str">
            <v>M</v>
          </cell>
          <cell r="W3968">
            <v>1851116262533</v>
          </cell>
          <cell r="X3968">
            <v>733979062</v>
          </cell>
          <cell r="AA3968" t="str">
            <v>ILFOV</v>
          </cell>
          <cell r="AB3968" t="str">
            <v>EST</v>
          </cell>
          <cell r="AC3968" t="str">
            <v>ROU</v>
          </cell>
          <cell r="AD3968" t="str">
            <v>KTM</v>
          </cell>
          <cell r="CW3968">
            <v>333</v>
          </cell>
          <cell r="CX3968">
            <v>125</v>
          </cell>
          <cell r="CY3968">
            <v>125</v>
          </cell>
          <cell r="GW3968">
            <v>1</v>
          </cell>
          <cell r="HT3968">
            <v>1</v>
          </cell>
          <cell r="HZ3968">
            <v>1</v>
          </cell>
          <cell r="IC3968" t="str">
            <v>DA</v>
          </cell>
        </row>
        <row r="3969">
          <cell r="A3969">
            <v>4006</v>
          </cell>
          <cell r="C3969" t="str">
            <v>VOICU</v>
          </cell>
          <cell r="D3969" t="str">
            <v>DANIEL STEFAN</v>
          </cell>
          <cell r="E3969" t="str">
            <v>ACS ODOBESTI</v>
          </cell>
          <cell r="F3969" t="str">
            <v>FRM</v>
          </cell>
          <cell r="G3969" t="str">
            <v>C</v>
          </cell>
          <cell r="H3969" t="str">
            <v>HOBBY</v>
          </cell>
          <cell r="I3969" t="str">
            <v>TT</v>
          </cell>
          <cell r="K3969" t="str">
            <v>Ec</v>
          </cell>
          <cell r="M3969">
            <v>45558</v>
          </cell>
          <cell r="N3969">
            <v>45657</v>
          </cell>
          <cell r="R3969">
            <v>31</v>
          </cell>
          <cell r="S3969">
            <v>33866</v>
          </cell>
          <cell r="T3969" t="str">
            <v>M</v>
          </cell>
          <cell r="V3969">
            <v>9</v>
          </cell>
          <cell r="W3969">
            <v>192919100150</v>
          </cell>
          <cell r="X3969">
            <v>724981973</v>
          </cell>
          <cell r="Y3969" t="str">
            <v>daniel.dbs@yahoo.com</v>
          </cell>
          <cell r="Z3969">
            <v>747577148</v>
          </cell>
          <cell r="AA3969" t="str">
            <v>BUZAU</v>
          </cell>
          <cell r="AB3969" t="str">
            <v>EST</v>
          </cell>
          <cell r="AC3969" t="str">
            <v>ROU</v>
          </cell>
          <cell r="AD3969" t="str">
            <v>GAS GAS</v>
          </cell>
          <cell r="AE3969" t="str">
            <v>300/2T</v>
          </cell>
          <cell r="AF3969">
            <v>45323</v>
          </cell>
          <cell r="AG3969">
            <v>45330</v>
          </cell>
          <cell r="AH3969" t="str">
            <v>OP</v>
          </cell>
          <cell r="AI3969" t="str">
            <v>DA</v>
          </cell>
          <cell r="AK3969" t="str">
            <v>DA</v>
          </cell>
          <cell r="AL3969" t="str">
            <v>0I</v>
          </cell>
          <cell r="AM3969" t="str">
            <v>NEGATIV</v>
          </cell>
          <cell r="AN3969">
            <v>300</v>
          </cell>
          <cell r="AO3969" t="str">
            <v>DA</v>
          </cell>
          <cell r="AP3969">
            <v>300</v>
          </cell>
          <cell r="AQ3969">
            <v>300</v>
          </cell>
          <cell r="AT3969" t="str">
            <v>S</v>
          </cell>
          <cell r="BF3969">
            <v>212</v>
          </cell>
          <cell r="BG3969" t="str">
            <v>L</v>
          </cell>
          <cell r="BH3969">
            <v>0</v>
          </cell>
          <cell r="BI3969" t="str">
            <v>HOBBY</v>
          </cell>
          <cell r="FU3969">
            <v>83</v>
          </cell>
          <cell r="FV3969">
            <v>125</v>
          </cell>
          <cell r="FW3969">
            <v>125</v>
          </cell>
          <cell r="GZ3969">
            <v>1</v>
          </cell>
          <cell r="HT3969">
            <v>1</v>
          </cell>
          <cell r="HZ3969">
            <v>1</v>
          </cell>
          <cell r="IC3969" t="str">
            <v>DA</v>
          </cell>
        </row>
        <row r="3970">
          <cell r="A3970">
            <v>3660</v>
          </cell>
          <cell r="C3970" t="str">
            <v>VOICU</v>
          </cell>
          <cell r="D3970" t="str">
            <v>VLAD</v>
          </cell>
          <cell r="E3970" t="str">
            <v>BLACK RYDERS SIBIU</v>
          </cell>
          <cell r="F3970" t="str">
            <v>FRM</v>
          </cell>
          <cell r="G3970" t="str">
            <v>B</v>
          </cell>
          <cell r="H3970" t="str">
            <v>EXPERT</v>
          </cell>
          <cell r="I3970" t="str">
            <v>TT</v>
          </cell>
          <cell r="R3970">
            <v>40</v>
          </cell>
          <cell r="S3970">
            <v>30523</v>
          </cell>
          <cell r="T3970" t="str">
            <v>M</v>
          </cell>
          <cell r="W3970">
            <v>1830726320252</v>
          </cell>
          <cell r="X3970">
            <v>766447907</v>
          </cell>
          <cell r="AA3970" t="str">
            <v>SIBIU</v>
          </cell>
          <cell r="AB3970" t="str">
            <v>VEST</v>
          </cell>
          <cell r="AC3970" t="str">
            <v>ROU</v>
          </cell>
          <cell r="AD3970" t="str">
            <v>TRS</v>
          </cell>
          <cell r="CN3970">
            <v>395</v>
          </cell>
          <cell r="CO3970">
            <v>125</v>
          </cell>
          <cell r="CP3970">
            <v>125</v>
          </cell>
          <cell r="CW3970">
            <v>131</v>
          </cell>
          <cell r="CX3970">
            <v>125</v>
          </cell>
          <cell r="CY3970">
            <v>125</v>
          </cell>
          <cell r="GW3970">
            <v>1</v>
          </cell>
          <cell r="HT3970">
            <v>1</v>
          </cell>
          <cell r="HZ3970">
            <v>1</v>
          </cell>
          <cell r="IC3970" t="str">
            <v>DA</v>
          </cell>
        </row>
        <row r="3971">
          <cell r="A3971">
            <v>1681</v>
          </cell>
          <cell r="B3971">
            <v>22</v>
          </cell>
          <cell r="C3971" t="str">
            <v>VOICULESCU</v>
          </cell>
          <cell r="D3971" t="str">
            <v xml:space="preserve">DAN GUNTER </v>
          </cell>
          <cell r="E3971" t="str">
            <v xml:space="preserve">TOP CROSS T.C.S. </v>
          </cell>
          <cell r="F3971" t="str">
            <v>FRM</v>
          </cell>
          <cell r="G3971" t="str">
            <v>A</v>
          </cell>
          <cell r="H3971" t="str">
            <v>MX.125</v>
          </cell>
          <cell r="I3971" t="str">
            <v>MX</v>
          </cell>
          <cell r="Q3971" t="str">
            <v>ok</v>
          </cell>
          <cell r="R3971">
            <v>17</v>
          </cell>
          <cell r="S3971">
            <v>38982</v>
          </cell>
          <cell r="T3971" t="str">
            <v>M</v>
          </cell>
          <cell r="W3971">
            <v>5060922410345</v>
          </cell>
          <cell r="X3971">
            <v>722214041</v>
          </cell>
          <cell r="Y3971" t="str">
            <v>varaderoabs@yahoo.com</v>
          </cell>
          <cell r="Z3971">
            <v>722214041</v>
          </cell>
          <cell r="AA3971" t="str">
            <v>ILFOV</v>
          </cell>
          <cell r="AB3971" t="str">
            <v>EST</v>
          </cell>
          <cell r="AC3971" t="str">
            <v>ROU</v>
          </cell>
          <cell r="AD3971" t="str">
            <v>YAMAHA</v>
          </cell>
          <cell r="AE3971" t="str">
            <v>125/2T</v>
          </cell>
        </row>
        <row r="3972">
          <cell r="A3972">
            <v>3975</v>
          </cell>
          <cell r="C3972" t="str">
            <v>DUMITRU</v>
          </cell>
          <cell r="D3972" t="str">
            <v>DRAGOS PETRE</v>
          </cell>
          <cell r="E3972" t="str">
            <v>WIZARD RACING</v>
          </cell>
          <cell r="F3972" t="str">
            <v>FRM</v>
          </cell>
          <cell r="G3972" t="str">
            <v>A</v>
          </cell>
          <cell r="H3972" t="str">
            <v>CF M 300</v>
          </cell>
          <cell r="I3972" t="str">
            <v>V</v>
          </cell>
          <cell r="L3972" t="str">
            <v>V</v>
          </cell>
          <cell r="M3972">
            <v>45413</v>
          </cell>
          <cell r="O3972">
            <v>45750</v>
          </cell>
          <cell r="Q3972" t="str">
            <v>ok</v>
          </cell>
          <cell r="R3972">
            <v>14</v>
          </cell>
          <cell r="S3972">
            <v>40148</v>
          </cell>
          <cell r="T3972" t="str">
            <v>M</v>
          </cell>
          <cell r="V3972">
            <v>61</v>
          </cell>
          <cell r="W3972">
            <v>5091201450033</v>
          </cell>
          <cell r="X3972">
            <v>723911433</v>
          </cell>
          <cell r="AA3972" t="str">
            <v>BUCURESTI</v>
          </cell>
          <cell r="AB3972" t="str">
            <v>EST</v>
          </cell>
          <cell r="AC3972" t="str">
            <v>ROU</v>
          </cell>
          <cell r="AD3972" t="str">
            <v>CF MOTO</v>
          </cell>
          <cell r="AE3972" t="str">
            <v>300/4T</v>
          </cell>
          <cell r="AF3972">
            <v>45384</v>
          </cell>
          <cell r="AG3972">
            <v>45384</v>
          </cell>
          <cell r="AH3972" t="str">
            <v>FCH</v>
          </cell>
          <cell r="AI3972" t="str">
            <v>DA</v>
          </cell>
          <cell r="AK3972" t="str">
            <v>DA</v>
          </cell>
          <cell r="AN3972">
            <v>430</v>
          </cell>
          <cell r="AO3972" t="str">
            <v>DA</v>
          </cell>
          <cell r="AQ3972" t="str">
            <v>NU</v>
          </cell>
          <cell r="AR3972" t="str">
            <v>ok</v>
          </cell>
          <cell r="AT3972" t="str">
            <v>C</v>
          </cell>
          <cell r="HI3972">
            <v>1</v>
          </cell>
          <cell r="HV3972">
            <v>1</v>
          </cell>
          <cell r="HZ3972">
            <v>1</v>
          </cell>
          <cell r="IC3972" t="str">
            <v>da?</v>
          </cell>
        </row>
        <row r="3973">
          <cell r="A3973">
            <v>3974</v>
          </cell>
          <cell r="C3973" t="str">
            <v>DUMITRU</v>
          </cell>
          <cell r="D3973" t="str">
            <v>DRAGOS PETRE</v>
          </cell>
          <cell r="E3973" t="str">
            <v>WIZARD RACING</v>
          </cell>
          <cell r="F3973" t="str">
            <v>FRM</v>
          </cell>
          <cell r="G3973" t="str">
            <v>A</v>
          </cell>
          <cell r="H3973" t="str">
            <v>SSP 300</v>
          </cell>
          <cell r="I3973" t="str">
            <v>V</v>
          </cell>
          <cell r="L3973" t="str">
            <v>V</v>
          </cell>
          <cell r="M3973">
            <v>45413</v>
          </cell>
          <cell r="O3973">
            <v>45750</v>
          </cell>
          <cell r="Q3973" t="str">
            <v>ok</v>
          </cell>
          <cell r="R3973">
            <v>14</v>
          </cell>
          <cell r="S3973">
            <v>40148</v>
          </cell>
          <cell r="T3973" t="str">
            <v>M</v>
          </cell>
          <cell r="V3973">
            <v>62</v>
          </cell>
          <cell r="W3973">
            <v>5091201450033</v>
          </cell>
          <cell r="X3973">
            <v>723911433</v>
          </cell>
          <cell r="AA3973" t="str">
            <v>BUCURESTI</v>
          </cell>
          <cell r="AB3973" t="str">
            <v>EST</v>
          </cell>
          <cell r="AC3973" t="str">
            <v>ROU</v>
          </cell>
          <cell r="AD3973" t="str">
            <v>YAMAHA</v>
          </cell>
          <cell r="AE3973" t="str">
            <v>300/4T</v>
          </cell>
          <cell r="AF3973">
            <v>45384</v>
          </cell>
          <cell r="AG3973">
            <v>45384</v>
          </cell>
          <cell r="AH3973" t="str">
            <v>FCH</v>
          </cell>
          <cell r="AI3973" t="str">
            <v>DA</v>
          </cell>
          <cell r="AK3973" t="str">
            <v>DA</v>
          </cell>
          <cell r="AN3973">
            <v>320</v>
          </cell>
          <cell r="AO3973" t="str">
            <v>DA</v>
          </cell>
          <cell r="AP3973">
            <v>345</v>
          </cell>
          <cell r="AQ3973" t="str">
            <v>NU</v>
          </cell>
          <cell r="AR3973">
            <v>700</v>
          </cell>
          <cell r="AS3973">
            <v>8504297107</v>
          </cell>
          <cell r="AT3973" t="str">
            <v>C</v>
          </cell>
          <cell r="HI3973">
            <v>1</v>
          </cell>
          <cell r="HV3973">
            <v>1</v>
          </cell>
          <cell r="HZ3973">
            <v>1</v>
          </cell>
          <cell r="IC3973" t="str">
            <v>da?</v>
          </cell>
        </row>
        <row r="3974">
          <cell r="A3974">
            <v>2663</v>
          </cell>
          <cell r="C3974" t="str">
            <v>VOIVOD</v>
          </cell>
          <cell r="D3974" t="str">
            <v>MIHAI ANDREI</v>
          </cell>
          <cell r="E3974" t="str">
            <v>ENDURO BISTRITA</v>
          </cell>
          <cell r="F3974" t="str">
            <v>FRM</v>
          </cell>
          <cell r="G3974" t="str">
            <v>C</v>
          </cell>
          <cell r="H3974" t="str">
            <v>HOBBY</v>
          </cell>
          <cell r="I3974" t="str">
            <v>TT</v>
          </cell>
          <cell r="R3974">
            <v>20</v>
          </cell>
          <cell r="S3974">
            <v>38024</v>
          </cell>
          <cell r="T3974" t="str">
            <v>M</v>
          </cell>
          <cell r="W3974">
            <v>5040207060010</v>
          </cell>
          <cell r="X3974">
            <v>787201342</v>
          </cell>
          <cell r="AA3974" t="str">
            <v>BISTRITA - NASAUD</v>
          </cell>
          <cell r="AB3974" t="str">
            <v>VEST</v>
          </cell>
          <cell r="AC3974" t="str">
            <v>ROU</v>
          </cell>
          <cell r="AD3974" t="str">
            <v>BETA</v>
          </cell>
          <cell r="AE3974" t="str">
            <v>400/4T</v>
          </cell>
        </row>
        <row r="3975">
          <cell r="A3975">
            <v>1993</v>
          </cell>
          <cell r="C3975" t="str">
            <v>VOKROUHLÍK</v>
          </cell>
          <cell r="D3975" t="str">
            <v xml:space="preserve">PAVEL </v>
          </cell>
          <cell r="E3975" t="str">
            <v>HAITA DEVA</v>
          </cell>
          <cell r="F3975" t="str">
            <v>FRM</v>
          </cell>
          <cell r="G3975" t="str">
            <v>C</v>
          </cell>
          <cell r="H3975" t="str">
            <v>HOBBY</v>
          </cell>
          <cell r="I3975" t="str">
            <v>TT</v>
          </cell>
          <cell r="R3975">
            <v>46</v>
          </cell>
          <cell r="S3975">
            <v>28380</v>
          </cell>
          <cell r="T3975" t="str">
            <v>M</v>
          </cell>
          <cell r="W3975">
            <v>207024668</v>
          </cell>
          <cell r="X3975">
            <v>420603484000</v>
          </cell>
          <cell r="Y3975" t="str">
            <v>pvokrouhlik@bohemiatel.cz</v>
          </cell>
          <cell r="AA3975" t="str">
            <v>CEHIA</v>
          </cell>
          <cell r="AB3975" t="str">
            <v>CZE</v>
          </cell>
          <cell r="AC3975" t="str">
            <v>CZE</v>
          </cell>
          <cell r="AD3975" t="str">
            <v>BETA</v>
          </cell>
          <cell r="AE3975" t="str">
            <v>300/2T</v>
          </cell>
        </row>
        <row r="3976">
          <cell r="A3976">
            <v>3501</v>
          </cell>
          <cell r="C3976" t="str">
            <v>VOLK</v>
          </cell>
          <cell r="D3976" t="str">
            <v>MICHAEL</v>
          </cell>
          <cell r="E3976" t="str">
            <v>AUSTRIA</v>
          </cell>
          <cell r="F3976" t="str">
            <v>AMF</v>
          </cell>
          <cell r="G3976" t="str">
            <v>C</v>
          </cell>
          <cell r="H3976" t="str">
            <v>HOBBY</v>
          </cell>
          <cell r="I3976" t="str">
            <v>TT</v>
          </cell>
          <cell r="R3976">
            <v>28</v>
          </cell>
          <cell r="S3976">
            <v>34867</v>
          </cell>
          <cell r="T3976" t="str">
            <v>M</v>
          </cell>
          <cell r="W3976" t="str">
            <v>P5744036</v>
          </cell>
          <cell r="X3976">
            <v>436608621367</v>
          </cell>
          <cell r="AA3976" t="str">
            <v>AUSTRIA</v>
          </cell>
          <cell r="AB3976" t="str">
            <v>AUT</v>
          </cell>
          <cell r="AC3976" t="str">
            <v>AUT</v>
          </cell>
          <cell r="BR3976" t="str">
            <v>???</v>
          </cell>
        </row>
        <row r="3977">
          <cell r="A3977">
            <v>2014</v>
          </cell>
          <cell r="C3977" t="str">
            <v>VOLLAND</v>
          </cell>
          <cell r="D3977" t="str">
            <v>LEON MARCO</v>
          </cell>
          <cell r="E3977" t="str">
            <v>HAITA DEVA</v>
          </cell>
          <cell r="F3977" t="str">
            <v>FRM</v>
          </cell>
          <cell r="G3977" t="str">
            <v>B</v>
          </cell>
          <cell r="H3977" t="str">
            <v>EXPERT</v>
          </cell>
          <cell r="I3977" t="str">
            <v>TT</v>
          </cell>
          <cell r="R3977">
            <v>16</v>
          </cell>
          <cell r="S3977">
            <v>39263</v>
          </cell>
          <cell r="T3977" t="str">
            <v>M</v>
          </cell>
          <cell r="W3977" t="str">
            <v>LG89MTJXL</v>
          </cell>
          <cell r="X3977" t="str">
            <v>00491733537414</v>
          </cell>
          <cell r="Y3977" t="str">
            <v>ktmleon.volland@gmail.com</v>
          </cell>
          <cell r="AA3977" t="str">
            <v>GERMANIA</v>
          </cell>
          <cell r="AB3977" t="str">
            <v>DEU</v>
          </cell>
          <cell r="AC3977" t="str">
            <v>GER</v>
          </cell>
          <cell r="AD3977" t="str">
            <v>KTM</v>
          </cell>
        </row>
        <row r="3978">
          <cell r="A3978">
            <v>1987</v>
          </cell>
          <cell r="C3978" t="str">
            <v>VOLTER</v>
          </cell>
          <cell r="D3978" t="str">
            <v xml:space="preserve">TOMÁŠ </v>
          </cell>
          <cell r="E3978" t="str">
            <v>HAITA DEVA</v>
          </cell>
          <cell r="F3978" t="str">
            <v>FRM</v>
          </cell>
          <cell r="G3978" t="str">
            <v>C</v>
          </cell>
          <cell r="H3978" t="str">
            <v>HOBBY</v>
          </cell>
          <cell r="I3978" t="str">
            <v>TT</v>
          </cell>
          <cell r="R3978">
            <v>35</v>
          </cell>
          <cell r="S3978">
            <v>32512</v>
          </cell>
          <cell r="T3978" t="str">
            <v>M</v>
          </cell>
          <cell r="W3978">
            <v>45104447</v>
          </cell>
          <cell r="X3978">
            <v>420739452020</v>
          </cell>
          <cell r="Y3978" t="str">
            <v>volter.tomas@email.cz</v>
          </cell>
          <cell r="AA3978" t="str">
            <v>CEHIA</v>
          </cell>
          <cell r="AB3978" t="str">
            <v>CZE</v>
          </cell>
          <cell r="AC3978" t="str">
            <v>CZE</v>
          </cell>
          <cell r="AD3978" t="str">
            <v>KTM</v>
          </cell>
          <cell r="AE3978" t="str">
            <v>250/2T</v>
          </cell>
        </row>
        <row r="3979">
          <cell r="A3979">
            <v>2957</v>
          </cell>
          <cell r="C3979" t="str">
            <v>VONAVKA</v>
          </cell>
          <cell r="D3979" t="str">
            <v>LUKAS</v>
          </cell>
          <cell r="E3979" t="str">
            <v xml:space="preserve">TRANSBULDEX RACING </v>
          </cell>
          <cell r="F3979" t="str">
            <v>FRM</v>
          </cell>
          <cell r="G3979" t="str">
            <v>D</v>
          </cell>
          <cell r="H3979" t="str">
            <v>HOBBY-S</v>
          </cell>
          <cell r="I3979" t="str">
            <v>TT</v>
          </cell>
          <cell r="R3979">
            <v>59</v>
          </cell>
          <cell r="S3979">
            <v>23568</v>
          </cell>
          <cell r="T3979" t="str">
            <v>M</v>
          </cell>
          <cell r="W3979">
            <v>206800067</v>
          </cell>
          <cell r="X3979">
            <v>420604586845</v>
          </cell>
          <cell r="Z3979">
            <v>604816080</v>
          </cell>
          <cell r="AA3979" t="str">
            <v>CEHIA</v>
          </cell>
          <cell r="AB3979" t="str">
            <v>CZE</v>
          </cell>
          <cell r="AC3979" t="str">
            <v>CZE</v>
          </cell>
          <cell r="AD3979" t="str">
            <v>KTM</v>
          </cell>
          <cell r="AE3979" t="str">
            <v>450/4T</v>
          </cell>
          <cell r="BR3979">
            <v>608</v>
          </cell>
          <cell r="BS3979">
            <v>30</v>
          </cell>
          <cell r="BT3979">
            <v>25</v>
          </cell>
          <cell r="GW3979">
            <v>1</v>
          </cell>
          <cell r="HT3979">
            <v>1</v>
          </cell>
          <cell r="HZ3979">
            <v>1</v>
          </cell>
          <cell r="IC3979" t="str">
            <v>DA</v>
          </cell>
        </row>
        <row r="3980">
          <cell r="A3980">
            <v>1683</v>
          </cell>
          <cell r="B3980">
            <v>311</v>
          </cell>
          <cell r="C3980" t="str">
            <v>VONAVKA</v>
          </cell>
          <cell r="D3980" t="str">
            <v>ONDREJ</v>
          </cell>
          <cell r="E3980" t="str">
            <v>CEHIA</v>
          </cell>
          <cell r="F3980" t="str">
            <v>ACCR</v>
          </cell>
          <cell r="G3980" t="str">
            <v>C</v>
          </cell>
          <cell r="H3980" t="str">
            <v>HOBBY</v>
          </cell>
          <cell r="I3980" t="str">
            <v>TT</v>
          </cell>
          <cell r="M3980" t="str">
            <v>SP</v>
          </cell>
          <cell r="N3980" t="str">
            <v>SP</v>
          </cell>
          <cell r="R3980">
            <v>44</v>
          </cell>
          <cell r="S3980">
            <v>28958</v>
          </cell>
          <cell r="T3980" t="str">
            <v>M</v>
          </cell>
          <cell r="W3980">
            <v>201960734</v>
          </cell>
          <cell r="X3980">
            <v>420603971290</v>
          </cell>
          <cell r="AA3980" t="str">
            <v>CEHIA</v>
          </cell>
          <cell r="AB3980" t="str">
            <v>CZE</v>
          </cell>
          <cell r="AC3980" t="str">
            <v>CZE</v>
          </cell>
          <cell r="AD3980" t="str">
            <v>KTM</v>
          </cell>
          <cell r="AE3980" t="str">
            <v>450/4T</v>
          </cell>
          <cell r="BR3980">
            <v>350</v>
          </cell>
          <cell r="BS3980" t="str">
            <v>SP</v>
          </cell>
          <cell r="BT3980" t="str">
            <v>SP</v>
          </cell>
          <cell r="FL3980">
            <v>309</v>
          </cell>
          <cell r="FM3980" t="str">
            <v>SP</v>
          </cell>
          <cell r="FN3980" t="str">
            <v>SP</v>
          </cell>
        </row>
        <row r="3981">
          <cell r="A3981">
            <v>1983</v>
          </cell>
          <cell r="C3981" t="str">
            <v>VOŇAVKA</v>
          </cell>
          <cell r="D3981" t="str">
            <v>LUKÁŠ</v>
          </cell>
          <cell r="E3981" t="str">
            <v>CEHIA</v>
          </cell>
          <cell r="F3981" t="str">
            <v>ACCR</v>
          </cell>
          <cell r="G3981" t="str">
            <v>D</v>
          </cell>
          <cell r="H3981" t="str">
            <v>HOBBY-S</v>
          </cell>
          <cell r="I3981" t="str">
            <v>TT</v>
          </cell>
          <cell r="R3981">
            <v>59</v>
          </cell>
          <cell r="S3981">
            <v>23568</v>
          </cell>
          <cell r="T3981" t="str">
            <v>M</v>
          </cell>
          <cell r="W3981">
            <v>213456276</v>
          </cell>
          <cell r="X3981">
            <v>604586845</v>
          </cell>
          <cell r="Y3981" t="str">
            <v>lukas.vonavka@volny.cz</v>
          </cell>
          <cell r="AA3981" t="str">
            <v>CEHIA</v>
          </cell>
          <cell r="AB3981" t="str">
            <v>CZE</v>
          </cell>
          <cell r="AC3981" t="str">
            <v>CZE</v>
          </cell>
          <cell r="AD3981" t="str">
            <v>KTM</v>
          </cell>
          <cell r="AE3981" t="str">
            <v>450/4T</v>
          </cell>
        </row>
        <row r="3982">
          <cell r="A3982">
            <v>1984</v>
          </cell>
          <cell r="C3982" t="str">
            <v>VONDRÁČEK</v>
          </cell>
          <cell r="D3982" t="str">
            <v>OLIVER</v>
          </cell>
          <cell r="E3982" t="str">
            <v>HAITA DEVA</v>
          </cell>
          <cell r="F3982" t="str">
            <v>FRM</v>
          </cell>
          <cell r="G3982" t="str">
            <v>B</v>
          </cell>
          <cell r="H3982" t="str">
            <v>EXPERT</v>
          </cell>
          <cell r="I3982" t="str">
            <v>TT</v>
          </cell>
          <cell r="R3982">
            <v>29</v>
          </cell>
          <cell r="S3982">
            <v>34717</v>
          </cell>
          <cell r="T3982" t="str">
            <v>M</v>
          </cell>
          <cell r="W3982">
            <v>204049090</v>
          </cell>
          <cell r="X3982">
            <v>777160308</v>
          </cell>
          <cell r="Y3982" t="str">
            <v>vondracek@memtech.cz</v>
          </cell>
          <cell r="AA3982" t="str">
            <v>CEHIA</v>
          </cell>
          <cell r="AB3982" t="str">
            <v>CZE</v>
          </cell>
          <cell r="AC3982" t="str">
            <v>CZE</v>
          </cell>
          <cell r="AD3982" t="str">
            <v>KTM</v>
          </cell>
          <cell r="AE3982" t="str">
            <v>300/2T</v>
          </cell>
          <cell r="EB3982">
            <v>121</v>
          </cell>
          <cell r="EC3982">
            <v>30</v>
          </cell>
          <cell r="ED3982">
            <v>25</v>
          </cell>
          <cell r="GW3982">
            <v>1</v>
          </cell>
          <cell r="HT3982">
            <v>1</v>
          </cell>
          <cell r="HZ3982">
            <v>1</v>
          </cell>
          <cell r="IC3982" t="str">
            <v>DA</v>
          </cell>
        </row>
        <row r="3983">
          <cell r="A3983">
            <v>2971</v>
          </cell>
          <cell r="C3983" t="str">
            <v>VONDRASEK</v>
          </cell>
          <cell r="D3983" t="str">
            <v>JAN</v>
          </cell>
          <cell r="E3983" t="str">
            <v>CEHIA</v>
          </cell>
          <cell r="F3983" t="str">
            <v>ACCR</v>
          </cell>
          <cell r="G3983" t="str">
            <v>C</v>
          </cell>
          <cell r="H3983" t="str">
            <v>HOBBY</v>
          </cell>
          <cell r="I3983" t="str">
            <v>TT</v>
          </cell>
          <cell r="R3983">
            <v>39</v>
          </cell>
          <cell r="S3983">
            <v>31106</v>
          </cell>
          <cell r="T3983" t="str">
            <v>M</v>
          </cell>
          <cell r="W3983">
            <v>207890344</v>
          </cell>
          <cell r="AA3983" t="str">
            <v>CEHIA</v>
          </cell>
          <cell r="AB3983" t="str">
            <v>CZE</v>
          </cell>
          <cell r="AC3983" t="str">
            <v>CZE</v>
          </cell>
          <cell r="AD3983" t="str">
            <v>HUSQVARNA</v>
          </cell>
        </row>
        <row r="3984">
          <cell r="A3984">
            <v>2244</v>
          </cell>
          <cell r="C3984" t="str">
            <v>VONDRUS</v>
          </cell>
          <cell r="D3984" t="str">
            <v>PETER</v>
          </cell>
          <cell r="E3984" t="str">
            <v>SUEDIA</v>
          </cell>
          <cell r="F3984" t="str">
            <v>SVEMO</v>
          </cell>
          <cell r="G3984" t="str">
            <v>D</v>
          </cell>
          <cell r="H3984" t="str">
            <v>HOBBY-S</v>
          </cell>
          <cell r="I3984" t="str">
            <v>TT</v>
          </cell>
          <cell r="R3984">
            <v>63</v>
          </cell>
          <cell r="S3984">
            <v>22093</v>
          </cell>
          <cell r="T3984" t="str">
            <v>M</v>
          </cell>
          <cell r="W3984" t="str">
            <v>6006267139</v>
          </cell>
          <cell r="X3984" t="str">
            <v>+46703518714</v>
          </cell>
          <cell r="Y3984" t="str">
            <v>jarlis99@hotmail.com</v>
          </cell>
          <cell r="AA3984" t="str">
            <v>SUEDIA</v>
          </cell>
          <cell r="AB3984" t="e">
            <v>#N/A</v>
          </cell>
          <cell r="AC3984" t="str">
            <v>SWE</v>
          </cell>
          <cell r="AD3984" t="str">
            <v>KTM</v>
          </cell>
          <cell r="BR3984">
            <v>611</v>
          </cell>
          <cell r="BS3984" t="str">
            <v>SP</v>
          </cell>
          <cell r="BT3984" t="str">
            <v>SP</v>
          </cell>
        </row>
        <row r="3985">
          <cell r="A3985">
            <v>1684</v>
          </cell>
          <cell r="B3985">
            <v>202</v>
          </cell>
          <cell r="C3985" t="str">
            <v>VONGREJ</v>
          </cell>
          <cell r="D3985" t="str">
            <v>LUKAS</v>
          </cell>
          <cell r="E3985" t="str">
            <v>CEHIA</v>
          </cell>
          <cell r="F3985" t="str">
            <v>ACCR</v>
          </cell>
          <cell r="G3985" t="str">
            <v>C</v>
          </cell>
          <cell r="H3985" t="str">
            <v>HOBBY</v>
          </cell>
          <cell r="I3985" t="str">
            <v>TT</v>
          </cell>
          <cell r="M3985" t="str">
            <v>SP</v>
          </cell>
          <cell r="N3985" t="str">
            <v>SP</v>
          </cell>
          <cell r="R3985">
            <v>51</v>
          </cell>
          <cell r="S3985">
            <v>26680</v>
          </cell>
          <cell r="T3985" t="str">
            <v>M</v>
          </cell>
          <cell r="W3985">
            <v>204270453</v>
          </cell>
          <cell r="X3985">
            <v>602107155</v>
          </cell>
          <cell r="AA3985" t="str">
            <v>CEHIA</v>
          </cell>
          <cell r="AB3985" t="str">
            <v>CZE</v>
          </cell>
          <cell r="AC3985" t="str">
            <v>CZE</v>
          </cell>
          <cell r="AD3985" t="str">
            <v>KTM</v>
          </cell>
          <cell r="AE3985" t="str">
            <v>250/2T</v>
          </cell>
          <cell r="BR3985">
            <v>357</v>
          </cell>
          <cell r="BS3985" t="str">
            <v>SP</v>
          </cell>
          <cell r="BT3985" t="str">
            <v>SP</v>
          </cell>
          <cell r="EB3985">
            <v>225</v>
          </cell>
          <cell r="EC3985" t="str">
            <v>SP</v>
          </cell>
          <cell r="ED3985" t="str">
            <v>SP</v>
          </cell>
          <cell r="FL3985">
            <v>314</v>
          </cell>
          <cell r="FM3985" t="str">
            <v>SP</v>
          </cell>
          <cell r="FN3985" t="str">
            <v>SP</v>
          </cell>
        </row>
        <row r="3986">
          <cell r="A3986">
            <v>3249</v>
          </cell>
          <cell r="C3986" t="str">
            <v>VOPAT</v>
          </cell>
          <cell r="D3986" t="str">
            <v>MARTIN</v>
          </cell>
          <cell r="E3986" t="str">
            <v>EXTREM MOTORS ORASTIE</v>
          </cell>
          <cell r="F3986" t="str">
            <v>FRM</v>
          </cell>
          <cell r="G3986" t="str">
            <v>C</v>
          </cell>
          <cell r="H3986" t="str">
            <v>HOBBY</v>
          </cell>
          <cell r="I3986" t="str">
            <v>TT</v>
          </cell>
          <cell r="R3986">
            <v>42</v>
          </cell>
          <cell r="S3986">
            <v>29985</v>
          </cell>
          <cell r="T3986" t="str">
            <v>M</v>
          </cell>
          <cell r="W3986">
            <v>212655873</v>
          </cell>
          <cell r="X3986">
            <v>420775864499</v>
          </cell>
          <cell r="AA3986" t="str">
            <v>CEHIA</v>
          </cell>
          <cell r="AB3986" t="str">
            <v>CZE</v>
          </cell>
          <cell r="AC3986" t="str">
            <v>CZE</v>
          </cell>
          <cell r="AD3986" t="str">
            <v>KTM</v>
          </cell>
          <cell r="BI3986">
            <v>364</v>
          </cell>
          <cell r="BJ3986">
            <v>30</v>
          </cell>
          <cell r="BK3986">
            <v>25</v>
          </cell>
          <cell r="EB3986">
            <v>218</v>
          </cell>
          <cell r="EC3986">
            <v>30</v>
          </cell>
          <cell r="ED3986">
            <v>25</v>
          </cell>
          <cell r="GW3986">
            <v>1</v>
          </cell>
          <cell r="HT3986">
            <v>1</v>
          </cell>
          <cell r="HZ3986">
            <v>1</v>
          </cell>
          <cell r="IC3986" t="str">
            <v>DA</v>
          </cell>
        </row>
        <row r="3987">
          <cell r="A3987">
            <v>3224</v>
          </cell>
          <cell r="C3987" t="str">
            <v>VOPAT</v>
          </cell>
          <cell r="D3987" t="str">
            <v>MICHAL</v>
          </cell>
          <cell r="E3987" t="str">
            <v>EXTREM MOTORS ORASTIE</v>
          </cell>
          <cell r="F3987" t="str">
            <v>FRM</v>
          </cell>
          <cell r="G3987" t="str">
            <v>C</v>
          </cell>
          <cell r="H3987" t="str">
            <v>HOBBY</v>
          </cell>
          <cell r="I3987" t="str">
            <v>TT</v>
          </cell>
          <cell r="R3987">
            <v>45</v>
          </cell>
          <cell r="S3987">
            <v>28755</v>
          </cell>
          <cell r="T3987" t="str">
            <v>M</v>
          </cell>
          <cell r="W3987">
            <v>213591400</v>
          </cell>
          <cell r="X3987">
            <v>773898099</v>
          </cell>
          <cell r="AA3987" t="str">
            <v>CEHIA</v>
          </cell>
          <cell r="AB3987" t="str">
            <v>CZE</v>
          </cell>
          <cell r="AC3987" t="str">
            <v>CZE</v>
          </cell>
          <cell r="AD3987" t="str">
            <v>KTM</v>
          </cell>
          <cell r="AE3987" t="str">
            <v>300/2T</v>
          </cell>
          <cell r="BI3987">
            <v>301</v>
          </cell>
          <cell r="BJ3987">
            <v>125</v>
          </cell>
          <cell r="BK3987">
            <v>125</v>
          </cell>
          <cell r="GW3987">
            <v>1</v>
          </cell>
          <cell r="HT3987">
            <v>1</v>
          </cell>
          <cell r="HZ3987">
            <v>1</v>
          </cell>
          <cell r="IC3987" t="str">
            <v>DA</v>
          </cell>
        </row>
        <row r="3988">
          <cell r="A3988">
            <v>2266</v>
          </cell>
          <cell r="C3988" t="str">
            <v>VOTCEK</v>
          </cell>
          <cell r="D3988" t="str">
            <v>HYNEK</v>
          </cell>
          <cell r="E3988" t="str">
            <v>HAITA DEVA</v>
          </cell>
          <cell r="F3988" t="str">
            <v>FRM</v>
          </cell>
          <cell r="G3988" t="str">
            <v>C</v>
          </cell>
          <cell r="H3988" t="str">
            <v>HOBBY</v>
          </cell>
          <cell r="I3988" t="str">
            <v>TT</v>
          </cell>
          <cell r="R3988">
            <v>44</v>
          </cell>
          <cell r="S3988">
            <v>29039</v>
          </cell>
          <cell r="T3988" t="str">
            <v>M</v>
          </cell>
          <cell r="W3988">
            <v>203015837</v>
          </cell>
          <cell r="X3988">
            <v>732551629</v>
          </cell>
          <cell r="AA3988" t="str">
            <v>CEHIA</v>
          </cell>
          <cell r="AB3988" t="str">
            <v>CZE</v>
          </cell>
          <cell r="AC3988" t="str">
            <v>CZE</v>
          </cell>
          <cell r="AD3988" t="str">
            <v>BETA</v>
          </cell>
        </row>
        <row r="3989">
          <cell r="A3989">
            <v>1685</v>
          </cell>
          <cell r="C3989" t="str">
            <v>VRABIE</v>
          </cell>
          <cell r="D3989" t="str">
            <v xml:space="preserve">RAUL  </v>
          </cell>
          <cell r="E3989" t="str">
            <v>MOTOKRON RACING TEAM</v>
          </cell>
          <cell r="F3989" t="str">
            <v>FRM</v>
          </cell>
          <cell r="G3989" t="str">
            <v>B</v>
          </cell>
          <cell r="H3989" t="str">
            <v>EXPERT</v>
          </cell>
          <cell r="I3989" t="str">
            <v>TT</v>
          </cell>
          <cell r="R3989">
            <v>40</v>
          </cell>
          <cell r="S3989">
            <v>30753</v>
          </cell>
          <cell r="T3989" t="str">
            <v>M</v>
          </cell>
          <cell r="W3989">
            <v>1840312082560</v>
          </cell>
          <cell r="X3989">
            <v>761628529</v>
          </cell>
          <cell r="Z3989">
            <v>722464610</v>
          </cell>
          <cell r="AA3989" t="str">
            <v>BRASOV</v>
          </cell>
          <cell r="AB3989" t="str">
            <v>EST</v>
          </cell>
          <cell r="AC3989" t="str">
            <v>ROU</v>
          </cell>
          <cell r="AD3989" t="str">
            <v>KTM</v>
          </cell>
          <cell r="AE3989" t="str">
            <v>300/2T</v>
          </cell>
          <cell r="AI3989" t="str">
            <v>NU</v>
          </cell>
          <cell r="AK3989" t="str">
            <v>NU</v>
          </cell>
          <cell r="IC3989">
            <v>22</v>
          </cell>
        </row>
        <row r="3990">
          <cell r="A3990">
            <v>1686</v>
          </cell>
          <cell r="B3990">
            <v>28</v>
          </cell>
          <cell r="C3990" t="str">
            <v>VUKAJLOVIC</v>
          </cell>
          <cell r="D3990" t="str">
            <v>MILAN</v>
          </cell>
          <cell r="E3990" t="str">
            <v>SERBIA</v>
          </cell>
          <cell r="F3990" t="str">
            <v>AMSS</v>
          </cell>
          <cell r="G3990" t="str">
            <v>A</v>
          </cell>
          <cell r="H3990" t="str">
            <v>MX.125</v>
          </cell>
          <cell r="I3990" t="str">
            <v>MX</v>
          </cell>
          <cell r="M3990" t="str">
            <v>SP</v>
          </cell>
          <cell r="N3990" t="str">
            <v>SP</v>
          </cell>
          <cell r="R3990">
            <v>20</v>
          </cell>
          <cell r="S3990">
            <v>37986</v>
          </cell>
          <cell r="T3990" t="str">
            <v>M</v>
          </cell>
          <cell r="AA3990" t="str">
            <v>SERBIA</v>
          </cell>
          <cell r="AB3990" t="str">
            <v>SRB</v>
          </cell>
          <cell r="AC3990" t="str">
            <v>SER</v>
          </cell>
        </row>
        <row r="3991">
          <cell r="A3991">
            <v>1687</v>
          </cell>
          <cell r="C3991" t="str">
            <v>VULCAN</v>
          </cell>
          <cell r="D3991" t="str">
            <v>RADU CONSTANTIN</v>
          </cell>
          <cell r="E3991" t="str">
            <v>BLACK RYDERS SIBIU</v>
          </cell>
          <cell r="F3991" t="str">
            <v>FRM</v>
          </cell>
          <cell r="G3991" t="str">
            <v>C</v>
          </cell>
          <cell r="H3991" t="str">
            <v>HOBBY</v>
          </cell>
          <cell r="I3991" t="str">
            <v>TT</v>
          </cell>
          <cell r="R3991">
            <v>23</v>
          </cell>
          <cell r="S3991">
            <v>36769</v>
          </cell>
          <cell r="T3991" t="str">
            <v>M</v>
          </cell>
          <cell r="W3991">
            <v>5000831324791</v>
          </cell>
          <cell r="X3991">
            <v>744141478</v>
          </cell>
          <cell r="Z3991">
            <v>770941518</v>
          </cell>
          <cell r="AA3991" t="str">
            <v>SIBIU</v>
          </cell>
          <cell r="AB3991" t="str">
            <v>VEST</v>
          </cell>
          <cell r="AC3991" t="str">
            <v>ROU</v>
          </cell>
          <cell r="AD3991" t="str">
            <v>KTM</v>
          </cell>
          <cell r="AE3991" t="str">
            <v>250/4T</v>
          </cell>
        </row>
        <row r="3992">
          <cell r="A3992">
            <v>2490</v>
          </cell>
          <cell r="C3992" t="str">
            <v>VULCAN</v>
          </cell>
          <cell r="D3992" t="str">
            <v>VASILE MIHAI</v>
          </cell>
          <cell r="E3992" t="str">
            <v>BLACK RYDERS SIBIU</v>
          </cell>
          <cell r="F3992" t="str">
            <v>FRM</v>
          </cell>
          <cell r="G3992" t="str">
            <v>C</v>
          </cell>
          <cell r="H3992" t="str">
            <v>HOBBY</v>
          </cell>
          <cell r="I3992" t="str">
            <v>TT</v>
          </cell>
          <cell r="R3992">
            <v>28</v>
          </cell>
          <cell r="S3992">
            <v>34981</v>
          </cell>
          <cell r="T3992" t="str">
            <v>M</v>
          </cell>
          <cell r="W3992">
            <v>1951009324829</v>
          </cell>
          <cell r="X3992">
            <v>757851771</v>
          </cell>
          <cell r="AA3992" t="str">
            <v>SIBIU</v>
          </cell>
          <cell r="AB3992" t="str">
            <v>VEST</v>
          </cell>
          <cell r="AC3992" t="str">
            <v>ROU</v>
          </cell>
          <cell r="AD3992" t="str">
            <v>KTM</v>
          </cell>
          <cell r="AE3992" t="str">
            <v>250/4T</v>
          </cell>
          <cell r="CN3992">
            <v>437</v>
          </cell>
          <cell r="CO3992">
            <v>125</v>
          </cell>
          <cell r="CP3992">
            <v>125</v>
          </cell>
          <cell r="GW3992">
            <v>1</v>
          </cell>
          <cell r="HT3992">
            <v>1</v>
          </cell>
          <cell r="HZ3992">
            <v>1</v>
          </cell>
          <cell r="IC3992" t="str">
            <v>DA</v>
          </cell>
        </row>
        <row r="3993">
          <cell r="A3993">
            <v>1688</v>
          </cell>
          <cell r="B3993">
            <v>121</v>
          </cell>
          <cell r="C3993" t="str">
            <v>VULPE</v>
          </cell>
          <cell r="D3993" t="str">
            <v>GHEORGHE</v>
          </cell>
          <cell r="E3993" t="str">
            <v>REPUBLICA MOLDOVA</v>
          </cell>
          <cell r="F3993" t="str">
            <v>FMRM</v>
          </cell>
          <cell r="G3993" t="str">
            <v>A</v>
          </cell>
          <cell r="H3993" t="str">
            <v>MX.125</v>
          </cell>
          <cell r="I3993" t="str">
            <v>MX</v>
          </cell>
          <cell r="M3993" t="str">
            <v>SP</v>
          </cell>
          <cell r="N3993" t="str">
            <v>SP</v>
          </cell>
          <cell r="Q3993" t="str">
            <v>SP</v>
          </cell>
          <cell r="R3993">
            <v>15</v>
          </cell>
          <cell r="S3993">
            <v>39574</v>
          </cell>
          <cell r="T3993" t="str">
            <v>M</v>
          </cell>
          <cell r="AA3993" t="str">
            <v>MOLDOVA</v>
          </cell>
          <cell r="AB3993" t="str">
            <v>MDA</v>
          </cell>
          <cell r="AC3993" t="str">
            <v>MDA</v>
          </cell>
          <cell r="AD3993" t="str">
            <v>KTM</v>
          </cell>
          <cell r="AE3993" t="str">
            <v>85/2T</v>
          </cell>
          <cell r="BU3993">
            <v>121</v>
          </cell>
          <cell r="FR3993">
            <v>121</v>
          </cell>
          <cell r="FS3993" t="str">
            <v>SP</v>
          </cell>
          <cell r="FT3993" t="str">
            <v>SP</v>
          </cell>
          <cell r="HG3993">
            <v>1</v>
          </cell>
          <cell r="IB3993">
            <v>1</v>
          </cell>
          <cell r="IC3993" t="str">
            <v>SP</v>
          </cell>
        </row>
        <row r="3994">
          <cell r="A3994">
            <v>2808</v>
          </cell>
          <cell r="C3994" t="str">
            <v>VYBOURNY</v>
          </cell>
          <cell r="D3994" t="str">
            <v>ZDENEK</v>
          </cell>
          <cell r="E3994" t="str">
            <v>JITSU ZARNESTI</v>
          </cell>
          <cell r="F3994" t="str">
            <v>FRM</v>
          </cell>
          <cell r="G3994" t="str">
            <v>A</v>
          </cell>
          <cell r="H3994" t="str">
            <v>ATV</v>
          </cell>
          <cell r="I3994" t="str">
            <v>TT</v>
          </cell>
          <cell r="R3994">
            <v>49</v>
          </cell>
          <cell r="S3994">
            <v>27274</v>
          </cell>
          <cell r="T3994" t="str">
            <v>M</v>
          </cell>
          <cell r="W3994" t="str">
            <v>740902/3336</v>
          </cell>
          <cell r="X3994">
            <v>420777091144</v>
          </cell>
          <cell r="AA3994" t="str">
            <v>CEHIA</v>
          </cell>
          <cell r="AB3994" t="str">
            <v>CZE</v>
          </cell>
          <cell r="AC3994" t="str">
            <v>CZE</v>
          </cell>
          <cell r="AD3994" t="str">
            <v>POLARIS</v>
          </cell>
          <cell r="AE3994" t="str">
            <v>1000/4T</v>
          </cell>
        </row>
        <row r="3995">
          <cell r="A3995">
            <v>3571</v>
          </cell>
          <cell r="C3995" t="str">
            <v>w</v>
          </cell>
          <cell r="D3995" t="str">
            <v>WILY</v>
          </cell>
          <cell r="F3995" t="e">
            <v>#N/A</v>
          </cell>
          <cell r="G3995" t="str">
            <v>C</v>
          </cell>
          <cell r="H3995" t="str">
            <v>SSV</v>
          </cell>
          <cell r="I3995" t="str">
            <v>TT</v>
          </cell>
          <cell r="R3995">
            <v>124</v>
          </cell>
          <cell r="T3995" t="str">
            <v>M</v>
          </cell>
          <cell r="AB3995" t="e">
            <v>#N/A</v>
          </cell>
        </row>
        <row r="3996">
          <cell r="A3996">
            <v>2170</v>
          </cell>
          <cell r="C3996" t="str">
            <v>WACHTER</v>
          </cell>
          <cell r="D3996" t="str">
            <v>THOMAS</v>
          </cell>
          <cell r="E3996" t="str">
            <v>HAITA DEVA</v>
          </cell>
          <cell r="F3996" t="str">
            <v>FRM</v>
          </cell>
          <cell r="G3996" t="str">
            <v>C</v>
          </cell>
          <cell r="H3996" t="str">
            <v>HOBBY</v>
          </cell>
          <cell r="I3996" t="str">
            <v>TT</v>
          </cell>
          <cell r="R3996">
            <v>34</v>
          </cell>
          <cell r="S3996">
            <v>32823</v>
          </cell>
          <cell r="T3996" t="str">
            <v>M</v>
          </cell>
          <cell r="W3996" t="str">
            <v>C7316696</v>
          </cell>
          <cell r="X3996">
            <v>41794660373</v>
          </cell>
          <cell r="AA3996" t="str">
            <v>ELVETIA</v>
          </cell>
          <cell r="AB3996" t="str">
            <v>CHE</v>
          </cell>
          <cell r="AC3996" t="str">
            <v>SUI</v>
          </cell>
          <cell r="AD3996" t="str">
            <v>GAS GAS</v>
          </cell>
        </row>
        <row r="3997">
          <cell r="A3997">
            <v>3913</v>
          </cell>
          <cell r="C3997" t="str">
            <v>WAELTI</v>
          </cell>
          <cell r="D3997" t="str">
            <v>MARCEL</v>
          </cell>
          <cell r="E3997" t="str">
            <v>ELVETIA</v>
          </cell>
          <cell r="F3997" t="str">
            <v>FMS</v>
          </cell>
          <cell r="G3997" t="str">
            <v>A</v>
          </cell>
          <cell r="H3997" t="str">
            <v>PRO</v>
          </cell>
          <cell r="I3997" t="str">
            <v>TT</v>
          </cell>
          <cell r="R3997">
            <v>124</v>
          </cell>
          <cell r="T3997" t="str">
            <v>M</v>
          </cell>
          <cell r="AA3997" t="str">
            <v>ELVETIA</v>
          </cell>
          <cell r="AB3997" t="str">
            <v>CHE</v>
          </cell>
          <cell r="AC3997" t="str">
            <v>CHE</v>
          </cell>
          <cell r="AD3997" t="str">
            <v>HUSQVARNA</v>
          </cell>
        </row>
        <row r="3998">
          <cell r="A3998">
            <v>3394</v>
          </cell>
          <cell r="C3998" t="str">
            <v>WAGNER</v>
          </cell>
          <cell r="D3998" t="str">
            <v>LUKAS</v>
          </cell>
          <cell r="E3998" t="str">
            <v xml:space="preserve">TRANSBULDEX RACING </v>
          </cell>
          <cell r="F3998" t="str">
            <v>FRM</v>
          </cell>
          <cell r="G3998" t="str">
            <v>C</v>
          </cell>
          <cell r="H3998" t="str">
            <v>HOBBY</v>
          </cell>
          <cell r="I3998" t="str">
            <v>TT</v>
          </cell>
          <cell r="R3998">
            <v>28</v>
          </cell>
          <cell r="S3998">
            <v>34913</v>
          </cell>
          <cell r="T3998" t="str">
            <v>M</v>
          </cell>
          <cell r="W3998" t="str">
            <v>L30K14TZ3</v>
          </cell>
          <cell r="X3998">
            <v>15735206215</v>
          </cell>
          <cell r="AA3998" t="str">
            <v>GERMANIA</v>
          </cell>
          <cell r="AB3998" t="str">
            <v>DEU</v>
          </cell>
          <cell r="AC3998" t="str">
            <v>GER</v>
          </cell>
          <cell r="BR3998">
            <v>381</v>
          </cell>
          <cell r="BS3998">
            <v>30</v>
          </cell>
          <cell r="BT3998">
            <v>25</v>
          </cell>
          <cell r="GW3998">
            <v>1</v>
          </cell>
          <cell r="HT3998">
            <v>1</v>
          </cell>
          <cell r="HZ3998">
            <v>1</v>
          </cell>
          <cell r="IC3998" t="str">
            <v>DA</v>
          </cell>
        </row>
        <row r="3999">
          <cell r="A3999">
            <v>3389</v>
          </cell>
          <cell r="C3999" t="str">
            <v>WAGNER</v>
          </cell>
          <cell r="D3999" t="str">
            <v>MARTIN</v>
          </cell>
          <cell r="E3999" t="str">
            <v xml:space="preserve">TRANSBULDEX RACING </v>
          </cell>
          <cell r="F3999" t="str">
            <v>FRM</v>
          </cell>
          <cell r="G3999" t="str">
            <v>C</v>
          </cell>
          <cell r="H3999" t="str">
            <v>HOBBY</v>
          </cell>
          <cell r="I3999" t="str">
            <v>TT</v>
          </cell>
          <cell r="R3999">
            <v>40</v>
          </cell>
          <cell r="S3999">
            <v>30637</v>
          </cell>
          <cell r="T3999" t="str">
            <v>M</v>
          </cell>
          <cell r="W3999" t="str">
            <v>LHJ65ZPRF</v>
          </cell>
          <cell r="X3999">
            <v>15153832221</v>
          </cell>
          <cell r="AA3999" t="str">
            <v>GERMANIA</v>
          </cell>
          <cell r="AB3999" t="str">
            <v>DEU</v>
          </cell>
          <cell r="AC3999" t="str">
            <v>GER</v>
          </cell>
          <cell r="BR3999">
            <v>371</v>
          </cell>
          <cell r="BS3999">
            <v>30</v>
          </cell>
          <cell r="BT3999">
            <v>25</v>
          </cell>
          <cell r="GW3999">
            <v>1</v>
          </cell>
          <cell r="HT3999">
            <v>1</v>
          </cell>
          <cell r="HZ3999">
            <v>1</v>
          </cell>
          <cell r="IC3999" t="str">
            <v>DA</v>
          </cell>
        </row>
        <row r="4000">
          <cell r="A4000">
            <v>3193</v>
          </cell>
          <cell r="C4000" t="str">
            <v>WALCZAK</v>
          </cell>
          <cell r="D4000" t="str">
            <v>KAMIL</v>
          </cell>
          <cell r="E4000" t="str">
            <v>EXTREM MOTORS ORASTIE</v>
          </cell>
          <cell r="F4000" t="str">
            <v>FRM</v>
          </cell>
          <cell r="G4000" t="str">
            <v>B</v>
          </cell>
          <cell r="H4000" t="str">
            <v>EXPERT</v>
          </cell>
          <cell r="I4000" t="str">
            <v>TT</v>
          </cell>
          <cell r="R4000">
            <v>32</v>
          </cell>
          <cell r="S4000">
            <v>33416</v>
          </cell>
          <cell r="T4000" t="str">
            <v>M</v>
          </cell>
          <cell r="W4000">
            <v>91062705556</v>
          </cell>
          <cell r="X4000">
            <v>48503773493</v>
          </cell>
          <cell r="AA4000" t="str">
            <v>POLONIA</v>
          </cell>
          <cell r="AB4000" t="str">
            <v>POL</v>
          </cell>
          <cell r="AC4000" t="str">
            <v>POL</v>
          </cell>
          <cell r="AD4000" t="str">
            <v>SHERCO</v>
          </cell>
          <cell r="BI4000">
            <v>154</v>
          </cell>
          <cell r="BJ4000">
            <v>30</v>
          </cell>
          <cell r="BK4000">
            <v>25</v>
          </cell>
          <cell r="GW4000">
            <v>1</v>
          </cell>
          <cell r="HT4000">
            <v>1</v>
          </cell>
          <cell r="HZ4000">
            <v>1</v>
          </cell>
          <cell r="IC4000" t="str">
            <v>DA</v>
          </cell>
        </row>
        <row r="4001">
          <cell r="A4001">
            <v>1689</v>
          </cell>
          <cell r="C4001" t="str">
            <v>WALEWANDER</v>
          </cell>
          <cell r="D4001" t="str">
            <v>PRZEMYSLAW</v>
          </cell>
          <cell r="E4001" t="str">
            <v>HARD ENDURO ARAD</v>
          </cell>
          <cell r="F4001" t="str">
            <v>FRM</v>
          </cell>
          <cell r="G4001" t="str">
            <v>B</v>
          </cell>
          <cell r="H4001" t="str">
            <v>EXPERT</v>
          </cell>
          <cell r="I4001" t="str">
            <v>TT</v>
          </cell>
          <cell r="R4001">
            <v>41</v>
          </cell>
          <cell r="S4001">
            <v>30133</v>
          </cell>
          <cell r="T4001" t="str">
            <v>M</v>
          </cell>
          <cell r="W4001" t="str">
            <v>ATD711973</v>
          </cell>
          <cell r="X4001">
            <v>48517325668</v>
          </cell>
          <cell r="AA4001" t="str">
            <v>POLONIA</v>
          </cell>
          <cell r="AB4001" t="str">
            <v>POL</v>
          </cell>
          <cell r="AC4001" t="str">
            <v>POL</v>
          </cell>
          <cell r="AD4001" t="str">
            <v>HUSQVARNA</v>
          </cell>
          <cell r="AE4001">
            <v>300</v>
          </cell>
        </row>
        <row r="4002">
          <cell r="A4002">
            <v>2287</v>
          </cell>
          <cell r="C4002" t="str">
            <v>WALIGORA</v>
          </cell>
          <cell r="D4002" t="str">
            <v>OSKAR</v>
          </cell>
          <cell r="E4002" t="str">
            <v>SLOVACIA</v>
          </cell>
          <cell r="F4002" t="str">
            <v>SMF</v>
          </cell>
          <cell r="G4002" t="str">
            <v>C</v>
          </cell>
          <cell r="H4002" t="str">
            <v>HOBBY</v>
          </cell>
          <cell r="I4002" t="str">
            <v>TT</v>
          </cell>
          <cell r="R4002">
            <v>17</v>
          </cell>
          <cell r="S4002">
            <v>38984</v>
          </cell>
          <cell r="T4002" t="str">
            <v>M</v>
          </cell>
          <cell r="W4002">
            <v>6292400058</v>
          </cell>
          <cell r="X4002">
            <v>48691318253</v>
          </cell>
          <cell r="AA4002" t="str">
            <v>POLONIA</v>
          </cell>
          <cell r="AB4002" t="str">
            <v>POL</v>
          </cell>
          <cell r="AC4002" t="str">
            <v>POL</v>
          </cell>
          <cell r="AD4002" t="str">
            <v>KTM</v>
          </cell>
        </row>
        <row r="4003">
          <cell r="A4003">
            <v>3735</v>
          </cell>
          <cell r="C4003" t="str">
            <v>WALKER</v>
          </cell>
          <cell r="D4003" t="str">
            <v>BARRY</v>
          </cell>
          <cell r="E4003" t="str">
            <v>DITRIDERS DITRĂU</v>
          </cell>
          <cell r="F4003" t="str">
            <v>FRM</v>
          </cell>
          <cell r="G4003" t="str">
            <v>B</v>
          </cell>
          <cell r="H4003" t="str">
            <v>EXPERT</v>
          </cell>
          <cell r="I4003" t="str">
            <v>TT</v>
          </cell>
          <cell r="R4003">
            <v>39</v>
          </cell>
          <cell r="S4003">
            <v>30810</v>
          </cell>
          <cell r="T4003" t="str">
            <v>M</v>
          </cell>
          <cell r="W4003" t="str">
            <v>GBR128511863</v>
          </cell>
          <cell r="X4003">
            <v>7584324244</v>
          </cell>
          <cell r="AA4003" t="str">
            <v>SCOTIA</v>
          </cell>
          <cell r="AB4003" t="e">
            <v>#N/A</v>
          </cell>
          <cell r="AC4003" t="str">
            <v>GBR</v>
          </cell>
          <cell r="AD4003" t="str">
            <v>HUSQVARNA</v>
          </cell>
          <cell r="AE4003" t="str">
            <v>250/2T</v>
          </cell>
          <cell r="DI4003">
            <v>130</v>
          </cell>
          <cell r="DJ4003">
            <v>125</v>
          </cell>
          <cell r="DK4003">
            <v>125</v>
          </cell>
          <cell r="EH4003">
            <v>105</v>
          </cell>
          <cell r="EI4003">
            <v>125</v>
          </cell>
          <cell r="EJ4003">
            <v>125</v>
          </cell>
          <cell r="GW4003">
            <v>1</v>
          </cell>
          <cell r="HT4003">
            <v>1</v>
          </cell>
          <cell r="HZ4003">
            <v>1</v>
          </cell>
          <cell r="IC4003" t="str">
            <v>DA</v>
          </cell>
        </row>
        <row r="4004">
          <cell r="A4004">
            <v>3341</v>
          </cell>
          <cell r="C4004" t="str">
            <v>WALKETSEDER</v>
          </cell>
          <cell r="D4004" t="str">
            <v xml:space="preserve">ERIC </v>
          </cell>
          <cell r="E4004" t="str">
            <v>AUSTRIA</v>
          </cell>
          <cell r="F4004" t="str">
            <v>AMF</v>
          </cell>
          <cell r="G4004" t="str">
            <v>C</v>
          </cell>
          <cell r="H4004" t="str">
            <v>HOBBY</v>
          </cell>
          <cell r="I4004" t="str">
            <v>TT</v>
          </cell>
          <cell r="R4004">
            <v>63</v>
          </cell>
          <cell r="S4004">
            <v>22187</v>
          </cell>
          <cell r="T4004" t="str">
            <v>M</v>
          </cell>
          <cell r="W4004" t="str">
            <v>PA1495976</v>
          </cell>
          <cell r="X4004">
            <v>436645369977</v>
          </cell>
          <cell r="AA4004" t="str">
            <v>AUSTRIA</v>
          </cell>
          <cell r="AB4004" t="str">
            <v>AUT</v>
          </cell>
          <cell r="AC4004" t="str">
            <v>AUT</v>
          </cell>
          <cell r="BR4004">
            <v>566</v>
          </cell>
        </row>
        <row r="4005">
          <cell r="A4005">
            <v>3270</v>
          </cell>
          <cell r="C4005" t="str">
            <v>WALKNER</v>
          </cell>
          <cell r="D4005" t="str">
            <v>MICHAEL</v>
          </cell>
          <cell r="E4005" t="str">
            <v>AUSTRIA</v>
          </cell>
          <cell r="F4005" t="str">
            <v>AMF</v>
          </cell>
          <cell r="G4005" t="str">
            <v>A</v>
          </cell>
          <cell r="H4005" t="str">
            <v>PRO</v>
          </cell>
          <cell r="I4005" t="str">
            <v>TT</v>
          </cell>
          <cell r="R4005">
            <v>26</v>
          </cell>
          <cell r="S4005">
            <v>35720</v>
          </cell>
          <cell r="T4005" t="str">
            <v>M</v>
          </cell>
          <cell r="W4005" t="str">
            <v>U2424962</v>
          </cell>
          <cell r="X4005">
            <v>4368120427420</v>
          </cell>
          <cell r="Y4005" t="str">
            <v>michaelwalkner07@gmail.com</v>
          </cell>
          <cell r="AA4005" t="str">
            <v>AUSTRIA</v>
          </cell>
          <cell r="AB4005" t="str">
            <v>AUT</v>
          </cell>
          <cell r="AC4005" t="str">
            <v>AUT</v>
          </cell>
          <cell r="BR4005">
            <v>21</v>
          </cell>
          <cell r="BS4005" t="str">
            <v>SP</v>
          </cell>
          <cell r="BT4005" t="str">
            <v>SP</v>
          </cell>
        </row>
        <row r="4006">
          <cell r="A4006">
            <v>3233</v>
          </cell>
          <cell r="C4006" t="str">
            <v>WANDACHOWICZ</v>
          </cell>
          <cell r="D4006" t="str">
            <v>MATEUSZ</v>
          </cell>
          <cell r="E4006" t="str">
            <v>POLONIA</v>
          </cell>
          <cell r="F4006" t="str">
            <v>PZM</v>
          </cell>
          <cell r="G4006" t="str">
            <v>C</v>
          </cell>
          <cell r="H4006" t="str">
            <v>HOBBY</v>
          </cell>
          <cell r="I4006" t="str">
            <v>TT</v>
          </cell>
          <cell r="R4006">
            <v>124</v>
          </cell>
          <cell r="T4006" t="str">
            <v>M</v>
          </cell>
          <cell r="AA4006" t="str">
            <v>POLONIA</v>
          </cell>
          <cell r="AB4006" t="str">
            <v>POL</v>
          </cell>
          <cell r="AC4006" t="str">
            <v>POL</v>
          </cell>
        </row>
        <row r="4007">
          <cell r="A4007">
            <v>1690</v>
          </cell>
          <cell r="C4007" t="str">
            <v>WAS</v>
          </cell>
          <cell r="D4007" t="str">
            <v>JACEK</v>
          </cell>
          <cell r="E4007" t="str">
            <v>HAITA DEVA</v>
          </cell>
          <cell r="F4007" t="str">
            <v>FRM</v>
          </cell>
          <cell r="G4007" t="str">
            <v>A</v>
          </cell>
          <cell r="H4007" t="str">
            <v>VET</v>
          </cell>
          <cell r="I4007" t="str">
            <v>TT</v>
          </cell>
          <cell r="R4007">
            <v>49</v>
          </cell>
          <cell r="S4007">
            <v>27259</v>
          </cell>
          <cell r="T4007" t="str">
            <v>M</v>
          </cell>
          <cell r="W4007">
            <v>74081801371</v>
          </cell>
          <cell r="X4007">
            <v>660390497</v>
          </cell>
          <cell r="AA4007" t="str">
            <v>POLONIA</v>
          </cell>
          <cell r="AB4007" t="str">
            <v>POL</v>
          </cell>
          <cell r="AC4007" t="str">
            <v>POL</v>
          </cell>
          <cell r="BR4007">
            <v>231</v>
          </cell>
          <cell r="BS4007">
            <v>40</v>
          </cell>
          <cell r="BT4007">
            <v>25</v>
          </cell>
          <cell r="GW4007">
            <v>1</v>
          </cell>
          <cell r="HT4007">
            <v>1</v>
          </cell>
          <cell r="HZ4007">
            <v>1</v>
          </cell>
          <cell r="IC4007" t="str">
            <v>DA</v>
          </cell>
        </row>
        <row r="4008">
          <cell r="A4008">
            <v>3396</v>
          </cell>
          <cell r="C4008" t="str">
            <v>WEBER</v>
          </cell>
          <cell r="D4008" t="str">
            <v>HERBERT</v>
          </cell>
          <cell r="E4008" t="str">
            <v>AUSTRIA</v>
          </cell>
          <cell r="F4008" t="str">
            <v>AMF</v>
          </cell>
          <cell r="G4008" t="str">
            <v>C</v>
          </cell>
          <cell r="H4008" t="str">
            <v>HOBBY</v>
          </cell>
          <cell r="I4008" t="str">
            <v>TT</v>
          </cell>
          <cell r="R4008">
            <v>36</v>
          </cell>
          <cell r="S4008">
            <v>32106</v>
          </cell>
          <cell r="T4008" t="str">
            <v>M</v>
          </cell>
          <cell r="W4008" t="str">
            <v>U5097806</v>
          </cell>
          <cell r="X4008">
            <v>436645448759</v>
          </cell>
          <cell r="AA4008" t="str">
            <v>AUSTRIA</v>
          </cell>
          <cell r="AB4008" t="str">
            <v>AUT</v>
          </cell>
          <cell r="AC4008" t="str">
            <v>AUT</v>
          </cell>
          <cell r="BR4008">
            <v>386</v>
          </cell>
          <cell r="BS4008" t="str">
            <v>SP</v>
          </cell>
          <cell r="BT4008" t="str">
            <v>SP</v>
          </cell>
        </row>
        <row r="4009">
          <cell r="A4009">
            <v>3312</v>
          </cell>
          <cell r="C4009" t="str">
            <v>WECHSELBERGER</v>
          </cell>
          <cell r="D4009" t="str">
            <v>LUKAS</v>
          </cell>
          <cell r="E4009" t="str">
            <v>AUSTRIA</v>
          </cell>
          <cell r="F4009" t="str">
            <v>AMF</v>
          </cell>
          <cell r="G4009" t="str">
            <v>B</v>
          </cell>
          <cell r="H4009" t="str">
            <v>EXPERT</v>
          </cell>
          <cell r="I4009" t="str">
            <v>TT</v>
          </cell>
          <cell r="R4009">
            <v>26</v>
          </cell>
          <cell r="S4009">
            <v>35613</v>
          </cell>
          <cell r="T4009" t="str">
            <v>M</v>
          </cell>
          <cell r="W4009" t="str">
            <v>P7602534</v>
          </cell>
          <cell r="X4009">
            <v>436509403238</v>
          </cell>
          <cell r="AA4009" t="str">
            <v>AUSTRIA</v>
          </cell>
          <cell r="AB4009" t="str">
            <v>AUT</v>
          </cell>
          <cell r="AC4009" t="str">
            <v>AUT</v>
          </cell>
          <cell r="BR4009">
            <v>220</v>
          </cell>
          <cell r="BS4009" t="str">
            <v>SP</v>
          </cell>
          <cell r="BT4009" t="str">
            <v>SP</v>
          </cell>
        </row>
        <row r="4010">
          <cell r="A4010">
            <v>1944</v>
          </cell>
          <cell r="C4010" t="str">
            <v>WEGLARZ</v>
          </cell>
          <cell r="D4010" t="str">
            <v>MARCIN</v>
          </cell>
          <cell r="E4010" t="str">
            <v>EXTREM MOTORS ORASTIE</v>
          </cell>
          <cell r="F4010" t="str">
            <v>FRM</v>
          </cell>
          <cell r="G4010" t="str">
            <v>B</v>
          </cell>
          <cell r="H4010" t="str">
            <v>EXPERT</v>
          </cell>
          <cell r="I4010" t="str">
            <v>TT</v>
          </cell>
          <cell r="R4010">
            <v>42</v>
          </cell>
          <cell r="S4010">
            <v>30038</v>
          </cell>
          <cell r="T4010" t="str">
            <v>M</v>
          </cell>
          <cell r="W4010">
            <v>82032800591</v>
          </cell>
          <cell r="X4010">
            <v>48516054445</v>
          </cell>
          <cell r="AA4010" t="str">
            <v>POLONIA</v>
          </cell>
          <cell r="AB4010" t="str">
            <v>POL</v>
          </cell>
          <cell r="AC4010" t="str">
            <v>POL</v>
          </cell>
          <cell r="AD4010" t="str">
            <v>GAS GAS</v>
          </cell>
          <cell r="AE4010" t="str">
            <v>300/2T</v>
          </cell>
        </row>
        <row r="4011">
          <cell r="A4011">
            <v>1691</v>
          </cell>
          <cell r="C4011" t="str">
            <v>WEIDINGER</v>
          </cell>
          <cell r="D4011" t="str">
            <v>HUBERT</v>
          </cell>
          <cell r="E4011" t="str">
            <v xml:space="preserve">TRANSBULDEX RACING </v>
          </cell>
          <cell r="F4011" t="str">
            <v>FRM</v>
          </cell>
          <cell r="G4011" t="str">
            <v>D</v>
          </cell>
          <cell r="H4011" t="str">
            <v>HOBBY-S</v>
          </cell>
          <cell r="I4011" t="str">
            <v>TT</v>
          </cell>
          <cell r="R4011">
            <v>53</v>
          </cell>
          <cell r="S4011">
            <v>26027</v>
          </cell>
          <cell r="T4011" t="str">
            <v>M</v>
          </cell>
          <cell r="W4011">
            <v>19176445</v>
          </cell>
          <cell r="AA4011" t="str">
            <v>AUSTRIA</v>
          </cell>
          <cell r="AB4011" t="str">
            <v>AUT</v>
          </cell>
          <cell r="AC4011" t="str">
            <v>AUT</v>
          </cell>
          <cell r="BR4011">
            <v>601</v>
          </cell>
          <cell r="BS4011">
            <v>30</v>
          </cell>
          <cell r="BT4011">
            <v>25</v>
          </cell>
          <cell r="GW4011">
            <v>1</v>
          </cell>
          <cell r="HT4011">
            <v>1</v>
          </cell>
          <cell r="HZ4011">
            <v>1</v>
          </cell>
          <cell r="IC4011" t="str">
            <v>DA</v>
          </cell>
        </row>
        <row r="4012">
          <cell r="A4012">
            <v>3807</v>
          </cell>
          <cell r="C4012" t="str">
            <v>WEIS</v>
          </cell>
          <cell r="D4012" t="str">
            <v>ASI</v>
          </cell>
          <cell r="F4012" t="e">
            <v>#N/A</v>
          </cell>
          <cell r="G4012" t="str">
            <v>C</v>
          </cell>
          <cell r="H4012" t="str">
            <v>HOBBY</v>
          </cell>
          <cell r="I4012" t="str">
            <v>TT</v>
          </cell>
          <cell r="R4012">
            <v>124</v>
          </cell>
          <cell r="T4012" t="str">
            <v>M</v>
          </cell>
          <cell r="AB4012" t="e">
            <v>#N/A</v>
          </cell>
        </row>
        <row r="4013">
          <cell r="A4013">
            <v>2130</v>
          </cell>
          <cell r="C4013" t="str">
            <v>WEISS</v>
          </cell>
          <cell r="D4013" t="str">
            <v>BERNHARD</v>
          </cell>
          <cell r="E4013" t="str">
            <v>AUSTRIA</v>
          </cell>
          <cell r="F4013" t="str">
            <v>AMF</v>
          </cell>
          <cell r="G4013" t="str">
            <v>C</v>
          </cell>
          <cell r="H4013" t="str">
            <v>HOBBY</v>
          </cell>
          <cell r="I4013" t="str">
            <v>TT</v>
          </cell>
          <cell r="R4013">
            <v>21</v>
          </cell>
          <cell r="S4013">
            <v>37381</v>
          </cell>
          <cell r="T4013" t="str">
            <v>M</v>
          </cell>
          <cell r="W4013" t="str">
            <v>U1784413</v>
          </cell>
          <cell r="X4013" t="str">
            <v>00436764633505</v>
          </cell>
          <cell r="Y4013" t="str">
            <v>weiss.r@gmx.at</v>
          </cell>
          <cell r="AA4013" t="str">
            <v>AUSTRIA</v>
          </cell>
          <cell r="AB4013" t="str">
            <v>AUT</v>
          </cell>
          <cell r="AC4013" t="str">
            <v>AUT</v>
          </cell>
          <cell r="AD4013" t="str">
            <v>KTM</v>
          </cell>
          <cell r="BR4013">
            <v>385</v>
          </cell>
          <cell r="BS4013" t="str">
            <v>SP</v>
          </cell>
          <cell r="BT4013" t="str">
            <v>SP</v>
          </cell>
        </row>
        <row r="4014">
          <cell r="A4014">
            <v>2129</v>
          </cell>
          <cell r="C4014" t="str">
            <v>WEISS</v>
          </cell>
          <cell r="D4014" t="str">
            <v>RENE</v>
          </cell>
          <cell r="E4014" t="str">
            <v>AUSTRIA</v>
          </cell>
          <cell r="F4014" t="str">
            <v>AMF</v>
          </cell>
          <cell r="G4014" t="str">
            <v>C</v>
          </cell>
          <cell r="H4014" t="str">
            <v>HOBBY</v>
          </cell>
          <cell r="I4014" t="str">
            <v>TT</v>
          </cell>
          <cell r="R4014">
            <v>49</v>
          </cell>
          <cell r="S4014">
            <v>27199</v>
          </cell>
          <cell r="T4014" t="str">
            <v>M</v>
          </cell>
          <cell r="W4014" t="str">
            <v>P7230356</v>
          </cell>
          <cell r="X4014" t="str">
            <v>004366460595202</v>
          </cell>
          <cell r="Y4014" t="str">
            <v>weiss.r@gmx.at</v>
          </cell>
          <cell r="AA4014" t="str">
            <v>AUSTRIA</v>
          </cell>
          <cell r="AB4014" t="str">
            <v>AUT</v>
          </cell>
          <cell r="AC4014" t="str">
            <v>AUT</v>
          </cell>
          <cell r="AD4014" t="str">
            <v>KTM</v>
          </cell>
          <cell r="BR4014">
            <v>384</v>
          </cell>
          <cell r="BS4014" t="str">
            <v>SP</v>
          </cell>
          <cell r="BT4014" t="str">
            <v>SP</v>
          </cell>
        </row>
        <row r="4015">
          <cell r="A4015">
            <v>3491</v>
          </cell>
          <cell r="C4015" t="str">
            <v>WENINGER</v>
          </cell>
          <cell r="D4015" t="str">
            <v>KLAUS</v>
          </cell>
          <cell r="E4015" t="str">
            <v xml:space="preserve">TRANSBULDEX RACING </v>
          </cell>
          <cell r="F4015" t="str">
            <v>FRM</v>
          </cell>
          <cell r="G4015" t="str">
            <v>C</v>
          </cell>
          <cell r="H4015" t="str">
            <v>HOBBY</v>
          </cell>
          <cell r="I4015" t="str">
            <v>TT</v>
          </cell>
          <cell r="R4015">
            <v>35</v>
          </cell>
          <cell r="S4015">
            <v>32493</v>
          </cell>
          <cell r="T4015" t="str">
            <v>M</v>
          </cell>
          <cell r="W4015" t="str">
            <v>U0098100</v>
          </cell>
          <cell r="X4015">
            <v>436644121650</v>
          </cell>
          <cell r="AA4015" t="str">
            <v>AUSTRIA</v>
          </cell>
          <cell r="AB4015" t="str">
            <v>AUT</v>
          </cell>
          <cell r="AC4015" t="str">
            <v>AUT</v>
          </cell>
          <cell r="BR4015">
            <v>543</v>
          </cell>
          <cell r="BS4015">
            <v>30</v>
          </cell>
          <cell r="BT4015">
            <v>25</v>
          </cell>
          <cell r="GW4015">
            <v>1</v>
          </cell>
          <cell r="HT4015">
            <v>1</v>
          </cell>
          <cell r="HZ4015">
            <v>1</v>
          </cell>
          <cell r="IC4015" t="str">
            <v>DA</v>
          </cell>
        </row>
        <row r="4016">
          <cell r="A4016">
            <v>2983</v>
          </cell>
          <cell r="C4016" t="str">
            <v>WERNE</v>
          </cell>
          <cell r="D4016" t="str">
            <v>JESSE</v>
          </cell>
          <cell r="E4016" t="str">
            <v>AMERICA</v>
          </cell>
          <cell r="F4016" t="str">
            <v>AMA</v>
          </cell>
          <cell r="G4016" t="str">
            <v>C</v>
          </cell>
          <cell r="H4016" t="str">
            <v>HOBBY</v>
          </cell>
          <cell r="I4016" t="str">
            <v>TT</v>
          </cell>
          <cell r="R4016">
            <v>27</v>
          </cell>
          <cell r="S4016">
            <v>35322</v>
          </cell>
          <cell r="T4016" t="str">
            <v>M</v>
          </cell>
          <cell r="W4016">
            <v>642932135</v>
          </cell>
          <cell r="X4016">
            <v>436702088589</v>
          </cell>
          <cell r="AA4016" t="str">
            <v>AMERICA</v>
          </cell>
          <cell r="AB4016" t="str">
            <v>USA</v>
          </cell>
          <cell r="AC4016" t="str">
            <v>USA</v>
          </cell>
          <cell r="AD4016" t="str">
            <v>HUSQVARNA</v>
          </cell>
        </row>
        <row r="4017">
          <cell r="A4017">
            <v>3391</v>
          </cell>
          <cell r="C4017" t="str">
            <v>WERNER</v>
          </cell>
          <cell r="D4017" t="str">
            <v>ANDREAS</v>
          </cell>
          <cell r="E4017" t="str">
            <v>AUSTRIA</v>
          </cell>
          <cell r="F4017" t="str">
            <v>AMF</v>
          </cell>
          <cell r="G4017" t="str">
            <v>C</v>
          </cell>
          <cell r="H4017" t="str">
            <v>HOBBY</v>
          </cell>
          <cell r="I4017" t="str">
            <v>TT</v>
          </cell>
          <cell r="R4017">
            <v>47</v>
          </cell>
          <cell r="S4017">
            <v>27969</v>
          </cell>
          <cell r="T4017" t="str">
            <v>M</v>
          </cell>
          <cell r="W4017">
            <v>11416229</v>
          </cell>
          <cell r="X4017">
            <v>66475130287</v>
          </cell>
          <cell r="AA4017" t="str">
            <v>AUSTRIA</v>
          </cell>
          <cell r="AB4017" t="str">
            <v>AUT</v>
          </cell>
          <cell r="AC4017" t="str">
            <v>AUT</v>
          </cell>
          <cell r="BR4017">
            <v>374</v>
          </cell>
          <cell r="BS4017" t="str">
            <v>SP</v>
          </cell>
          <cell r="BT4017" t="str">
            <v>SP</v>
          </cell>
        </row>
        <row r="4018">
          <cell r="A4018">
            <v>2201</v>
          </cell>
          <cell r="C4018" t="str">
            <v>WETTEMANN</v>
          </cell>
          <cell r="D4018" t="str">
            <v>JENS</v>
          </cell>
          <cell r="E4018" t="str">
            <v>GERMANIA</v>
          </cell>
          <cell r="F4018" t="str">
            <v>DMSB</v>
          </cell>
          <cell r="G4018" t="str">
            <v>C</v>
          </cell>
          <cell r="H4018" t="str">
            <v>HOBBY</v>
          </cell>
          <cell r="I4018" t="str">
            <v>TT</v>
          </cell>
          <cell r="R4018">
            <v>43</v>
          </cell>
          <cell r="S4018">
            <v>29566</v>
          </cell>
          <cell r="T4018" t="str">
            <v>M</v>
          </cell>
          <cell r="W4018" t="str">
            <v>L86MC5FKK</v>
          </cell>
          <cell r="X4018" t="str">
            <v>+491711988917</v>
          </cell>
          <cell r="Y4018" t="str">
            <v>webmaster@jenswettemann.de</v>
          </cell>
          <cell r="AA4018" t="str">
            <v>GERMANIA</v>
          </cell>
          <cell r="AB4018" t="str">
            <v>DEU</v>
          </cell>
          <cell r="AC4018" t="str">
            <v>GER</v>
          </cell>
          <cell r="AD4018" t="str">
            <v>KTM</v>
          </cell>
        </row>
        <row r="4019">
          <cell r="A4019">
            <v>1692</v>
          </cell>
          <cell r="C4019" t="str">
            <v>WEYRICH</v>
          </cell>
          <cell r="D4019" t="str">
            <v>PETER</v>
          </cell>
          <cell r="E4019" t="str">
            <v>HAITA DEVA</v>
          </cell>
          <cell r="F4019" t="str">
            <v>FRM</v>
          </cell>
          <cell r="G4019" t="str">
            <v>B</v>
          </cell>
          <cell r="H4019" t="str">
            <v>EXPERT</v>
          </cell>
          <cell r="I4019" t="str">
            <v>TT</v>
          </cell>
          <cell r="R4019">
            <v>33</v>
          </cell>
          <cell r="S4019">
            <v>33218</v>
          </cell>
          <cell r="T4019" t="str">
            <v>M</v>
          </cell>
          <cell r="W4019" t="str">
            <v>L303Z2Z49</v>
          </cell>
          <cell r="X4019">
            <v>1758657309</v>
          </cell>
          <cell r="AA4019" t="str">
            <v>GERMANIA</v>
          </cell>
          <cell r="AB4019" t="str">
            <v>DEU</v>
          </cell>
          <cell r="AC4019" t="str">
            <v>GER</v>
          </cell>
          <cell r="AD4019" t="str">
            <v>KTM</v>
          </cell>
        </row>
        <row r="4020">
          <cell r="A4020">
            <v>1693</v>
          </cell>
          <cell r="C4020" t="str">
            <v>WIDDERICH</v>
          </cell>
          <cell r="D4020" t="str">
            <v>KORBINIAN</v>
          </cell>
          <cell r="E4020" t="str">
            <v>HAITA DEVA</v>
          </cell>
          <cell r="F4020" t="str">
            <v>FRM</v>
          </cell>
          <cell r="G4020" t="str">
            <v>B</v>
          </cell>
          <cell r="H4020" t="str">
            <v>EXPERT</v>
          </cell>
          <cell r="I4020" t="str">
            <v>TT</v>
          </cell>
          <cell r="R4020">
            <v>34</v>
          </cell>
          <cell r="S4020">
            <v>32616</v>
          </cell>
          <cell r="T4020" t="str">
            <v>M</v>
          </cell>
          <cell r="W4020" t="str">
            <v xml:space="preserve"> LF8K6Y1Z82</v>
          </cell>
          <cell r="X4020">
            <v>4917643621643</v>
          </cell>
          <cell r="Y4020" t="str">
            <v xml:space="preserve"> kwidderich@gmail.com</v>
          </cell>
          <cell r="AA4020" t="str">
            <v>GERMANIA</v>
          </cell>
          <cell r="AB4020" t="str">
            <v>DEU</v>
          </cell>
          <cell r="AC4020" t="str">
            <v>GER</v>
          </cell>
          <cell r="BR4020">
            <v>227</v>
          </cell>
          <cell r="BS4020">
            <v>30</v>
          </cell>
          <cell r="BT4020">
            <v>25</v>
          </cell>
          <cell r="GW4020">
            <v>1</v>
          </cell>
          <cell r="HT4020">
            <v>1</v>
          </cell>
          <cell r="HZ4020">
            <v>1</v>
          </cell>
          <cell r="IC4020" t="str">
            <v>DA</v>
          </cell>
        </row>
        <row r="4021">
          <cell r="A4021">
            <v>1694</v>
          </cell>
          <cell r="C4021" t="str">
            <v>WIECZOREK</v>
          </cell>
          <cell r="D4021" t="str">
            <v>DENIS</v>
          </cell>
          <cell r="E4021" t="str">
            <v>HAITA DEVA</v>
          </cell>
          <cell r="F4021" t="str">
            <v>FRM</v>
          </cell>
          <cell r="G4021" t="str">
            <v>A</v>
          </cell>
          <cell r="H4021" t="str">
            <v>PRO</v>
          </cell>
          <cell r="I4021" t="str">
            <v>TT</v>
          </cell>
          <cell r="R4021">
            <v>32</v>
          </cell>
          <cell r="S4021">
            <v>33472</v>
          </cell>
          <cell r="T4021" t="str">
            <v>M</v>
          </cell>
          <cell r="W4021" t="str">
            <v>LHK7W4RHK</v>
          </cell>
          <cell r="X4021">
            <v>1787126874</v>
          </cell>
          <cell r="AA4021" t="str">
            <v>GERMANIA</v>
          </cell>
          <cell r="AB4021" t="str">
            <v>DEU</v>
          </cell>
          <cell r="AC4021" t="str">
            <v>GER</v>
          </cell>
          <cell r="AD4021" t="str">
            <v>SHERCO</v>
          </cell>
          <cell r="BR4021">
            <v>3</v>
          </cell>
          <cell r="BS4021">
            <v>40</v>
          </cell>
          <cell r="BT4021">
            <v>25</v>
          </cell>
          <cell r="GW4021">
            <v>1</v>
          </cell>
          <cell r="HT4021">
            <v>1</v>
          </cell>
          <cell r="HZ4021">
            <v>1</v>
          </cell>
          <cell r="IC4021" t="str">
            <v>DA</v>
          </cell>
        </row>
        <row r="4022">
          <cell r="A4022">
            <v>2061</v>
          </cell>
          <cell r="C4022" t="str">
            <v>WIEDERSEDER</v>
          </cell>
          <cell r="D4022" t="str">
            <v>MICHAEL</v>
          </cell>
          <cell r="E4022" t="str">
            <v>AUSTRIA</v>
          </cell>
          <cell r="F4022" t="str">
            <v>AMF</v>
          </cell>
          <cell r="G4022" t="str">
            <v>B</v>
          </cell>
          <cell r="H4022" t="str">
            <v>EXPERT</v>
          </cell>
          <cell r="I4022" t="str">
            <v>TT</v>
          </cell>
          <cell r="R4022">
            <v>30</v>
          </cell>
          <cell r="S4022">
            <v>34083</v>
          </cell>
          <cell r="T4022" t="str">
            <v>M</v>
          </cell>
          <cell r="W4022" t="str">
            <v>12098589</v>
          </cell>
          <cell r="X4022" t="str">
            <v>+436641627220</v>
          </cell>
          <cell r="Y4022" t="str">
            <v>Michael-wiederseder@gmx.at</v>
          </cell>
          <cell r="AA4022" t="str">
            <v>AUSTRIA</v>
          </cell>
          <cell r="AB4022" t="str">
            <v>AUT</v>
          </cell>
          <cell r="AC4022" t="str">
            <v>AUT</v>
          </cell>
          <cell r="AD4022" t="str">
            <v>HUSQVARNA</v>
          </cell>
        </row>
        <row r="4023">
          <cell r="A4023">
            <v>3353</v>
          </cell>
          <cell r="C4023" t="str">
            <v>WIEDMANN</v>
          </cell>
          <cell r="D4023" t="str">
            <v>DENNIS</v>
          </cell>
          <cell r="E4023" t="str">
            <v>GERMANIA</v>
          </cell>
          <cell r="F4023" t="str">
            <v>DMSB</v>
          </cell>
          <cell r="G4023" t="str">
            <v>D</v>
          </cell>
          <cell r="H4023" t="str">
            <v>HOBBY-S</v>
          </cell>
          <cell r="I4023" t="str">
            <v>TT</v>
          </cell>
          <cell r="R4023">
            <v>42</v>
          </cell>
          <cell r="S4023">
            <v>29785</v>
          </cell>
          <cell r="T4023" t="str">
            <v>M</v>
          </cell>
          <cell r="W4023" t="str">
            <v>L8HMVL46F</v>
          </cell>
          <cell r="X4023">
            <v>1731934990</v>
          </cell>
          <cell r="AA4023" t="str">
            <v>GERMANIA</v>
          </cell>
          <cell r="AB4023" t="str">
            <v>DEU</v>
          </cell>
          <cell r="AC4023" t="str">
            <v>GER</v>
          </cell>
          <cell r="BR4023">
            <v>615</v>
          </cell>
          <cell r="BS4023" t="str">
            <v>SP</v>
          </cell>
          <cell r="BT4023" t="str">
            <v>SP</v>
          </cell>
        </row>
        <row r="4024">
          <cell r="A4024">
            <v>1945</v>
          </cell>
          <cell r="C4024" t="str">
            <v>WIELGOSZ</v>
          </cell>
          <cell r="D4024" t="str">
            <v>KRZYSZTOF</v>
          </cell>
          <cell r="E4024" t="str">
            <v>EXTREM MOTORS ORASTIE</v>
          </cell>
          <cell r="F4024" t="str">
            <v>FRM</v>
          </cell>
          <cell r="G4024" t="str">
            <v>C</v>
          </cell>
          <cell r="H4024" t="str">
            <v>HOBBY</v>
          </cell>
          <cell r="I4024" t="str">
            <v>TT</v>
          </cell>
          <cell r="R4024">
            <v>43</v>
          </cell>
          <cell r="S4024">
            <v>29432</v>
          </cell>
          <cell r="T4024" t="str">
            <v>M</v>
          </cell>
          <cell r="W4024">
            <v>80073002398</v>
          </cell>
          <cell r="X4024">
            <v>48570765974</v>
          </cell>
          <cell r="Y4024" t="str">
            <v>krzysztofwielgosz@wp.pl</v>
          </cell>
          <cell r="Z4024">
            <v>48533504989</v>
          </cell>
          <cell r="AA4024" t="str">
            <v>POLONIA</v>
          </cell>
          <cell r="AB4024" t="str">
            <v>POL</v>
          </cell>
          <cell r="AC4024" t="str">
            <v>POL</v>
          </cell>
          <cell r="AD4024" t="str">
            <v>KTM</v>
          </cell>
          <cell r="AE4024" t="str">
            <v>300/2T</v>
          </cell>
        </row>
        <row r="4025">
          <cell r="A4025">
            <v>2040</v>
          </cell>
          <cell r="C4025" t="str">
            <v>WILHELM</v>
          </cell>
          <cell r="D4025" t="str">
            <v>YVES</v>
          </cell>
          <cell r="E4025" t="str">
            <v>HAITA DEVA</v>
          </cell>
          <cell r="F4025" t="str">
            <v>FRM</v>
          </cell>
          <cell r="G4025" t="str">
            <v>C</v>
          </cell>
          <cell r="H4025" t="str">
            <v>HOBBY</v>
          </cell>
          <cell r="I4025" t="str">
            <v>TT</v>
          </cell>
          <cell r="R4025">
            <v>38</v>
          </cell>
          <cell r="S4025">
            <v>31330</v>
          </cell>
          <cell r="T4025" t="str">
            <v>M</v>
          </cell>
          <cell r="W4025" t="str">
            <v>LHF1KMT18</v>
          </cell>
          <cell r="X4025" t="str">
            <v>01741862658</v>
          </cell>
          <cell r="Y4025" t="str">
            <v>hase-haeschen@web.de</v>
          </cell>
          <cell r="AA4025" t="str">
            <v>GERMANIA</v>
          </cell>
          <cell r="AB4025" t="str">
            <v>DEU</v>
          </cell>
          <cell r="AC4025" t="str">
            <v>GER</v>
          </cell>
          <cell r="AD4025" t="str">
            <v>KTM</v>
          </cell>
          <cell r="BR4025">
            <v>346</v>
          </cell>
          <cell r="BS4025">
            <v>30</v>
          </cell>
          <cell r="BT4025">
            <v>25</v>
          </cell>
          <cell r="GW4025">
            <v>1</v>
          </cell>
          <cell r="HT4025">
            <v>1</v>
          </cell>
          <cell r="HZ4025">
            <v>1</v>
          </cell>
          <cell r="IC4025" t="str">
            <v>DA</v>
          </cell>
        </row>
        <row r="4026">
          <cell r="A4026">
            <v>2275</v>
          </cell>
          <cell r="C4026" t="str">
            <v>WILK</v>
          </cell>
          <cell r="D4026" t="str">
            <v>PAWEL</v>
          </cell>
          <cell r="E4026" t="str">
            <v>POLONIA</v>
          </cell>
          <cell r="F4026" t="str">
            <v>PZM</v>
          </cell>
          <cell r="G4026" t="str">
            <v>C</v>
          </cell>
          <cell r="H4026" t="str">
            <v>HOBBY</v>
          </cell>
          <cell r="I4026" t="str">
            <v>TT</v>
          </cell>
          <cell r="R4026">
            <v>34</v>
          </cell>
          <cell r="S4026">
            <v>32655</v>
          </cell>
          <cell r="T4026" t="str">
            <v>M</v>
          </cell>
          <cell r="W4026" t="str">
            <v>B14113</v>
          </cell>
          <cell r="X4026">
            <v>886654536</v>
          </cell>
          <cell r="AA4026" t="str">
            <v>POLONIA</v>
          </cell>
          <cell r="AB4026" t="str">
            <v>POL</v>
          </cell>
          <cell r="AC4026" t="str">
            <v>POL</v>
          </cell>
          <cell r="AD4026" t="str">
            <v>HUSQVARNA</v>
          </cell>
        </row>
        <row r="4027">
          <cell r="A4027">
            <v>2872</v>
          </cell>
          <cell r="C4027" t="str">
            <v>WILKOLEK</v>
          </cell>
          <cell r="D4027" t="str">
            <v>MARCIN</v>
          </cell>
          <cell r="E4027" t="str">
            <v>SIM 13 BRASOV</v>
          </cell>
          <cell r="F4027" t="str">
            <v>FRM</v>
          </cell>
          <cell r="G4027" t="str">
            <v>A</v>
          </cell>
          <cell r="H4027" t="str">
            <v>ATV/Q</v>
          </cell>
          <cell r="I4027" t="str">
            <v>TT</v>
          </cell>
          <cell r="R4027">
            <v>124</v>
          </cell>
          <cell r="T4027" t="str">
            <v>M</v>
          </cell>
          <cell r="AA4027" t="str">
            <v>POLONIA</v>
          </cell>
          <cell r="AB4027" t="str">
            <v>POL</v>
          </cell>
          <cell r="AC4027" t="str">
            <v>POL</v>
          </cell>
          <cell r="AD4027" t="str">
            <v xml:space="preserve">POLARIS </v>
          </cell>
        </row>
        <row r="4028">
          <cell r="A4028">
            <v>3727</v>
          </cell>
          <cell r="C4028" t="str">
            <v>WILLIAMS</v>
          </cell>
          <cell r="D4028" t="str">
            <v>BRYCE</v>
          </cell>
          <cell r="E4028" t="str">
            <v>NOUA ZEELANDA</v>
          </cell>
          <cell r="F4028" t="str">
            <v>MNZ</v>
          </cell>
          <cell r="G4028" t="str">
            <v>A</v>
          </cell>
          <cell r="H4028" t="str">
            <v>VET</v>
          </cell>
          <cell r="I4028" t="str">
            <v>TT</v>
          </cell>
          <cell r="R4028">
            <v>47</v>
          </cell>
          <cell r="S4028">
            <v>28118</v>
          </cell>
          <cell r="T4028" t="str">
            <v>M</v>
          </cell>
          <cell r="X4028">
            <v>731206382</v>
          </cell>
          <cell r="AA4028" t="str">
            <v>NOUA ZEELANDA</v>
          </cell>
          <cell r="AB4028" t="str">
            <v>NZL</v>
          </cell>
          <cell r="AC4028" t="str">
            <v>NZL</v>
          </cell>
          <cell r="AD4028" t="str">
            <v>KTM</v>
          </cell>
          <cell r="AE4028" t="str">
            <v>300/2T</v>
          </cell>
          <cell r="DI4028">
            <v>500</v>
          </cell>
          <cell r="DJ4028" t="str">
            <v>SP</v>
          </cell>
          <cell r="DK4028" t="str">
            <v>SP</v>
          </cell>
        </row>
        <row r="4029">
          <cell r="A4029">
            <v>1695</v>
          </cell>
          <cell r="C4029" t="str">
            <v>WILLKOMMEN</v>
          </cell>
          <cell r="D4029" t="str">
            <v>SVEN</v>
          </cell>
          <cell r="E4029" t="str">
            <v>HAITA DEVA</v>
          </cell>
          <cell r="F4029" t="str">
            <v>FRM</v>
          </cell>
          <cell r="G4029" t="str">
            <v>B</v>
          </cell>
          <cell r="H4029" t="str">
            <v>EXPERT</v>
          </cell>
          <cell r="I4029" t="str">
            <v>TT</v>
          </cell>
          <cell r="R4029">
            <v>35</v>
          </cell>
          <cell r="S4029">
            <v>32449</v>
          </cell>
          <cell r="T4029" t="str">
            <v>M</v>
          </cell>
          <cell r="W4029">
            <v>7405951001</v>
          </cell>
          <cell r="X4029">
            <v>797335598</v>
          </cell>
          <cell r="AA4029" t="str">
            <v>ELVETIA</v>
          </cell>
          <cell r="AB4029" t="str">
            <v>CHE</v>
          </cell>
          <cell r="AC4029" t="str">
            <v>SUI</v>
          </cell>
          <cell r="AD4029" t="str">
            <v>GAS GAS</v>
          </cell>
          <cell r="AE4029">
            <v>250</v>
          </cell>
        </row>
        <row r="4030">
          <cell r="A4030">
            <v>3922</v>
          </cell>
          <cell r="C4030" t="str">
            <v>WILTJER</v>
          </cell>
          <cell r="D4030" t="str">
            <v>HENK</v>
          </cell>
          <cell r="E4030" t="str">
            <v>OLANDA</v>
          </cell>
          <cell r="F4030" t="str">
            <v>KNMV</v>
          </cell>
          <cell r="G4030" t="str">
            <v>A</v>
          </cell>
          <cell r="H4030" t="str">
            <v>ATV/Q</v>
          </cell>
          <cell r="I4030" t="str">
            <v>TT</v>
          </cell>
          <cell r="R4030">
            <v>124</v>
          </cell>
          <cell r="T4030" t="str">
            <v>M</v>
          </cell>
          <cell r="AA4030" t="str">
            <v>OLANDA</v>
          </cell>
          <cell r="AB4030" t="str">
            <v>NLD</v>
          </cell>
          <cell r="AC4030" t="str">
            <v>NDL</v>
          </cell>
          <cell r="AD4030" t="str">
            <v>CAN AM</v>
          </cell>
          <cell r="AE4030" t="str">
            <v>1000/4T</v>
          </cell>
        </row>
        <row r="4031">
          <cell r="A4031">
            <v>3927</v>
          </cell>
          <cell r="C4031" t="str">
            <v>WINKEL</v>
          </cell>
          <cell r="D4031" t="str">
            <v>JOHN</v>
          </cell>
          <cell r="E4031" t="str">
            <v>GERMANIA</v>
          </cell>
          <cell r="F4031" t="str">
            <v>DMSB</v>
          </cell>
          <cell r="G4031" t="str">
            <v>A</v>
          </cell>
          <cell r="H4031" t="str">
            <v>ATV/Q</v>
          </cell>
          <cell r="I4031" t="str">
            <v>TT</v>
          </cell>
          <cell r="R4031">
            <v>124</v>
          </cell>
          <cell r="T4031" t="str">
            <v>M</v>
          </cell>
          <cell r="AA4031" t="str">
            <v>GERMANIA</v>
          </cell>
          <cell r="AB4031" t="str">
            <v>DEU</v>
          </cell>
          <cell r="AC4031" t="str">
            <v>GER</v>
          </cell>
          <cell r="AD4031" t="str">
            <v>CAN AM</v>
          </cell>
        </row>
        <row r="4032">
          <cell r="A4032">
            <v>1696</v>
          </cell>
          <cell r="C4032" t="str">
            <v>WINKLER</v>
          </cell>
          <cell r="D4032" t="str">
            <v>CHRISTIAN</v>
          </cell>
          <cell r="E4032" t="str">
            <v>C&amp;C MOTORS RACING TEAM</v>
          </cell>
          <cell r="F4032" t="str">
            <v>FRM</v>
          </cell>
          <cell r="G4032" t="str">
            <v>C</v>
          </cell>
          <cell r="H4032" t="str">
            <v>HOBBY</v>
          </cell>
          <cell r="I4032" t="str">
            <v>TT</v>
          </cell>
          <cell r="R4032">
            <v>48</v>
          </cell>
          <cell r="S4032">
            <v>27786</v>
          </cell>
          <cell r="T4032" t="str">
            <v>M</v>
          </cell>
          <cell r="W4032" t="str">
            <v>P.7583286</v>
          </cell>
          <cell r="X4032">
            <v>436641946308</v>
          </cell>
          <cell r="AA4032" t="str">
            <v>AUSTRIA</v>
          </cell>
          <cell r="AB4032" t="str">
            <v>AUT</v>
          </cell>
          <cell r="AC4032" t="str">
            <v>AUT</v>
          </cell>
          <cell r="AD4032" t="str">
            <v>HUSQVARNA</v>
          </cell>
          <cell r="FL4032">
            <v>355</v>
          </cell>
          <cell r="FM4032">
            <v>30</v>
          </cell>
          <cell r="FN4032">
            <v>30</v>
          </cell>
          <cell r="GW4032">
            <v>1</v>
          </cell>
          <cell r="HT4032">
            <v>1</v>
          </cell>
          <cell r="HZ4032">
            <v>1</v>
          </cell>
          <cell r="IC4032" t="str">
            <v>DA</v>
          </cell>
        </row>
        <row r="4033">
          <cell r="A4033">
            <v>2078</v>
          </cell>
          <cell r="C4033" t="str">
            <v>WIRTH</v>
          </cell>
          <cell r="D4033" t="str">
            <v>ERIC</v>
          </cell>
          <cell r="E4033" t="str">
            <v>GERMANIA</v>
          </cell>
          <cell r="F4033" t="str">
            <v>DMSB</v>
          </cell>
          <cell r="G4033" t="str">
            <v>B</v>
          </cell>
          <cell r="H4033" t="str">
            <v>EXPERT</v>
          </cell>
          <cell r="I4033" t="str">
            <v>TT</v>
          </cell>
          <cell r="R4033">
            <v>24</v>
          </cell>
          <cell r="S4033">
            <v>36300</v>
          </cell>
          <cell r="T4033" t="str">
            <v>M</v>
          </cell>
          <cell r="W4033" t="str">
            <v>LCMRG5T4L</v>
          </cell>
          <cell r="X4033">
            <v>491721692058</v>
          </cell>
          <cell r="Y4033" t="str">
            <v>eric.wirth@gmx.de</v>
          </cell>
          <cell r="AA4033" t="str">
            <v>GERMANIA</v>
          </cell>
          <cell r="AB4033" t="str">
            <v>DEU</v>
          </cell>
          <cell r="AC4033" t="str">
            <v>GER</v>
          </cell>
          <cell r="AD4033" t="str">
            <v>SHERCO</v>
          </cell>
        </row>
        <row r="4034">
          <cell r="A4034">
            <v>1697</v>
          </cell>
          <cell r="C4034" t="str">
            <v>WIRTH</v>
          </cell>
          <cell r="D4034" t="str">
            <v xml:space="preserve">PETR </v>
          </cell>
          <cell r="E4034" t="str">
            <v>EXTREM MOTORS ORASTIE</v>
          </cell>
          <cell r="F4034" t="str">
            <v>FRM</v>
          </cell>
          <cell r="G4034" t="str">
            <v>C</v>
          </cell>
          <cell r="H4034" t="str">
            <v>HOBBY</v>
          </cell>
          <cell r="I4034" t="str">
            <v>TT</v>
          </cell>
          <cell r="R4034">
            <v>44</v>
          </cell>
          <cell r="S4034">
            <v>29014</v>
          </cell>
          <cell r="T4034" t="str">
            <v>M</v>
          </cell>
          <cell r="W4034">
            <v>212381863</v>
          </cell>
          <cell r="AA4034" t="str">
            <v>CEHIA</v>
          </cell>
          <cell r="AB4034" t="str">
            <v>CZE</v>
          </cell>
          <cell r="AC4034" t="str">
            <v>CZE</v>
          </cell>
          <cell r="AD4034" t="str">
            <v>KTM</v>
          </cell>
        </row>
        <row r="4035">
          <cell r="A4035">
            <v>1698</v>
          </cell>
          <cell r="B4035">
            <v>168</v>
          </cell>
          <cell r="C4035" t="str">
            <v>WISNIEWSKI</v>
          </cell>
          <cell r="D4035" t="str">
            <v>JAROSLAW PIOTR</v>
          </cell>
          <cell r="E4035" t="str">
            <v>HAITA DEVA</v>
          </cell>
          <cell r="F4035" t="str">
            <v>FRM</v>
          </cell>
          <cell r="G4035" t="str">
            <v>B</v>
          </cell>
          <cell r="H4035" t="str">
            <v>EXPERT</v>
          </cell>
          <cell r="I4035" t="str">
            <v>TT</v>
          </cell>
          <cell r="R4035">
            <v>44</v>
          </cell>
          <cell r="S4035">
            <v>29102</v>
          </cell>
          <cell r="T4035" t="str">
            <v>M</v>
          </cell>
          <cell r="W4035">
            <v>79090401950</v>
          </cell>
          <cell r="AA4035" t="str">
            <v>POLONIA</v>
          </cell>
          <cell r="AB4035" t="str">
            <v>POL</v>
          </cell>
          <cell r="AC4035" t="str">
            <v>POL</v>
          </cell>
          <cell r="AD4035" t="str">
            <v>HUSQVARNA</v>
          </cell>
        </row>
        <row r="4036">
          <cell r="A4036">
            <v>1699</v>
          </cell>
          <cell r="B4036">
            <v>341</v>
          </cell>
          <cell r="C4036" t="str">
            <v>WISNIEWSKI</v>
          </cell>
          <cell r="D4036" t="str">
            <v>KONRAD</v>
          </cell>
          <cell r="E4036" t="str">
            <v>HAITA DEVA</v>
          </cell>
          <cell r="F4036" t="str">
            <v>FRM</v>
          </cell>
          <cell r="G4036" t="str">
            <v>B</v>
          </cell>
          <cell r="H4036" t="str">
            <v>EXPERT</v>
          </cell>
          <cell r="I4036" t="str">
            <v>TT</v>
          </cell>
          <cell r="R4036">
            <v>37</v>
          </cell>
          <cell r="S4036">
            <v>31604</v>
          </cell>
          <cell r="T4036" t="str">
            <v>M</v>
          </cell>
          <cell r="W4036">
            <v>86071113133</v>
          </cell>
          <cell r="AA4036" t="str">
            <v>POLONIA</v>
          </cell>
          <cell r="AB4036" t="str">
            <v>POL</v>
          </cell>
          <cell r="AC4036" t="str">
            <v>POL</v>
          </cell>
          <cell r="AD4036" t="str">
            <v>KTM</v>
          </cell>
          <cell r="AE4036" t="str">
            <v>300/2T</v>
          </cell>
        </row>
        <row r="4037">
          <cell r="A4037">
            <v>2805</v>
          </cell>
          <cell r="C4037" t="str">
            <v>WITCZAK</v>
          </cell>
          <cell r="D4037" t="str">
            <v>PIOTR</v>
          </cell>
          <cell r="E4037" t="str">
            <v>ATH RACING FLORESTI</v>
          </cell>
          <cell r="F4037" t="str">
            <v>FRM</v>
          </cell>
          <cell r="G4037" t="str">
            <v>A</v>
          </cell>
          <cell r="H4037" t="str">
            <v>ATV</v>
          </cell>
          <cell r="I4037" t="str">
            <v>TT</v>
          </cell>
          <cell r="R4037">
            <v>35</v>
          </cell>
          <cell r="S4037">
            <v>32422</v>
          </cell>
          <cell r="T4037" t="str">
            <v>M</v>
          </cell>
          <cell r="W4037">
            <v>88100605770</v>
          </cell>
          <cell r="X4037">
            <v>605674518</v>
          </cell>
          <cell r="AA4037" t="str">
            <v>POLONIA</v>
          </cell>
          <cell r="AB4037" t="str">
            <v>POL</v>
          </cell>
          <cell r="AC4037" t="str">
            <v>POL</v>
          </cell>
        </row>
        <row r="4038">
          <cell r="A4038">
            <v>1700</v>
          </cell>
          <cell r="C4038" t="str">
            <v xml:space="preserve">WITTEK </v>
          </cell>
          <cell r="D4038" t="str">
            <v>TOBIAS</v>
          </cell>
          <cell r="E4038" t="str">
            <v>HAITA DEVA</v>
          </cell>
          <cell r="F4038" t="str">
            <v>FRM</v>
          </cell>
          <cell r="G4038" t="str">
            <v>A</v>
          </cell>
          <cell r="H4038" t="str">
            <v>PRO</v>
          </cell>
          <cell r="I4038" t="str">
            <v>TT</v>
          </cell>
          <cell r="R4038">
            <v>37</v>
          </cell>
          <cell r="S4038">
            <v>31765</v>
          </cell>
          <cell r="T4038" t="str">
            <v>M</v>
          </cell>
          <cell r="W4038" t="str">
            <v>LH8T4P5LM</v>
          </cell>
          <cell r="X4038">
            <v>1751975450</v>
          </cell>
          <cell r="AA4038" t="str">
            <v>GERMANIA</v>
          </cell>
          <cell r="AB4038" t="str">
            <v>DEU</v>
          </cell>
          <cell r="AC4038" t="str">
            <v>GER</v>
          </cell>
          <cell r="AD4038" t="str">
            <v>HUSQVARNA</v>
          </cell>
        </row>
        <row r="4039">
          <cell r="A4039">
            <v>2109</v>
          </cell>
          <cell r="C4039" t="str">
            <v>WITTRIEN</v>
          </cell>
          <cell r="D4039" t="str">
            <v>ROBERT</v>
          </cell>
          <cell r="E4039" t="str">
            <v>HAITA DEVA</v>
          </cell>
          <cell r="F4039" t="str">
            <v>FRM</v>
          </cell>
          <cell r="G4039" t="str">
            <v>C</v>
          </cell>
          <cell r="H4039" t="str">
            <v>HOBBY</v>
          </cell>
          <cell r="I4039" t="str">
            <v>TT</v>
          </cell>
          <cell r="R4039">
            <v>44</v>
          </cell>
          <cell r="S4039">
            <v>29076</v>
          </cell>
          <cell r="T4039" t="str">
            <v>M</v>
          </cell>
          <cell r="W4039" t="str">
            <v>LCTKHPW2K8</v>
          </cell>
          <cell r="X4039" t="str">
            <v>004917620763070</v>
          </cell>
          <cell r="Y4039" t="str">
            <v>lauden79@gmx.de</v>
          </cell>
          <cell r="AA4039" t="str">
            <v>GERMANIA</v>
          </cell>
          <cell r="AB4039" t="str">
            <v>DEU</v>
          </cell>
          <cell r="AC4039" t="str">
            <v>GER</v>
          </cell>
          <cell r="AD4039" t="str">
            <v>BETA</v>
          </cell>
        </row>
        <row r="4040">
          <cell r="A4040">
            <v>2875</v>
          </cell>
          <cell r="C4040" t="str">
            <v>WLODARCZYK</v>
          </cell>
          <cell r="D4040" t="str">
            <v>GRZEGORZ</v>
          </cell>
          <cell r="E4040" t="str">
            <v>SIM 13 BRASOV</v>
          </cell>
          <cell r="F4040" t="str">
            <v>FRM</v>
          </cell>
          <cell r="G4040" t="str">
            <v>A</v>
          </cell>
          <cell r="H4040" t="str">
            <v>ATV/Q</v>
          </cell>
          <cell r="I4040" t="str">
            <v>TT</v>
          </cell>
          <cell r="R4040">
            <v>41</v>
          </cell>
          <cell r="S4040">
            <v>30298</v>
          </cell>
          <cell r="T4040" t="str">
            <v>M</v>
          </cell>
          <cell r="X4040">
            <v>48791965509</v>
          </cell>
          <cell r="AA4040" t="str">
            <v>POLONIA</v>
          </cell>
          <cell r="AB4040" t="str">
            <v>POL</v>
          </cell>
          <cell r="AC4040" t="str">
            <v>POL</v>
          </cell>
          <cell r="AD4040" t="str">
            <v>POLARIS</v>
          </cell>
        </row>
        <row r="4041">
          <cell r="A4041">
            <v>3468</v>
          </cell>
          <cell r="C4041" t="str">
            <v>WOELKE</v>
          </cell>
          <cell r="D4041" t="str">
            <v>MANUEL</v>
          </cell>
          <cell r="E4041" t="str">
            <v xml:space="preserve">TRANSBULDEX RACING </v>
          </cell>
          <cell r="F4041" t="str">
            <v>FRM</v>
          </cell>
          <cell r="G4041" t="str">
            <v>C</v>
          </cell>
          <cell r="H4041" t="str">
            <v>HOBBY</v>
          </cell>
          <cell r="I4041" t="str">
            <v>TT</v>
          </cell>
          <cell r="R4041">
            <v>42</v>
          </cell>
          <cell r="S4041">
            <v>29719</v>
          </cell>
          <cell r="T4041" t="str">
            <v>M</v>
          </cell>
          <cell r="W4041" t="str">
            <v>L9CK79715</v>
          </cell>
          <cell r="X4041">
            <v>1714790261</v>
          </cell>
          <cell r="AA4041" t="str">
            <v>GERMANIA</v>
          </cell>
          <cell r="AB4041" t="str">
            <v>DEU</v>
          </cell>
          <cell r="AC4041" t="str">
            <v>GER</v>
          </cell>
          <cell r="BR4041">
            <v>514</v>
          </cell>
          <cell r="BS4041">
            <v>125</v>
          </cell>
          <cell r="BT4041">
            <v>125</v>
          </cell>
          <cell r="GW4041">
            <v>1</v>
          </cell>
          <cell r="HT4041">
            <v>1</v>
          </cell>
          <cell r="HZ4041">
            <v>1</v>
          </cell>
          <cell r="IC4041" t="str">
            <v>DA</v>
          </cell>
        </row>
        <row r="4042">
          <cell r="A4042">
            <v>3562</v>
          </cell>
          <cell r="C4042" t="str">
            <v>WOITELLA</v>
          </cell>
          <cell r="D4042" t="str">
            <v>JOSEF</v>
          </cell>
          <cell r="E4042" t="str">
            <v>X-CAPE RACING TEAM</v>
          </cell>
          <cell r="F4042" t="str">
            <v>FRM</v>
          </cell>
          <cell r="G4042" t="str">
            <v>C</v>
          </cell>
          <cell r="H4042" t="str">
            <v>HOBBY</v>
          </cell>
          <cell r="I4042" t="str">
            <v>TT</v>
          </cell>
          <cell r="R4042">
            <v>31</v>
          </cell>
          <cell r="S4042">
            <v>33918</v>
          </cell>
          <cell r="T4042" t="str">
            <v>M</v>
          </cell>
          <cell r="W4042" t="str">
            <v>L3MRNFTP2</v>
          </cell>
          <cell r="X4042">
            <v>1713235565</v>
          </cell>
          <cell r="AA4042" t="str">
            <v>GERMANIA</v>
          </cell>
          <cell r="AB4042" t="str">
            <v>DEU</v>
          </cell>
          <cell r="AC4042" t="str">
            <v>GER</v>
          </cell>
          <cell r="AD4042" t="str">
            <v>KTM</v>
          </cell>
          <cell r="AE4042" t="str">
            <v>300/2T</v>
          </cell>
          <cell r="CE4042">
            <v>220</v>
          </cell>
          <cell r="CF4042">
            <v>125</v>
          </cell>
          <cell r="CG4042">
            <v>125</v>
          </cell>
          <cell r="GW4042">
            <v>1</v>
          </cell>
          <cell r="HT4042">
            <v>1</v>
          </cell>
          <cell r="HZ4042">
            <v>1</v>
          </cell>
          <cell r="IC4042" t="str">
            <v>DA</v>
          </cell>
        </row>
        <row r="4043">
          <cell r="A4043">
            <v>1701</v>
          </cell>
          <cell r="C4043" t="str">
            <v>WOJTCZAK</v>
          </cell>
          <cell r="D4043" t="str">
            <v>FILIP LUKASZ</v>
          </cell>
          <cell r="E4043" t="str">
            <v>BLACK RYDERS SIBIU</v>
          </cell>
          <cell r="F4043" t="str">
            <v>FRM</v>
          </cell>
          <cell r="G4043" t="str">
            <v>B</v>
          </cell>
          <cell r="H4043" t="str">
            <v>EXPERT</v>
          </cell>
          <cell r="I4043" t="str">
            <v>TT</v>
          </cell>
          <cell r="R4043">
            <v>43</v>
          </cell>
          <cell r="S4043">
            <v>29425</v>
          </cell>
          <cell r="T4043" t="str">
            <v>M</v>
          </cell>
          <cell r="W4043" t="str">
            <v>PJ1610066</v>
          </cell>
          <cell r="X4043">
            <v>48501981502</v>
          </cell>
          <cell r="AA4043" t="str">
            <v>POLONIA</v>
          </cell>
          <cell r="AB4043" t="str">
            <v>POL</v>
          </cell>
          <cell r="AC4043" t="str">
            <v>POL</v>
          </cell>
          <cell r="AD4043" t="str">
            <v>KTM</v>
          </cell>
          <cell r="AE4043" t="str">
            <v>300/27</v>
          </cell>
          <cell r="DI4043">
            <v>143</v>
          </cell>
          <cell r="DJ4043">
            <v>30</v>
          </cell>
          <cell r="DK4043">
            <v>25</v>
          </cell>
          <cell r="DL4043" t="str">
            <v>5R</v>
          </cell>
          <cell r="FL4043">
            <v>134</v>
          </cell>
          <cell r="FM4043">
            <v>30</v>
          </cell>
          <cell r="FN4043">
            <v>30</v>
          </cell>
          <cell r="GW4043">
            <v>1</v>
          </cell>
          <cell r="HT4043">
            <v>1</v>
          </cell>
          <cell r="HZ4043">
            <v>1</v>
          </cell>
          <cell r="IC4043" t="str">
            <v>DA</v>
          </cell>
        </row>
        <row r="4044">
          <cell r="A4044">
            <v>1702</v>
          </cell>
          <cell r="C4044" t="str">
            <v>WOJTOWSKI</v>
          </cell>
          <cell r="D4044" t="str">
            <v xml:space="preserve">TOMASZ  </v>
          </cell>
          <cell r="E4044" t="str">
            <v>HAITA DEVA</v>
          </cell>
          <cell r="F4044" t="str">
            <v>FRM</v>
          </cell>
          <cell r="G4044" t="str">
            <v>C</v>
          </cell>
          <cell r="H4044" t="str">
            <v>HOBBY</v>
          </cell>
          <cell r="I4044" t="str">
            <v>TT</v>
          </cell>
          <cell r="R4044">
            <v>57</v>
          </cell>
          <cell r="S4044">
            <v>24547</v>
          </cell>
          <cell r="T4044" t="str">
            <v>M</v>
          </cell>
          <cell r="W4044">
            <v>67031605255</v>
          </cell>
          <cell r="X4044">
            <v>502541115</v>
          </cell>
          <cell r="AA4044" t="str">
            <v>POLONIA</v>
          </cell>
          <cell r="AB4044" t="str">
            <v>POL</v>
          </cell>
          <cell r="AC4044" t="str">
            <v>POL</v>
          </cell>
        </row>
        <row r="4045">
          <cell r="A4045">
            <v>3313</v>
          </cell>
          <cell r="C4045" t="str">
            <v>WOLF</v>
          </cell>
          <cell r="D4045" t="str">
            <v>MAGNUS</v>
          </cell>
          <cell r="E4045" t="str">
            <v xml:space="preserve">TRANSBULDEX RACING </v>
          </cell>
          <cell r="F4045" t="str">
            <v>FRM</v>
          </cell>
          <cell r="G4045" t="str">
            <v>B</v>
          </cell>
          <cell r="H4045" t="str">
            <v>EXPERT</v>
          </cell>
          <cell r="I4045" t="str">
            <v>TT</v>
          </cell>
          <cell r="R4045">
            <v>26</v>
          </cell>
          <cell r="S4045">
            <v>35635</v>
          </cell>
          <cell r="T4045" t="str">
            <v>M</v>
          </cell>
          <cell r="W4045" t="str">
            <v>LGXH61N21</v>
          </cell>
          <cell r="X4045">
            <v>491629429906</v>
          </cell>
          <cell r="AA4045" t="str">
            <v>GERMANIA</v>
          </cell>
          <cell r="AB4045" t="str">
            <v>DEU</v>
          </cell>
          <cell r="AC4045" t="str">
            <v>GER</v>
          </cell>
          <cell r="BR4045">
            <v>223</v>
          </cell>
          <cell r="BS4045">
            <v>30</v>
          </cell>
          <cell r="BT4045">
            <v>25</v>
          </cell>
          <cell r="GW4045">
            <v>1</v>
          </cell>
          <cell r="HT4045">
            <v>1</v>
          </cell>
          <cell r="HZ4045">
            <v>1</v>
          </cell>
          <cell r="IC4045" t="str">
            <v>DA</v>
          </cell>
        </row>
        <row r="4046">
          <cell r="A4046">
            <v>3805</v>
          </cell>
          <cell r="C4046" t="str">
            <v>WOLF</v>
          </cell>
          <cell r="D4046" t="str">
            <v>THOMAS</v>
          </cell>
          <cell r="E4046" t="str">
            <v>MRM BUCURESTI</v>
          </cell>
          <cell r="F4046" t="str">
            <v>FRM</v>
          </cell>
          <cell r="G4046" t="str">
            <v>B</v>
          </cell>
          <cell r="H4046" t="str">
            <v>EXPERT</v>
          </cell>
          <cell r="I4046" t="str">
            <v>TT</v>
          </cell>
          <cell r="R4046">
            <v>33</v>
          </cell>
          <cell r="S4046">
            <v>33336</v>
          </cell>
          <cell r="T4046" t="str">
            <v>M</v>
          </cell>
          <cell r="W4046" t="str">
            <v>LCTWTNLGK</v>
          </cell>
          <cell r="X4046">
            <v>491736713049</v>
          </cell>
          <cell r="AA4046" t="str">
            <v>GERMANIA</v>
          </cell>
          <cell r="AB4046" t="str">
            <v>DEU</v>
          </cell>
          <cell r="AC4046" t="str">
            <v>GER</v>
          </cell>
          <cell r="AD4046" t="str">
            <v>KTM</v>
          </cell>
          <cell r="EB4046">
            <v>113</v>
          </cell>
          <cell r="EC4046">
            <v>125</v>
          </cell>
          <cell r="ED4046">
            <v>125</v>
          </cell>
          <cell r="GW4046">
            <v>1</v>
          </cell>
          <cell r="HT4046">
            <v>1</v>
          </cell>
          <cell r="HZ4046">
            <v>1</v>
          </cell>
          <cell r="IC4046" t="str">
            <v>DA</v>
          </cell>
        </row>
        <row r="4047">
          <cell r="A4047">
            <v>2131</v>
          </cell>
          <cell r="C4047" t="str">
            <v>WOLFGANG</v>
          </cell>
          <cell r="D4047" t="str">
            <v>GALFUSZ</v>
          </cell>
          <cell r="E4047" t="str">
            <v>HAITA DEVA</v>
          </cell>
          <cell r="F4047" t="str">
            <v>FRM</v>
          </cell>
          <cell r="G4047" t="str">
            <v>C</v>
          </cell>
          <cell r="H4047" t="str">
            <v>HOBBY</v>
          </cell>
          <cell r="I4047" t="str">
            <v>TT</v>
          </cell>
          <cell r="R4047">
            <v>53</v>
          </cell>
          <cell r="S4047">
            <v>25676</v>
          </cell>
          <cell r="T4047" t="str">
            <v>M</v>
          </cell>
          <cell r="W4047" t="str">
            <v>11969806</v>
          </cell>
          <cell r="X4047" t="str">
            <v>+436641946308</v>
          </cell>
          <cell r="Y4047" t="str">
            <v>wolfgang.galfusz@gmx.at</v>
          </cell>
          <cell r="AA4047" t="str">
            <v>AUSTRIA</v>
          </cell>
          <cell r="AB4047" t="str">
            <v>AUT</v>
          </cell>
          <cell r="AC4047" t="str">
            <v>AUT</v>
          </cell>
          <cell r="AD4047" t="str">
            <v>HUSQVARNA</v>
          </cell>
          <cell r="FL4047">
            <v>336</v>
          </cell>
          <cell r="FM4047">
            <v>30</v>
          </cell>
          <cell r="FN4047">
            <v>30</v>
          </cell>
          <cell r="GW4047">
            <v>1</v>
          </cell>
          <cell r="HT4047">
            <v>1</v>
          </cell>
          <cell r="HZ4047">
            <v>1</v>
          </cell>
          <cell r="IC4047" t="str">
            <v>DA</v>
          </cell>
        </row>
        <row r="4048">
          <cell r="A4048">
            <v>2958</v>
          </cell>
          <cell r="C4048" t="str">
            <v>WOLFGRUBER</v>
          </cell>
          <cell r="D4048" t="str">
            <v>RUEDIGER</v>
          </cell>
          <cell r="E4048" t="str">
            <v>AUSTRIA</v>
          </cell>
          <cell r="F4048" t="str">
            <v>AMF</v>
          </cell>
          <cell r="G4048" t="str">
            <v>A</v>
          </cell>
          <cell r="H4048" t="str">
            <v>VET</v>
          </cell>
          <cell r="I4048" t="str">
            <v>TT</v>
          </cell>
          <cell r="R4048">
            <v>47</v>
          </cell>
          <cell r="S4048">
            <v>27945</v>
          </cell>
          <cell r="T4048" t="str">
            <v>M</v>
          </cell>
          <cell r="W4048" t="str">
            <v>P5098425</v>
          </cell>
          <cell r="X4048">
            <v>436805554500</v>
          </cell>
          <cell r="AA4048" t="str">
            <v>AUSTRIA</v>
          </cell>
          <cell r="AB4048" t="str">
            <v>AUT</v>
          </cell>
          <cell r="AC4048" t="str">
            <v>AUT</v>
          </cell>
          <cell r="AD4048" t="str">
            <v>KTM</v>
          </cell>
          <cell r="AE4048" t="str">
            <v>300/2T</v>
          </cell>
        </row>
        <row r="4049">
          <cell r="A4049">
            <v>2081</v>
          </cell>
          <cell r="C4049" t="str">
            <v>WOLFMAYR</v>
          </cell>
          <cell r="D4049" t="str">
            <v>KLAUS</v>
          </cell>
          <cell r="E4049" t="str">
            <v>HAITA DEVA</v>
          </cell>
          <cell r="F4049" t="str">
            <v>FRM</v>
          </cell>
          <cell r="G4049" t="str">
            <v>C</v>
          </cell>
          <cell r="H4049" t="str">
            <v>HOBBY</v>
          </cell>
          <cell r="I4049" t="str">
            <v>TT</v>
          </cell>
          <cell r="R4049">
            <v>35</v>
          </cell>
          <cell r="S4049">
            <v>32411</v>
          </cell>
          <cell r="T4049" t="str">
            <v>M</v>
          </cell>
          <cell r="W4049" t="str">
            <v>U1665595</v>
          </cell>
          <cell r="X4049">
            <v>436644679025</v>
          </cell>
          <cell r="Y4049" t="str">
            <v>kw09@gmx.at</v>
          </cell>
          <cell r="AA4049" t="str">
            <v>AUSTRIA</v>
          </cell>
          <cell r="AB4049" t="str">
            <v>AUT</v>
          </cell>
          <cell r="AC4049" t="str">
            <v>AUT</v>
          </cell>
          <cell r="AD4049" t="str">
            <v>KTM</v>
          </cell>
        </row>
        <row r="4050">
          <cell r="A4050">
            <v>1703</v>
          </cell>
          <cell r="C4050" t="str">
            <v>WULF </v>
          </cell>
          <cell r="D4050" t="str">
            <v>MARC</v>
          </cell>
          <cell r="E4050" t="str">
            <v>GERMANIA</v>
          </cell>
          <cell r="F4050" t="str">
            <v>DMSB</v>
          </cell>
          <cell r="G4050" t="str">
            <v>A</v>
          </cell>
          <cell r="H4050" t="str">
            <v>PRO</v>
          </cell>
          <cell r="I4050" t="str">
            <v>TT</v>
          </cell>
          <cell r="M4050" t="str">
            <v>SP</v>
          </cell>
          <cell r="N4050" t="str">
            <v>SP</v>
          </cell>
          <cell r="R4050">
            <v>25</v>
          </cell>
          <cell r="S4050">
            <v>36065</v>
          </cell>
          <cell r="T4050" t="str">
            <v>M</v>
          </cell>
          <cell r="U4050" t="str">
            <v>B1132548</v>
          </cell>
          <cell r="W4050" t="str">
            <v>LHT0TZYGP</v>
          </cell>
          <cell r="AA4050" t="str">
            <v>GERMANIA</v>
          </cell>
          <cell r="AB4050" t="str">
            <v>DEU</v>
          </cell>
          <cell r="AC4050" t="str">
            <v>GER</v>
          </cell>
          <cell r="AD4050" t="str">
            <v>KTM</v>
          </cell>
          <cell r="AE4050" t="str">
            <v>300/2T</v>
          </cell>
        </row>
        <row r="4051">
          <cell r="A4051">
            <v>2190</v>
          </cell>
          <cell r="C4051" t="str">
            <v>WURITSCH</v>
          </cell>
          <cell r="D4051" t="str">
            <v>HANS</v>
          </cell>
          <cell r="E4051" t="str">
            <v>AUSTRIA</v>
          </cell>
          <cell r="F4051" t="str">
            <v>AMF</v>
          </cell>
          <cell r="G4051" t="str">
            <v>C</v>
          </cell>
          <cell r="H4051" t="str">
            <v>HOBBY</v>
          </cell>
          <cell r="I4051" t="str">
            <v>TT</v>
          </cell>
          <cell r="R4051">
            <v>64</v>
          </cell>
          <cell r="S4051">
            <v>21927</v>
          </cell>
          <cell r="T4051" t="str">
            <v>M</v>
          </cell>
          <cell r="W4051" t="str">
            <v>11476964</v>
          </cell>
          <cell r="X4051" t="str">
            <v>+436643586688</v>
          </cell>
          <cell r="Y4051" t="str">
            <v>hw@whs-dach.at</v>
          </cell>
          <cell r="AA4051" t="str">
            <v>AUSTRIA</v>
          </cell>
          <cell r="AB4051" t="str">
            <v>AUT</v>
          </cell>
          <cell r="AC4051" t="str">
            <v>AUT</v>
          </cell>
          <cell r="AD4051" t="str">
            <v>KTM</v>
          </cell>
          <cell r="BR4051">
            <v>435</v>
          </cell>
          <cell r="BS4051" t="str">
            <v>SP</v>
          </cell>
          <cell r="BT4051" t="str">
            <v>SP</v>
          </cell>
        </row>
        <row r="4052">
          <cell r="A4052">
            <v>2194</v>
          </cell>
          <cell r="C4052" t="str">
            <v>WURITSCH</v>
          </cell>
          <cell r="D4052" t="str">
            <v>MICHAEL</v>
          </cell>
          <cell r="E4052" t="str">
            <v>AUSTRIA</v>
          </cell>
          <cell r="F4052" t="str">
            <v>AMF</v>
          </cell>
          <cell r="G4052" t="str">
            <v>C</v>
          </cell>
          <cell r="H4052" t="str">
            <v>HOBBY</v>
          </cell>
          <cell r="I4052" t="str">
            <v>TT</v>
          </cell>
          <cell r="R4052">
            <v>31</v>
          </cell>
          <cell r="S4052">
            <v>33859</v>
          </cell>
          <cell r="T4052" t="str">
            <v>M</v>
          </cell>
          <cell r="W4052" t="str">
            <v>U1006663</v>
          </cell>
          <cell r="X4052" t="str">
            <v>+436649493056</v>
          </cell>
          <cell r="Y4052" t="str">
            <v>michi.wuritsch@gmx.at</v>
          </cell>
          <cell r="AA4052" t="str">
            <v>AUSTRIA</v>
          </cell>
          <cell r="AB4052" t="str">
            <v>AUT</v>
          </cell>
          <cell r="AC4052" t="str">
            <v>AUT</v>
          </cell>
          <cell r="BR4052">
            <v>434</v>
          </cell>
          <cell r="BS4052" t="str">
            <v>SP</v>
          </cell>
          <cell r="BT4052" t="str">
            <v>SP</v>
          </cell>
        </row>
        <row r="4053">
          <cell r="A4053">
            <v>2195</v>
          </cell>
          <cell r="C4053" t="str">
            <v>WUTH</v>
          </cell>
          <cell r="D4053" t="str">
            <v>PETER</v>
          </cell>
          <cell r="E4053" t="str">
            <v>AUSTRIA</v>
          </cell>
          <cell r="F4053" t="str">
            <v>AMF</v>
          </cell>
          <cell r="G4053" t="str">
            <v>C</v>
          </cell>
          <cell r="H4053" t="str">
            <v>HOBBY</v>
          </cell>
          <cell r="I4053" t="str">
            <v>TT</v>
          </cell>
          <cell r="R4053">
            <v>44</v>
          </cell>
          <cell r="S4053">
            <v>29066</v>
          </cell>
          <cell r="T4053" t="str">
            <v>M</v>
          </cell>
          <cell r="W4053" t="str">
            <v>11468056</v>
          </cell>
          <cell r="X4053" t="str">
            <v>004366480252526</v>
          </cell>
          <cell r="Y4053" t="str">
            <v>p.wuth@wiet.at</v>
          </cell>
          <cell r="AA4053" t="str">
            <v>AUSTRIA</v>
          </cell>
          <cell r="AB4053" t="str">
            <v>AUT</v>
          </cell>
          <cell r="AC4053" t="str">
            <v>AUT</v>
          </cell>
          <cell r="AD4053" t="str">
            <v>HUSQVARNA</v>
          </cell>
          <cell r="BR4053">
            <v>317</v>
          </cell>
          <cell r="BS4053" t="str">
            <v>SP</v>
          </cell>
          <cell r="BT4053" t="str">
            <v>SP</v>
          </cell>
        </row>
        <row r="4054">
          <cell r="A4054">
            <v>3487</v>
          </cell>
          <cell r="C4054" t="str">
            <v>WYSZYNSKI</v>
          </cell>
          <cell r="D4054" t="str">
            <v>PAWEL</v>
          </cell>
          <cell r="E4054" t="str">
            <v xml:space="preserve">TRANSBULDEX RACING </v>
          </cell>
          <cell r="F4054" t="str">
            <v>FRM</v>
          </cell>
          <cell r="G4054" t="str">
            <v>C</v>
          </cell>
          <cell r="H4054" t="str">
            <v>HOBBY</v>
          </cell>
          <cell r="I4054" t="str">
            <v>TT</v>
          </cell>
          <cell r="R4054">
            <v>42</v>
          </cell>
          <cell r="S4054">
            <v>29931</v>
          </cell>
          <cell r="T4054" t="str">
            <v>M</v>
          </cell>
          <cell r="W4054">
            <v>209531306</v>
          </cell>
          <cell r="X4054">
            <v>48511944924</v>
          </cell>
          <cell r="AA4054" t="str">
            <v>POLONIA</v>
          </cell>
          <cell r="AB4054" t="str">
            <v>POL</v>
          </cell>
          <cell r="AC4054" t="str">
            <v>POL</v>
          </cell>
          <cell r="BR4054">
            <v>537</v>
          </cell>
          <cell r="BS4054">
            <v>30</v>
          </cell>
          <cell r="BT4054" t="str">
            <v>ARE</v>
          </cell>
          <cell r="GW4054">
            <v>1</v>
          </cell>
          <cell r="HT4054">
            <v>1</v>
          </cell>
          <cell r="HZ4054">
            <v>1</v>
          </cell>
          <cell r="IC4054" t="str">
            <v>DA</v>
          </cell>
        </row>
        <row r="4055">
          <cell r="A4055">
            <v>2193</v>
          </cell>
          <cell r="C4055" t="str">
            <v>XAVER</v>
          </cell>
          <cell r="D4055" t="str">
            <v>FRANZ KNOTT</v>
          </cell>
          <cell r="E4055" t="str">
            <v>HAITA DEVA</v>
          </cell>
          <cell r="F4055" t="str">
            <v>FRM</v>
          </cell>
          <cell r="G4055" t="str">
            <v>C</v>
          </cell>
          <cell r="H4055" t="str">
            <v>HOBBY</v>
          </cell>
          <cell r="I4055" t="str">
            <v>TT</v>
          </cell>
          <cell r="R4055">
            <v>65</v>
          </cell>
          <cell r="S4055">
            <v>21412</v>
          </cell>
          <cell r="T4055" t="str">
            <v>M</v>
          </cell>
          <cell r="W4055" t="str">
            <v>LFGMO9X9W</v>
          </cell>
          <cell r="X4055" t="str">
            <v>004915161615737</v>
          </cell>
          <cell r="Y4055" t="str">
            <v>knott@info2000.de</v>
          </cell>
          <cell r="AA4055" t="str">
            <v>GERMANIA</v>
          </cell>
          <cell r="AB4055" t="str">
            <v>DEU</v>
          </cell>
          <cell r="AC4055" t="str">
            <v>GER</v>
          </cell>
          <cell r="AD4055" t="str">
            <v>SHERCO</v>
          </cell>
        </row>
        <row r="4056">
          <cell r="A4056">
            <v>2319</v>
          </cell>
          <cell r="B4056">
            <v>12</v>
          </cell>
          <cell r="C4056" t="str">
            <v>YAKALIEV</v>
          </cell>
          <cell r="D4056" t="str">
            <v>DOBRIN</v>
          </cell>
          <cell r="E4056" t="str">
            <v>BULGARIA</v>
          </cell>
          <cell r="F4056" t="str">
            <v>BMF</v>
          </cell>
          <cell r="G4056" t="str">
            <v>A</v>
          </cell>
          <cell r="H4056" t="str">
            <v>VET 2</v>
          </cell>
          <cell r="I4056" t="str">
            <v>MX</v>
          </cell>
          <cell r="M4056" t="str">
            <v>SP</v>
          </cell>
          <cell r="N4056" t="str">
            <v>SP</v>
          </cell>
          <cell r="Q4056" t="str">
            <v>SP</v>
          </cell>
          <cell r="R4056">
            <v>49</v>
          </cell>
          <cell r="S4056">
            <v>27308</v>
          </cell>
          <cell r="T4056" t="str">
            <v>M</v>
          </cell>
          <cell r="AA4056" t="str">
            <v>BULGARIA</v>
          </cell>
          <cell r="AB4056" t="str">
            <v>BGR</v>
          </cell>
          <cell r="AC4056" t="str">
            <v>BUL</v>
          </cell>
          <cell r="AD4056" t="str">
            <v>KTM</v>
          </cell>
          <cell r="AE4056" t="str">
            <v>350/4T</v>
          </cell>
          <cell r="IC4056" t="str">
            <v>SP</v>
          </cell>
        </row>
        <row r="4057">
          <cell r="A4057">
            <v>3218</v>
          </cell>
          <cell r="C4057" t="str">
            <v>YAZMAN</v>
          </cell>
          <cell r="D4057" t="str">
            <v>CAGLAR</v>
          </cell>
          <cell r="E4057" t="str">
            <v>TURCIA</v>
          </cell>
          <cell r="F4057" t="str">
            <v>TMF</v>
          </cell>
          <cell r="G4057" t="str">
            <v>C</v>
          </cell>
          <cell r="H4057" t="str">
            <v>HOBBY</v>
          </cell>
          <cell r="I4057" t="str">
            <v>TT</v>
          </cell>
          <cell r="R4057">
            <v>124</v>
          </cell>
          <cell r="T4057" t="str">
            <v>M</v>
          </cell>
          <cell r="AA4057" t="str">
            <v>TURCIA</v>
          </cell>
          <cell r="AB4057" t="str">
            <v>TUR</v>
          </cell>
          <cell r="AC4057" t="str">
            <v>TUR</v>
          </cell>
        </row>
        <row r="4058">
          <cell r="A4058">
            <v>3416</v>
          </cell>
          <cell r="C4058" t="str">
            <v>YEHIEL HEMED</v>
          </cell>
          <cell r="D4058" t="str">
            <v>KOBI</v>
          </cell>
          <cell r="E4058" t="str">
            <v>ISRAEL</v>
          </cell>
          <cell r="F4058" t="str">
            <v>IMSF</v>
          </cell>
          <cell r="G4058" t="str">
            <v>C</v>
          </cell>
          <cell r="H4058" t="str">
            <v>HOBBY</v>
          </cell>
          <cell r="I4058" t="str">
            <v>TT</v>
          </cell>
          <cell r="R4058">
            <v>34</v>
          </cell>
          <cell r="S4058">
            <v>32638</v>
          </cell>
          <cell r="T4058" t="str">
            <v>M</v>
          </cell>
          <cell r="W4058">
            <v>34438131</v>
          </cell>
          <cell r="X4058">
            <v>972526764477</v>
          </cell>
          <cell r="AA4058" t="str">
            <v>ISRAEL</v>
          </cell>
          <cell r="AB4058" t="str">
            <v>ISR</v>
          </cell>
          <cell r="AC4058" t="str">
            <v>ISR</v>
          </cell>
          <cell r="BR4058">
            <v>438</v>
          </cell>
          <cell r="BS4058" t="str">
            <v>SP</v>
          </cell>
          <cell r="BT4058" t="str">
            <v>SP</v>
          </cell>
        </row>
        <row r="4059">
          <cell r="A4059">
            <v>2313</v>
          </cell>
          <cell r="B4059">
            <v>35</v>
          </cell>
          <cell r="C4059" t="str">
            <v>YILDIRIM</v>
          </cell>
          <cell r="D4059" t="str">
            <v>ARAS EFE</v>
          </cell>
          <cell r="E4059" t="str">
            <v>TURCIA</v>
          </cell>
          <cell r="F4059" t="str">
            <v>TMF</v>
          </cell>
          <cell r="G4059" t="str">
            <v>A</v>
          </cell>
          <cell r="H4059" t="str">
            <v>MX.2</v>
          </cell>
          <cell r="I4059" t="str">
            <v>MX</v>
          </cell>
          <cell r="M4059" t="str">
            <v>SP</v>
          </cell>
          <cell r="N4059" t="str">
            <v>SP</v>
          </cell>
          <cell r="Q4059" t="str">
            <v>SP</v>
          </cell>
          <cell r="R4059">
            <v>16</v>
          </cell>
          <cell r="S4059">
            <v>39269</v>
          </cell>
          <cell r="T4059" t="str">
            <v>M</v>
          </cell>
          <cell r="AA4059" t="str">
            <v>TURCIA</v>
          </cell>
          <cell r="AB4059" t="str">
            <v>TUR</v>
          </cell>
          <cell r="AC4059" t="str">
            <v>TUR</v>
          </cell>
          <cell r="AD4059" t="str">
            <v>GAS GAS</v>
          </cell>
          <cell r="AE4059" t="str">
            <v>250/4T</v>
          </cell>
          <cell r="IC4059" t="str">
            <v>SP</v>
          </cell>
        </row>
        <row r="4060">
          <cell r="A4060">
            <v>2312</v>
          </cell>
          <cell r="B4060">
            <v>88</v>
          </cell>
          <cell r="C4060" t="str">
            <v>YILDIRIM</v>
          </cell>
          <cell r="D4060" t="str">
            <v>IRMAK</v>
          </cell>
          <cell r="E4060" t="str">
            <v>TURCIA</v>
          </cell>
          <cell r="F4060" t="str">
            <v>TMF</v>
          </cell>
          <cell r="G4060" t="str">
            <v>A</v>
          </cell>
          <cell r="H4060" t="str">
            <v>MX.2</v>
          </cell>
          <cell r="I4060" t="str">
            <v>MX</v>
          </cell>
          <cell r="M4060" t="str">
            <v>SP</v>
          </cell>
          <cell r="N4060" t="str">
            <v>SP</v>
          </cell>
          <cell r="Q4060" t="str">
            <v>SP</v>
          </cell>
          <cell r="R4060">
            <v>18</v>
          </cell>
          <cell r="S4060">
            <v>38612</v>
          </cell>
          <cell r="T4060" t="str">
            <v>M</v>
          </cell>
          <cell r="AA4060" t="str">
            <v>TURCIA</v>
          </cell>
          <cell r="AB4060" t="str">
            <v>TUR</v>
          </cell>
          <cell r="AC4060" t="str">
            <v>TUR</v>
          </cell>
          <cell r="AD4060" t="str">
            <v>GAS GAS</v>
          </cell>
          <cell r="AE4060" t="str">
            <v>250/4T</v>
          </cell>
          <cell r="IC4060" t="str">
            <v>SP</v>
          </cell>
        </row>
        <row r="4061">
          <cell r="A4061">
            <v>2344</v>
          </cell>
          <cell r="B4061">
            <v>600</v>
          </cell>
          <cell r="C4061" t="str">
            <v>YLDIZ</v>
          </cell>
          <cell r="D4061" t="str">
            <v>ENES</v>
          </cell>
          <cell r="E4061" t="str">
            <v>TURCIA</v>
          </cell>
          <cell r="F4061" t="str">
            <v>TMF</v>
          </cell>
          <cell r="G4061" t="str">
            <v>A</v>
          </cell>
          <cell r="H4061" t="str">
            <v>65 cc</v>
          </cell>
          <cell r="I4061" t="str">
            <v>MX</v>
          </cell>
          <cell r="M4061" t="str">
            <v>SP</v>
          </cell>
          <cell r="N4061" t="str">
            <v>SP</v>
          </cell>
          <cell r="Q4061" t="str">
            <v>SP</v>
          </cell>
          <cell r="R4061">
            <v>10</v>
          </cell>
          <cell r="S4061">
            <v>41409</v>
          </cell>
          <cell r="T4061" t="str">
            <v>M</v>
          </cell>
          <cell r="AA4061" t="str">
            <v>TURCIA</v>
          </cell>
          <cell r="AB4061" t="str">
            <v>TUR</v>
          </cell>
          <cell r="AC4061" t="str">
            <v>TUR</v>
          </cell>
          <cell r="AD4061" t="str">
            <v>HUSQVARNA</v>
          </cell>
          <cell r="AE4061" t="str">
            <v>65/2T</v>
          </cell>
          <cell r="IC4061" t="str">
            <v>SP</v>
          </cell>
        </row>
        <row r="4062">
          <cell r="A4062">
            <v>3197</v>
          </cell>
          <cell r="C4062" t="str">
            <v>ZACKIEWICZ</v>
          </cell>
          <cell r="D4062" t="str">
            <v>PAWEL</v>
          </cell>
          <cell r="E4062" t="str">
            <v xml:space="preserve">TRANSBULDEX RACING </v>
          </cell>
          <cell r="F4062" t="str">
            <v>FRM</v>
          </cell>
          <cell r="G4062" t="str">
            <v>B</v>
          </cell>
          <cell r="H4062" t="str">
            <v>EXPERT</v>
          </cell>
          <cell r="I4062" t="str">
            <v>TT</v>
          </cell>
          <cell r="R4062">
            <v>35</v>
          </cell>
          <cell r="S4062">
            <v>32244</v>
          </cell>
          <cell r="T4062" t="str">
            <v>M</v>
          </cell>
          <cell r="W4062">
            <v>88041112577</v>
          </cell>
          <cell r="X4062">
            <v>501499970</v>
          </cell>
          <cell r="AA4062" t="str">
            <v>POLONIA</v>
          </cell>
          <cell r="AB4062" t="str">
            <v>POL</v>
          </cell>
          <cell r="AC4062" t="str">
            <v>POL</v>
          </cell>
          <cell r="BR4062">
            <v>259</v>
          </cell>
          <cell r="BS4062">
            <v>30</v>
          </cell>
          <cell r="BT4062">
            <v>25</v>
          </cell>
          <cell r="GW4062">
            <v>1</v>
          </cell>
          <cell r="HT4062">
            <v>1</v>
          </cell>
          <cell r="HZ4062">
            <v>1</v>
          </cell>
          <cell r="IC4062" t="str">
            <v>DA</v>
          </cell>
        </row>
        <row r="4063">
          <cell r="A4063">
            <v>1704</v>
          </cell>
          <cell r="C4063" t="str">
            <v>ZAGREAN</v>
          </cell>
          <cell r="D4063" t="str">
            <v xml:space="preserve">IOAN </v>
          </cell>
          <cell r="E4063" t="str">
            <v>MASTER BIKE CLUJ</v>
          </cell>
          <cell r="F4063" t="str">
            <v>FRM</v>
          </cell>
          <cell r="G4063" t="str">
            <v>C</v>
          </cell>
          <cell r="H4063" t="str">
            <v>HOBBY</v>
          </cell>
          <cell r="I4063" t="str">
            <v>TT</v>
          </cell>
          <cell r="R4063">
            <v>35</v>
          </cell>
          <cell r="S4063">
            <v>32441</v>
          </cell>
          <cell r="T4063" t="str">
            <v>M</v>
          </cell>
          <cell r="W4063">
            <v>1881025062204</v>
          </cell>
          <cell r="AA4063" t="str">
            <v>BISTRITA - NASAUD</v>
          </cell>
          <cell r="AB4063" t="str">
            <v>VEST</v>
          </cell>
          <cell r="AC4063" t="str">
            <v>ROU</v>
          </cell>
          <cell r="AD4063" t="str">
            <v>KTM</v>
          </cell>
        </row>
        <row r="4064">
          <cell r="A4064">
            <v>1705</v>
          </cell>
          <cell r="C4064" t="str">
            <v>ZAGREAN</v>
          </cell>
          <cell r="D4064" t="str">
            <v>MARIUS DANUT</v>
          </cell>
          <cell r="E4064" t="str">
            <v>MASTER BIKE CLUJ</v>
          </cell>
          <cell r="F4064" t="str">
            <v>FRM</v>
          </cell>
          <cell r="G4064" t="str">
            <v>C</v>
          </cell>
          <cell r="H4064" t="str">
            <v>HOBBY</v>
          </cell>
          <cell r="I4064" t="str">
            <v>TT</v>
          </cell>
          <cell r="R4064">
            <v>27</v>
          </cell>
          <cell r="S4064">
            <v>35345</v>
          </cell>
          <cell r="T4064" t="str">
            <v>M</v>
          </cell>
          <cell r="W4064">
            <v>1961007060581</v>
          </cell>
          <cell r="X4064">
            <v>7770142572</v>
          </cell>
          <cell r="AA4064" t="str">
            <v>BISTRITA - NASAUD</v>
          </cell>
          <cell r="AB4064" t="str">
            <v>VEST</v>
          </cell>
          <cell r="AC4064" t="str">
            <v>ROU</v>
          </cell>
          <cell r="AD4064" t="str">
            <v>KTM</v>
          </cell>
        </row>
        <row r="4065">
          <cell r="A4065">
            <v>1706</v>
          </cell>
          <cell r="B4065">
            <v>111</v>
          </cell>
          <cell r="C4065" t="str">
            <v>ZAHARESCU</v>
          </cell>
          <cell r="D4065" t="str">
            <v>SACHA NIKOLAI</v>
          </cell>
          <cell r="E4065" t="str">
            <v xml:space="preserve">TOP CROSS T.C.S. </v>
          </cell>
          <cell r="F4065" t="str">
            <v>FRM</v>
          </cell>
          <cell r="G4065" t="str">
            <v>A</v>
          </cell>
          <cell r="H4065" t="str">
            <v>65 cc</v>
          </cell>
          <cell r="I4065" t="str">
            <v>MX</v>
          </cell>
          <cell r="J4065" t="str">
            <v>MX</v>
          </cell>
          <cell r="M4065">
            <v>45505</v>
          </cell>
          <cell r="N4065">
            <v>45657</v>
          </cell>
          <cell r="Q4065" t="str">
            <v>ok</v>
          </cell>
          <cell r="R4065">
            <v>9</v>
          </cell>
          <cell r="S4065">
            <v>41944</v>
          </cell>
          <cell r="T4065" t="str">
            <v>M</v>
          </cell>
          <cell r="V4065">
            <v>81</v>
          </cell>
          <cell r="W4065">
            <v>5141101410263</v>
          </cell>
          <cell r="X4065">
            <v>751129101</v>
          </cell>
          <cell r="Y4065" t="str">
            <v>zaharescub@gmail.com</v>
          </cell>
          <cell r="Z4065">
            <v>751129101</v>
          </cell>
          <cell r="AA4065" t="str">
            <v>BUCURESTI</v>
          </cell>
          <cell r="AB4065" t="str">
            <v>EST</v>
          </cell>
          <cell r="AC4065" t="str">
            <v>ROU</v>
          </cell>
          <cell r="AD4065" t="str">
            <v>KTM</v>
          </cell>
          <cell r="AE4065" t="str">
            <v>65 cc</v>
          </cell>
          <cell r="AF4065">
            <v>45322</v>
          </cell>
          <cell r="AG4065">
            <v>45330</v>
          </cell>
          <cell r="AN4065">
            <v>300</v>
          </cell>
          <cell r="AQ4065">
            <v>300</v>
          </cell>
          <cell r="AT4065" t="str">
            <v>C</v>
          </cell>
          <cell r="BU4065">
            <v>111</v>
          </cell>
          <cell r="FC4065">
            <v>111</v>
          </cell>
          <cell r="IC4065" t="str">
            <v>L</v>
          </cell>
        </row>
        <row r="4066">
          <cell r="A4066">
            <v>2709</v>
          </cell>
          <cell r="C4066" t="str">
            <v>ZAHARESCU</v>
          </cell>
          <cell r="D4066" t="str">
            <v>SACHA NIKOLAI</v>
          </cell>
          <cell r="E4066" t="str">
            <v xml:space="preserve">TOP CROSS T.C.S. </v>
          </cell>
          <cell r="F4066" t="str">
            <v>FRM</v>
          </cell>
          <cell r="G4066" t="str">
            <v>A</v>
          </cell>
          <cell r="H4066" t="str">
            <v>JUN III</v>
          </cell>
          <cell r="I4066" t="str">
            <v>V</v>
          </cell>
          <cell r="Q4066" t="str">
            <v>ok</v>
          </cell>
          <cell r="R4066">
            <v>9</v>
          </cell>
          <cell r="S4066">
            <v>41944</v>
          </cell>
          <cell r="T4066" t="str">
            <v>M</v>
          </cell>
          <cell r="W4066">
            <v>5141101410263</v>
          </cell>
          <cell r="X4066">
            <v>751129101</v>
          </cell>
          <cell r="Z4066">
            <v>751129101</v>
          </cell>
          <cell r="AA4066" t="str">
            <v>BUCURESTI</v>
          </cell>
          <cell r="AB4066" t="str">
            <v>EST</v>
          </cell>
          <cell r="AC4066" t="str">
            <v>ROU</v>
          </cell>
        </row>
        <row r="4067">
          <cell r="A4067">
            <v>1707</v>
          </cell>
          <cell r="C4067" t="str">
            <v>ZAHARIA</v>
          </cell>
          <cell r="D4067" t="str">
            <v>BODGAN DUMITRU</v>
          </cell>
          <cell r="E4067" t="str">
            <v>CSM RARAUL C-LUNG M.</v>
          </cell>
          <cell r="F4067" t="str">
            <v>FRM</v>
          </cell>
          <cell r="G4067" t="str">
            <v>C</v>
          </cell>
          <cell r="H4067" t="str">
            <v>ATV</v>
          </cell>
          <cell r="I4067" t="str">
            <v>TT</v>
          </cell>
          <cell r="K4067" t="str">
            <v>Ec</v>
          </cell>
          <cell r="N4067">
            <v>45657</v>
          </cell>
          <cell r="R4067">
            <v>42</v>
          </cell>
          <cell r="S4067">
            <v>29875</v>
          </cell>
          <cell r="T4067" t="str">
            <v>M</v>
          </cell>
          <cell r="W4067">
            <v>1811016071365</v>
          </cell>
          <cell r="X4067">
            <v>742414181</v>
          </cell>
          <cell r="Z4067">
            <v>742461951</v>
          </cell>
          <cell r="AA4067" t="str">
            <v>BOTOSANI</v>
          </cell>
          <cell r="AB4067" t="str">
            <v>EST</v>
          </cell>
          <cell r="AC4067" t="str">
            <v>ROU</v>
          </cell>
          <cell r="AD4067" t="str">
            <v>CAN AM</v>
          </cell>
          <cell r="AE4067" t="str">
            <v>570/4T</v>
          </cell>
          <cell r="AF4067">
            <v>45334</v>
          </cell>
          <cell r="AG4067">
            <v>45348</v>
          </cell>
          <cell r="AI4067" t="str">
            <v>DA</v>
          </cell>
          <cell r="AK4067" t="str">
            <v>DA</v>
          </cell>
          <cell r="AN4067">
            <v>300</v>
          </cell>
          <cell r="AO4067" t="str">
            <v>DA</v>
          </cell>
          <cell r="AP4067">
            <v>300</v>
          </cell>
          <cell r="AQ4067">
            <v>300</v>
          </cell>
          <cell r="AT4067" t="str">
            <v>C</v>
          </cell>
          <cell r="CQ4067">
            <v>248</v>
          </cell>
          <cell r="CR4067">
            <v>125</v>
          </cell>
          <cell r="CS4067">
            <v>125</v>
          </cell>
          <cell r="GZ4067">
            <v>1</v>
          </cell>
          <cell r="HT4067">
            <v>1</v>
          </cell>
          <cell r="HZ4067">
            <v>1</v>
          </cell>
          <cell r="IC4067" t="str">
            <v>DA</v>
          </cell>
        </row>
        <row r="4068">
          <cell r="A4068">
            <v>1741</v>
          </cell>
          <cell r="C4068" t="str">
            <v>ZAHARIA</v>
          </cell>
          <cell r="D4068" t="str">
            <v>EMILIAN SORIN</v>
          </cell>
          <cell r="E4068" t="str">
            <v>TASE RACING TEAM</v>
          </cell>
          <cell r="F4068" t="str">
            <v>FRM</v>
          </cell>
          <cell r="G4068" t="str">
            <v>B</v>
          </cell>
          <cell r="H4068" t="str">
            <v>EXPERT</v>
          </cell>
          <cell r="I4068" t="str">
            <v>TT</v>
          </cell>
          <cell r="R4068">
            <v>37</v>
          </cell>
          <cell r="S4068">
            <v>31793</v>
          </cell>
          <cell r="T4068" t="str">
            <v>M</v>
          </cell>
          <cell r="W4068">
            <v>1870116420084</v>
          </cell>
          <cell r="X4068">
            <v>762821295</v>
          </cell>
          <cell r="Z4068">
            <v>764385162</v>
          </cell>
          <cell r="AA4068" t="str">
            <v>ILFOV</v>
          </cell>
          <cell r="AB4068" t="str">
            <v>EST</v>
          </cell>
          <cell r="AC4068" t="str">
            <v>ROU</v>
          </cell>
          <cell r="AD4068" t="str">
            <v>HONDA</v>
          </cell>
          <cell r="AE4068" t="str">
            <v>450/4T</v>
          </cell>
          <cell r="AI4068" t="str">
            <v>DA</v>
          </cell>
          <cell r="AK4068" t="str">
            <v>NU</v>
          </cell>
          <cell r="IC4068">
            <v>22</v>
          </cell>
        </row>
        <row r="4069">
          <cell r="A4069">
            <v>2771</v>
          </cell>
          <cell r="C4069" t="str">
            <v>ZAHARIA</v>
          </cell>
          <cell r="D4069" t="str">
            <v>IULIAN</v>
          </cell>
          <cell r="E4069" t="str">
            <v>ENDURO BUZAU</v>
          </cell>
          <cell r="F4069" t="str">
            <v>FRM</v>
          </cell>
          <cell r="G4069" t="str">
            <v>C</v>
          </cell>
          <cell r="H4069" t="str">
            <v>HOBBY</v>
          </cell>
          <cell r="I4069" t="str">
            <v>TT</v>
          </cell>
          <cell r="R4069">
            <v>30</v>
          </cell>
          <cell r="S4069">
            <v>34175</v>
          </cell>
          <cell r="T4069" t="str">
            <v>M</v>
          </cell>
          <cell r="W4069">
            <v>1930725100131</v>
          </cell>
          <cell r="X4069">
            <v>761492838</v>
          </cell>
          <cell r="AA4069" t="str">
            <v>BUZAU</v>
          </cell>
          <cell r="AB4069" t="str">
            <v>EST</v>
          </cell>
          <cell r="AC4069" t="str">
            <v>ROU</v>
          </cell>
          <cell r="AD4069" t="str">
            <v>SUZUKI</v>
          </cell>
        </row>
        <row r="4070">
          <cell r="A4070">
            <v>3052</v>
          </cell>
          <cell r="C4070" t="str">
            <v>ZAHARIE</v>
          </cell>
          <cell r="D4070" t="str">
            <v>RAZVAN GHEORGHE</v>
          </cell>
          <cell r="E4070" t="str">
            <v>JITSU ZARNESTI</v>
          </cell>
          <cell r="F4070" t="str">
            <v>FRM</v>
          </cell>
          <cell r="G4070" t="str">
            <v>C</v>
          </cell>
          <cell r="H4070" t="str">
            <v>HOBBY</v>
          </cell>
          <cell r="I4070" t="str">
            <v>TT</v>
          </cell>
          <cell r="R4070">
            <v>24</v>
          </cell>
          <cell r="S4070">
            <v>36352</v>
          </cell>
          <cell r="T4070" t="str">
            <v>M</v>
          </cell>
          <cell r="W4070">
            <v>1990711080056</v>
          </cell>
          <cell r="X4070">
            <v>743910337</v>
          </cell>
          <cell r="AA4070" t="str">
            <v>BRASOV</v>
          </cell>
          <cell r="AB4070" t="str">
            <v>EST</v>
          </cell>
          <cell r="AC4070" t="str">
            <v>ROU</v>
          </cell>
          <cell r="AD4070" t="str">
            <v>KTM</v>
          </cell>
          <cell r="AE4070" t="str">
            <v>350/4T</v>
          </cell>
        </row>
        <row r="4071">
          <cell r="A4071">
            <v>4119</v>
          </cell>
          <cell r="C4071" t="str">
            <v>ZAHIU</v>
          </cell>
          <cell r="D4071" t="str">
            <v>RARES</v>
          </cell>
          <cell r="E4071" t="str">
            <v>JITSU ZARNESTI</v>
          </cell>
          <cell r="F4071" t="str">
            <v>FRM</v>
          </cell>
          <cell r="G4071" t="str">
            <v>C</v>
          </cell>
          <cell r="H4071" t="str">
            <v>HOBBY</v>
          </cell>
          <cell r="I4071" t="str">
            <v>TT</v>
          </cell>
          <cell r="K4071" t="str">
            <v>TT</v>
          </cell>
          <cell r="M4071">
            <v>45570</v>
          </cell>
          <cell r="N4071">
            <v>45657</v>
          </cell>
          <cell r="R4071">
            <v>29</v>
          </cell>
          <cell r="S4071">
            <v>34764</v>
          </cell>
          <cell r="T4071" t="str">
            <v>M</v>
          </cell>
          <cell r="V4071" t="str">
            <v>FP</v>
          </cell>
          <cell r="W4071">
            <v>1950306080022</v>
          </cell>
          <cell r="X4071">
            <v>751965607</v>
          </cell>
          <cell r="Z4071">
            <v>751459236</v>
          </cell>
          <cell r="AA4071" t="str">
            <v>BRASOV</v>
          </cell>
          <cell r="AB4071" t="str">
            <v>EST</v>
          </cell>
          <cell r="AC4071" t="str">
            <v>ROU</v>
          </cell>
          <cell r="AD4071" t="str">
            <v>KTM</v>
          </cell>
          <cell r="AE4071" t="str">
            <v>300/2T</v>
          </cell>
          <cell r="AF4071">
            <v>45384</v>
          </cell>
          <cell r="AG4071">
            <v>45386</v>
          </cell>
          <cell r="AH4071" t="str">
            <v>OP</v>
          </cell>
          <cell r="AI4071" t="str">
            <v>NU</v>
          </cell>
          <cell r="AK4071" t="str">
            <v>NU</v>
          </cell>
          <cell r="AN4071">
            <v>520</v>
          </cell>
          <cell r="AQ4071">
            <v>300</v>
          </cell>
          <cell r="AT4071" t="str">
            <v>C</v>
          </cell>
          <cell r="BF4071">
            <v>205</v>
          </cell>
          <cell r="BG4071" t="str">
            <v>L</v>
          </cell>
          <cell r="BH4071">
            <v>0</v>
          </cell>
          <cell r="BI4071" t="str">
            <v>HOBBY</v>
          </cell>
        </row>
        <row r="4072">
          <cell r="A4072">
            <v>1917</v>
          </cell>
          <cell r="C4072" t="str">
            <v>ZAICHENKO</v>
          </cell>
          <cell r="D4072" t="str">
            <v>NATALIIA</v>
          </cell>
          <cell r="G4072" t="str">
            <v>A</v>
          </cell>
          <cell r="H4072" t="str">
            <v>FETE</v>
          </cell>
          <cell r="I4072" t="str">
            <v>TT</v>
          </cell>
          <cell r="R4072">
            <v>124</v>
          </cell>
          <cell r="T4072" t="str">
            <v>F</v>
          </cell>
          <cell r="AB4072" t="e">
            <v>#N/A</v>
          </cell>
          <cell r="AD4072" t="str">
            <v>KTM</v>
          </cell>
        </row>
        <row r="4073">
          <cell r="A4073">
            <v>1708</v>
          </cell>
          <cell r="B4073">
            <v>13</v>
          </cell>
          <cell r="C4073" t="str">
            <v>ZAIG</v>
          </cell>
          <cell r="D4073" t="str">
            <v>LUCIAN PAUL</v>
          </cell>
          <cell r="E4073" t="str">
            <v>4V MOTORSPORT</v>
          </cell>
          <cell r="F4073" t="str">
            <v>FRM</v>
          </cell>
          <cell r="G4073" t="str">
            <v>A</v>
          </cell>
          <cell r="H4073" t="str">
            <v>QUAD</v>
          </cell>
          <cell r="I4073" t="str">
            <v>TT</v>
          </cell>
          <cell r="R4073">
            <v>47</v>
          </cell>
          <cell r="S4073">
            <v>28013</v>
          </cell>
          <cell r="T4073" t="str">
            <v>M</v>
          </cell>
          <cell r="W4073">
            <v>1760910060761</v>
          </cell>
          <cell r="X4073">
            <v>787619485</v>
          </cell>
          <cell r="Y4073" t="str">
            <v>offroadzaigmania@yahoo.com</v>
          </cell>
          <cell r="AA4073" t="str">
            <v>BISTRITA - NASAUD</v>
          </cell>
          <cell r="AB4073" t="str">
            <v>VEST</v>
          </cell>
          <cell r="AC4073" t="str">
            <v>ROU</v>
          </cell>
          <cell r="AD4073" t="str">
            <v>YAMAHA</v>
          </cell>
          <cell r="AE4073" t="str">
            <v>700/4T</v>
          </cell>
          <cell r="IC4073">
            <v>1</v>
          </cell>
        </row>
        <row r="4074">
          <cell r="A4074">
            <v>1915</v>
          </cell>
          <cell r="C4074" t="str">
            <v>ZAIT</v>
          </cell>
          <cell r="D4074" t="str">
            <v>ROBERT</v>
          </cell>
          <cell r="E4074" t="str">
            <v>X-CAPE RACING TEAM</v>
          </cell>
          <cell r="F4074" t="str">
            <v>FRM</v>
          </cell>
          <cell r="G4074" t="str">
            <v>C</v>
          </cell>
          <cell r="H4074" t="str">
            <v>ATV</v>
          </cell>
          <cell r="I4074" t="str">
            <v>TT</v>
          </cell>
          <cell r="R4074">
            <v>28</v>
          </cell>
          <cell r="S4074">
            <v>34807</v>
          </cell>
          <cell r="T4074" t="str">
            <v>M</v>
          </cell>
          <cell r="W4074">
            <v>1950418071961</v>
          </cell>
          <cell r="X4074">
            <v>725490558</v>
          </cell>
          <cell r="AA4074" t="str">
            <v>CONSTANTA</v>
          </cell>
          <cell r="AB4074" t="str">
            <v>EST</v>
          </cell>
          <cell r="AC4074" t="str">
            <v>ROU</v>
          </cell>
          <cell r="AD4074" t="str">
            <v>CF MOTO</v>
          </cell>
          <cell r="AE4074" t="str">
            <v>1000/4T</v>
          </cell>
        </row>
        <row r="4075">
          <cell r="A4075">
            <v>3804</v>
          </cell>
          <cell r="C4075" t="str">
            <v>ZAJAC</v>
          </cell>
          <cell r="D4075" t="str">
            <v>MICHAL</v>
          </cell>
          <cell r="E4075" t="str">
            <v>MRM BUCURESTI</v>
          </cell>
          <cell r="F4075" t="str">
            <v>FRM</v>
          </cell>
          <cell r="G4075" t="str">
            <v>C</v>
          </cell>
          <cell r="H4075" t="str">
            <v>HOBBY</v>
          </cell>
          <cell r="I4075" t="str">
            <v>TT</v>
          </cell>
          <cell r="R4075">
            <v>40</v>
          </cell>
          <cell r="S4075">
            <v>30599</v>
          </cell>
          <cell r="T4075" t="str">
            <v>M</v>
          </cell>
          <cell r="W4075">
            <v>83101018730</v>
          </cell>
          <cell r="X4075">
            <v>533303598</v>
          </cell>
          <cell r="AA4075" t="str">
            <v>POLONIA</v>
          </cell>
          <cell r="AB4075" t="str">
            <v>POL</v>
          </cell>
          <cell r="AC4075" t="str">
            <v>POL</v>
          </cell>
          <cell r="AD4075" t="str">
            <v>KTM</v>
          </cell>
          <cell r="EB4075">
            <v>213</v>
          </cell>
          <cell r="EC4075">
            <v>30</v>
          </cell>
          <cell r="ED4075">
            <v>25</v>
          </cell>
          <cell r="GW4075">
            <v>1</v>
          </cell>
          <cell r="HT4075">
            <v>1</v>
          </cell>
          <cell r="HZ4075">
            <v>1</v>
          </cell>
          <cell r="IC4075" t="str">
            <v>DA</v>
          </cell>
        </row>
        <row r="4076">
          <cell r="A4076">
            <v>2557</v>
          </cell>
          <cell r="C4076" t="str">
            <v>ZAK</v>
          </cell>
          <cell r="D4076" t="str">
            <v>MAREK</v>
          </cell>
          <cell r="E4076" t="str">
            <v>MOTOKRON RACING TEAM</v>
          </cell>
          <cell r="F4076" t="str">
            <v>FRM</v>
          </cell>
          <cell r="G4076" t="str">
            <v>B</v>
          </cell>
          <cell r="H4076" t="str">
            <v>EXPERT</v>
          </cell>
          <cell r="I4076" t="str">
            <v>TT</v>
          </cell>
          <cell r="R4076">
            <v>32</v>
          </cell>
          <cell r="S4076">
            <v>33341</v>
          </cell>
          <cell r="T4076" t="str">
            <v>M</v>
          </cell>
          <cell r="W4076">
            <v>206441038</v>
          </cell>
          <cell r="X4076">
            <v>777525777</v>
          </cell>
          <cell r="Y4076" t="str">
            <v>zakmarek.91@seznam.cz</v>
          </cell>
          <cell r="AA4076" t="str">
            <v>CEHIA</v>
          </cell>
          <cell r="AB4076" t="str">
            <v>CZE</v>
          </cell>
          <cell r="AC4076" t="str">
            <v>CZE</v>
          </cell>
          <cell r="AD4076" t="str">
            <v>GAS GAS</v>
          </cell>
          <cell r="AE4076" t="str">
            <v>300/2T</v>
          </cell>
          <cell r="BR4076">
            <v>224</v>
          </cell>
          <cell r="BS4076">
            <v>30</v>
          </cell>
          <cell r="BT4076">
            <v>25</v>
          </cell>
          <cell r="EB4076">
            <v>117</v>
          </cell>
          <cell r="EC4076">
            <v>30</v>
          </cell>
          <cell r="ED4076">
            <v>25</v>
          </cell>
          <cell r="FL4076">
            <v>111</v>
          </cell>
          <cell r="FM4076">
            <v>30</v>
          </cell>
          <cell r="FN4076">
            <v>30</v>
          </cell>
          <cell r="GW4076">
            <v>1</v>
          </cell>
          <cell r="HT4076">
            <v>1</v>
          </cell>
          <cell r="HZ4076">
            <v>1</v>
          </cell>
          <cell r="IC4076" t="str">
            <v>DA</v>
          </cell>
        </row>
        <row r="4077">
          <cell r="A4077">
            <v>1709</v>
          </cell>
          <cell r="C4077" t="str">
            <v>ZAKOSTELSKY</v>
          </cell>
          <cell r="D4077" t="str">
            <v>ERIK</v>
          </cell>
          <cell r="E4077" t="str">
            <v>C&amp;C MOTORS RACING TEAM</v>
          </cell>
          <cell r="F4077" t="str">
            <v>FRM</v>
          </cell>
          <cell r="G4077" t="str">
            <v>C</v>
          </cell>
          <cell r="H4077" t="str">
            <v>HOBBY</v>
          </cell>
          <cell r="I4077" t="str">
            <v>TT</v>
          </cell>
          <cell r="R4077">
            <v>39</v>
          </cell>
          <cell r="S4077">
            <v>31058</v>
          </cell>
          <cell r="T4077" t="str">
            <v>M</v>
          </cell>
          <cell r="W4077">
            <v>211310282</v>
          </cell>
          <cell r="X4077">
            <v>420604911900</v>
          </cell>
          <cell r="AA4077" t="str">
            <v>CEHIA</v>
          </cell>
          <cell r="AB4077" t="str">
            <v>CZE</v>
          </cell>
          <cell r="AC4077" t="str">
            <v>CZE</v>
          </cell>
          <cell r="AD4077" t="str">
            <v>KTM</v>
          </cell>
          <cell r="AE4077" t="str">
            <v>300/2T</v>
          </cell>
          <cell r="BI4077">
            <v>312</v>
          </cell>
          <cell r="BJ4077">
            <v>30</v>
          </cell>
          <cell r="BK4077" t="str">
            <v>ARE</v>
          </cell>
          <cell r="GW4077">
            <v>1</v>
          </cell>
          <cell r="HT4077">
            <v>1</v>
          </cell>
          <cell r="HZ4077">
            <v>1</v>
          </cell>
          <cell r="IC4077" t="str">
            <v>DA</v>
          </cell>
        </row>
        <row r="4078">
          <cell r="A4078">
            <v>3058</v>
          </cell>
          <cell r="B4078">
            <v>42</v>
          </cell>
          <cell r="C4078" t="str">
            <v>ZAMFIR</v>
          </cell>
          <cell r="D4078" t="str">
            <v>ALEXANDRU DANIEL</v>
          </cell>
          <cell r="E4078" t="str">
            <v>JITSU ZARNESTI</v>
          </cell>
          <cell r="F4078" t="str">
            <v>FRM</v>
          </cell>
          <cell r="G4078" t="str">
            <v>A</v>
          </cell>
          <cell r="H4078" t="str">
            <v>65 cc</v>
          </cell>
          <cell r="I4078" t="str">
            <v>MX</v>
          </cell>
          <cell r="J4078" t="str">
            <v>MX</v>
          </cell>
          <cell r="N4078">
            <v>45657</v>
          </cell>
          <cell r="Q4078" t="str">
            <v>NU</v>
          </cell>
          <cell r="R4078">
            <v>10</v>
          </cell>
          <cell r="S4078">
            <v>41631</v>
          </cell>
          <cell r="T4078" t="str">
            <v>M</v>
          </cell>
          <cell r="V4078">
            <v>111</v>
          </cell>
          <cell r="W4078">
            <v>5131223080014</v>
          </cell>
          <cell r="X4078">
            <v>745992481</v>
          </cell>
          <cell r="Z4078">
            <v>745992481</v>
          </cell>
          <cell r="AA4078" t="str">
            <v>BRASOV</v>
          </cell>
          <cell r="AB4078" t="str">
            <v>EST</v>
          </cell>
          <cell r="AC4078" t="str">
            <v>ROU</v>
          </cell>
          <cell r="AD4078" t="str">
            <v>YAMAHA</v>
          </cell>
          <cell r="AE4078" t="str">
            <v>65 cc</v>
          </cell>
          <cell r="AF4078">
            <v>45299</v>
          </cell>
          <cell r="AG4078">
            <v>45254</v>
          </cell>
          <cell r="AH4078" t="str">
            <v>OP</v>
          </cell>
          <cell r="AJ4078" t="str">
            <v>NU</v>
          </cell>
          <cell r="AK4078" t="str">
            <v>DA</v>
          </cell>
          <cell r="AN4078">
            <v>300</v>
          </cell>
          <cell r="AQ4078">
            <v>300</v>
          </cell>
          <cell r="AT4078" t="str">
            <v>C</v>
          </cell>
          <cell r="BU4078">
            <v>42</v>
          </cell>
          <cell r="FC4078">
            <v>42</v>
          </cell>
          <cell r="IC4078" t="str">
            <v>L</v>
          </cell>
        </row>
        <row r="4079">
          <cell r="A4079">
            <v>3059</v>
          </cell>
          <cell r="B4079">
            <v>42</v>
          </cell>
          <cell r="C4079" t="str">
            <v>ZAMFIR</v>
          </cell>
          <cell r="D4079" t="str">
            <v>DAN</v>
          </cell>
          <cell r="E4079" t="str">
            <v>JITSU ZARNESTI</v>
          </cell>
          <cell r="F4079" t="str">
            <v>FRM</v>
          </cell>
          <cell r="G4079" t="str">
            <v>A</v>
          </cell>
          <cell r="H4079" t="str">
            <v>VET 1</v>
          </cell>
          <cell r="I4079" t="str">
            <v>MX</v>
          </cell>
          <cell r="J4079" t="str">
            <v>MX</v>
          </cell>
          <cell r="N4079">
            <v>45657</v>
          </cell>
          <cell r="R4079">
            <v>41</v>
          </cell>
          <cell r="S4079">
            <v>30409</v>
          </cell>
          <cell r="T4079" t="str">
            <v>M</v>
          </cell>
          <cell r="V4079">
            <v>112</v>
          </cell>
          <cell r="W4079">
            <v>1830403080084</v>
          </cell>
          <cell r="X4079">
            <v>745992481</v>
          </cell>
          <cell r="Z4079">
            <v>745992481</v>
          </cell>
          <cell r="AA4079" t="str">
            <v>BRASOV</v>
          </cell>
          <cell r="AB4079" t="str">
            <v>EST</v>
          </cell>
          <cell r="AC4079" t="str">
            <v>ROU</v>
          </cell>
          <cell r="AD4079" t="str">
            <v>HUSQVARNA</v>
          </cell>
          <cell r="AE4079" t="str">
            <v>350/4T</v>
          </cell>
          <cell r="AF4079">
            <v>45299</v>
          </cell>
          <cell r="AG4079">
            <v>45254</v>
          </cell>
          <cell r="AH4079" t="str">
            <v>OP</v>
          </cell>
          <cell r="AI4079" t="str">
            <v>NU</v>
          </cell>
          <cell r="AK4079" t="str">
            <v>DA</v>
          </cell>
          <cell r="AL4079" t="str">
            <v>B</v>
          </cell>
          <cell r="AN4079">
            <v>300</v>
          </cell>
          <cell r="AQ4079">
            <v>300</v>
          </cell>
          <cell r="AT4079" t="str">
            <v>C</v>
          </cell>
          <cell r="BU4079">
            <v>42</v>
          </cell>
          <cell r="FC4079">
            <v>42</v>
          </cell>
          <cell r="IC4079" t="str">
            <v>L</v>
          </cell>
        </row>
        <row r="4080">
          <cell r="A4080">
            <v>1775</v>
          </cell>
          <cell r="B4080">
            <v>117</v>
          </cell>
          <cell r="C4080" t="str">
            <v>ZANFIR</v>
          </cell>
          <cell r="D4080" t="str">
            <v>ANDREI ALEXANDRU</v>
          </cell>
          <cell r="E4080" t="str">
            <v xml:space="preserve">TOP CROSS T.C.S. </v>
          </cell>
          <cell r="F4080" t="str">
            <v>FRM</v>
          </cell>
          <cell r="G4080" t="str">
            <v>A</v>
          </cell>
          <cell r="H4080" t="str">
            <v>85 cc</v>
          </cell>
          <cell r="I4080" t="str">
            <v>MX</v>
          </cell>
          <cell r="M4080" t="str">
            <v>EXP 17-03</v>
          </cell>
          <cell r="Q4080" t="str">
            <v>ok</v>
          </cell>
          <cell r="R4080">
            <v>13</v>
          </cell>
          <cell r="S4080">
            <v>40619</v>
          </cell>
          <cell r="T4080" t="str">
            <v>M</v>
          </cell>
          <cell r="W4080">
            <v>5110317410072</v>
          </cell>
          <cell r="X4080">
            <v>724646154</v>
          </cell>
          <cell r="Y4080" t="str">
            <v>zanfir.alexandru@gmail.com</v>
          </cell>
          <cell r="Z4080">
            <v>724646154</v>
          </cell>
          <cell r="AA4080" t="str">
            <v>BUCURESTI</v>
          </cell>
          <cell r="AB4080" t="str">
            <v>EST</v>
          </cell>
          <cell r="AC4080" t="str">
            <v>ROU</v>
          </cell>
          <cell r="AD4080" t="str">
            <v>HUSQVARNA</v>
          </cell>
          <cell r="AE4080" t="str">
            <v>85 cc</v>
          </cell>
          <cell r="AL4080" t="str">
            <v>AII</v>
          </cell>
          <cell r="AM4080" t="str">
            <v>POZITIV</v>
          </cell>
          <cell r="BU4080">
            <v>117</v>
          </cell>
          <cell r="FC4080">
            <v>117</v>
          </cell>
          <cell r="GJ4080">
            <v>117</v>
          </cell>
          <cell r="GK4080" t="str">
            <v>L</v>
          </cell>
          <cell r="GL4080">
            <v>0</v>
          </cell>
          <cell r="HF4080">
            <v>1</v>
          </cell>
          <cell r="HU4080">
            <v>1</v>
          </cell>
          <cell r="HZ4080">
            <v>1</v>
          </cell>
          <cell r="IC4080" t="str">
            <v>DA</v>
          </cell>
        </row>
        <row r="4081">
          <cell r="A4081">
            <v>1710</v>
          </cell>
          <cell r="B4081">
            <v>71</v>
          </cell>
          <cell r="C4081" t="str">
            <v>ZANOCZ</v>
          </cell>
          <cell r="D4081" t="str">
            <v>NOEL</v>
          </cell>
          <cell r="E4081" t="str">
            <v>UNGARIA</v>
          </cell>
          <cell r="F4081" t="str">
            <v>MAMS</v>
          </cell>
          <cell r="G4081" t="str">
            <v>A</v>
          </cell>
          <cell r="H4081" t="str">
            <v>85 cc</v>
          </cell>
          <cell r="I4081" t="str">
            <v>MX</v>
          </cell>
          <cell r="M4081" t="str">
            <v>SP</v>
          </cell>
          <cell r="N4081" t="str">
            <v>SP</v>
          </cell>
          <cell r="Q4081" t="str">
            <v>SP</v>
          </cell>
          <cell r="R4081">
            <v>17</v>
          </cell>
          <cell r="S4081">
            <v>39088</v>
          </cell>
          <cell r="T4081" t="str">
            <v>M</v>
          </cell>
          <cell r="AA4081" t="str">
            <v>UNGARIA</v>
          </cell>
          <cell r="AB4081" t="str">
            <v>HUN</v>
          </cell>
          <cell r="AC4081" t="str">
            <v>HUN</v>
          </cell>
        </row>
        <row r="4082">
          <cell r="A4082">
            <v>1711</v>
          </cell>
          <cell r="C4082" t="str">
            <v>ZATKO</v>
          </cell>
          <cell r="D4082" t="str">
            <v>JAN</v>
          </cell>
          <cell r="E4082" t="str">
            <v>CEHIA</v>
          </cell>
          <cell r="F4082" t="str">
            <v>ACCR</v>
          </cell>
          <cell r="G4082" t="str">
            <v>C</v>
          </cell>
          <cell r="H4082" t="str">
            <v>HOBBY</v>
          </cell>
          <cell r="I4082" t="str">
            <v>TT</v>
          </cell>
          <cell r="M4082" t="str">
            <v>SP</v>
          </cell>
          <cell r="N4082" t="str">
            <v>SP</v>
          </cell>
          <cell r="R4082">
            <v>67</v>
          </cell>
          <cell r="S4082">
            <v>20638</v>
          </cell>
          <cell r="T4082" t="str">
            <v>M</v>
          </cell>
          <cell r="W4082" t="str">
            <v>EL116177</v>
          </cell>
          <cell r="X4082">
            <v>421907742695</v>
          </cell>
          <cell r="AA4082" t="str">
            <v>CEHIA</v>
          </cell>
          <cell r="AB4082" t="str">
            <v>CZE</v>
          </cell>
          <cell r="AC4082" t="str">
            <v>CZE</v>
          </cell>
          <cell r="AD4082" t="str">
            <v>GAS GAS</v>
          </cell>
          <cell r="AE4082" t="str">
            <v>300/2T</v>
          </cell>
        </row>
        <row r="4083">
          <cell r="A4083">
            <v>3994</v>
          </cell>
          <cell r="C4083" t="str">
            <v>ZAULEAN</v>
          </cell>
          <cell r="D4083" t="str">
            <v>MARIA</v>
          </cell>
          <cell r="E4083" t="str">
            <v>MOTO EXTREM LUGOJ</v>
          </cell>
          <cell r="F4083" t="str">
            <v>FRM</v>
          </cell>
          <cell r="G4083" t="str">
            <v>A</v>
          </cell>
          <cell r="H4083" t="str">
            <v>FETE</v>
          </cell>
          <cell r="I4083" t="str">
            <v>MX</v>
          </cell>
          <cell r="R4083">
            <v>53</v>
          </cell>
          <cell r="S4083">
            <v>25677</v>
          </cell>
          <cell r="T4083" t="str">
            <v>F</v>
          </cell>
          <cell r="W4083">
            <v>2700419443049</v>
          </cell>
          <cell r="X4083">
            <v>72337771</v>
          </cell>
          <cell r="AA4083" t="str">
            <v>ILFOV</v>
          </cell>
          <cell r="AB4083" t="str">
            <v>EST</v>
          </cell>
          <cell r="AC4083" t="str">
            <v>ROU</v>
          </cell>
          <cell r="AD4083" t="str">
            <v>YAMAHA</v>
          </cell>
          <cell r="AE4083" t="str">
            <v>250/4T</v>
          </cell>
          <cell r="FX4083">
            <v>70</v>
          </cell>
          <cell r="FY4083">
            <v>175</v>
          </cell>
          <cell r="FZ4083">
            <v>125</v>
          </cell>
          <cell r="HF4083">
            <v>1</v>
          </cell>
          <cell r="HU4083">
            <v>1</v>
          </cell>
          <cell r="HZ4083">
            <v>1</v>
          </cell>
          <cell r="IC4083" t="str">
            <v>DA</v>
          </cell>
        </row>
        <row r="4084">
          <cell r="A4084">
            <v>2613</v>
          </cell>
          <cell r="C4084" t="str">
            <v>ZBIGNIEW</v>
          </cell>
          <cell r="E4084" t="str">
            <v>POLONIA</v>
          </cell>
          <cell r="F4084" t="str">
            <v>PZM</v>
          </cell>
          <cell r="G4084" t="str">
            <v>C</v>
          </cell>
          <cell r="H4084" t="str">
            <v>HOBBY</v>
          </cell>
          <cell r="I4084" t="str">
            <v>TT</v>
          </cell>
          <cell r="R4084">
            <v>39</v>
          </cell>
          <cell r="S4084">
            <v>30822</v>
          </cell>
          <cell r="T4084" t="str">
            <v>M</v>
          </cell>
          <cell r="X4084">
            <v>48782681323</v>
          </cell>
          <cell r="Y4084" t="str">
            <v>biuro@fab-tech.pl</v>
          </cell>
          <cell r="AA4084" t="str">
            <v>POLONIA</v>
          </cell>
          <cell r="AB4084" t="str">
            <v>POL</v>
          </cell>
          <cell r="AC4084" t="str">
            <v>POL</v>
          </cell>
          <cell r="AD4084" t="str">
            <v xml:space="preserve">KTM </v>
          </cell>
        </row>
        <row r="4085">
          <cell r="A4085">
            <v>1712</v>
          </cell>
          <cell r="C4085" t="str">
            <v>ZEHNDER</v>
          </cell>
          <cell r="D4085" t="str">
            <v>EBERHARD</v>
          </cell>
          <cell r="E4085" t="str">
            <v xml:space="preserve">TRANSBULDEX RACING </v>
          </cell>
          <cell r="F4085" t="str">
            <v>FRM</v>
          </cell>
          <cell r="G4085" t="str">
            <v>C</v>
          </cell>
          <cell r="H4085" t="str">
            <v>HOBBY</v>
          </cell>
          <cell r="I4085" t="str">
            <v>TT</v>
          </cell>
          <cell r="R4085">
            <v>61</v>
          </cell>
          <cell r="S4085">
            <v>23079</v>
          </cell>
          <cell r="T4085" t="str">
            <v>M</v>
          </cell>
          <cell r="W4085" t="str">
            <v>L8HMXM3K4</v>
          </cell>
          <cell r="X4085">
            <v>71832926</v>
          </cell>
          <cell r="AA4085" t="str">
            <v>GERMANIA</v>
          </cell>
          <cell r="AB4085" t="str">
            <v>DEU</v>
          </cell>
          <cell r="AC4085" t="str">
            <v>GER</v>
          </cell>
          <cell r="AD4085" t="str">
            <v>KTM</v>
          </cell>
          <cell r="BR4085">
            <v>398</v>
          </cell>
          <cell r="BS4085">
            <v>30</v>
          </cell>
          <cell r="BT4085">
            <v>25</v>
          </cell>
          <cell r="GW4085">
            <v>1</v>
          </cell>
          <cell r="HT4085">
            <v>1</v>
          </cell>
          <cell r="HZ4085">
            <v>1</v>
          </cell>
          <cell r="IC4085" t="str">
            <v>DA</v>
          </cell>
        </row>
        <row r="4086">
          <cell r="A4086">
            <v>1713</v>
          </cell>
          <cell r="C4086" t="str">
            <v>ZEHNDER</v>
          </cell>
          <cell r="D4086" t="str">
            <v>LOUIS</v>
          </cell>
          <cell r="E4086" t="str">
            <v>HAITA DEVA</v>
          </cell>
          <cell r="F4086" t="str">
            <v>FRM</v>
          </cell>
          <cell r="G4086" t="str">
            <v>C</v>
          </cell>
          <cell r="H4086" t="str">
            <v>HOBBY</v>
          </cell>
          <cell r="I4086" t="str">
            <v>TT</v>
          </cell>
          <cell r="R4086">
            <v>25</v>
          </cell>
          <cell r="S4086">
            <v>36193</v>
          </cell>
          <cell r="T4086" t="str">
            <v>M</v>
          </cell>
          <cell r="W4086" t="str">
            <v xml:space="preserve"> L8HMR0C28</v>
          </cell>
          <cell r="X4086">
            <v>71838915</v>
          </cell>
          <cell r="Y4086" t="str">
            <v xml:space="preserve"> l.zehnder99@googlemaill.com</v>
          </cell>
          <cell r="AA4086" t="str">
            <v>GERMANIA</v>
          </cell>
          <cell r="AB4086" t="str">
            <v>DEU</v>
          </cell>
          <cell r="AC4086" t="str">
            <v>GER</v>
          </cell>
        </row>
        <row r="4087">
          <cell r="A4087">
            <v>1714</v>
          </cell>
          <cell r="C4087" t="str">
            <v>ZEHNDER</v>
          </cell>
          <cell r="D4087" t="str">
            <v>LUKAS</v>
          </cell>
          <cell r="E4087" t="str">
            <v xml:space="preserve">TRANSBULDEX RACING </v>
          </cell>
          <cell r="F4087" t="str">
            <v>FRM</v>
          </cell>
          <cell r="G4087" t="str">
            <v>B</v>
          </cell>
          <cell r="H4087" t="str">
            <v>EXPERT</v>
          </cell>
          <cell r="I4087" t="str">
            <v>TT</v>
          </cell>
          <cell r="R4087">
            <v>32</v>
          </cell>
          <cell r="S4087">
            <v>33475</v>
          </cell>
          <cell r="T4087" t="str">
            <v>M</v>
          </cell>
          <cell r="W4087" t="str">
            <v xml:space="preserve"> L8HMJW4GY</v>
          </cell>
          <cell r="X4087" t="str">
            <v xml:space="preserve"> 0176 45736053</v>
          </cell>
          <cell r="Y4087" t="str">
            <v xml:space="preserve"> Lukas_zehnder@web.de</v>
          </cell>
          <cell r="AA4087" t="str">
            <v>GERMANIA</v>
          </cell>
          <cell r="AB4087" t="str">
            <v>DEU</v>
          </cell>
          <cell r="AC4087" t="str">
            <v>GER</v>
          </cell>
          <cell r="AD4087" t="str">
            <v>HUSQVARNA</v>
          </cell>
          <cell r="BR4087">
            <v>131</v>
          </cell>
          <cell r="BS4087">
            <v>30</v>
          </cell>
          <cell r="BT4087">
            <v>25</v>
          </cell>
          <cell r="GW4087">
            <v>1</v>
          </cell>
          <cell r="HT4087">
            <v>1</v>
          </cell>
          <cell r="HZ4087">
            <v>1</v>
          </cell>
          <cell r="IC4087" t="str">
            <v>DA</v>
          </cell>
        </row>
        <row r="4088">
          <cell r="A4088">
            <v>1715</v>
          </cell>
          <cell r="C4088" t="str">
            <v>ZEHNDER</v>
          </cell>
          <cell r="D4088" t="str">
            <v>MORITZ</v>
          </cell>
          <cell r="E4088" t="str">
            <v xml:space="preserve">TRANSBULDEX RACING </v>
          </cell>
          <cell r="F4088" t="str">
            <v>FRM</v>
          </cell>
          <cell r="G4088" t="str">
            <v>B</v>
          </cell>
          <cell r="H4088" t="str">
            <v>EXPERT</v>
          </cell>
          <cell r="I4088" t="str">
            <v>TT</v>
          </cell>
          <cell r="R4088">
            <v>25</v>
          </cell>
          <cell r="S4088">
            <v>36123</v>
          </cell>
          <cell r="T4088" t="str">
            <v>M</v>
          </cell>
          <cell r="W4088" t="str">
            <v xml:space="preserve"> L8HM1GK62</v>
          </cell>
          <cell r="X4088">
            <v>15734226235</v>
          </cell>
          <cell r="Y4088" t="str">
            <v xml:space="preserve"> moritz.zehnder@web.de</v>
          </cell>
          <cell r="AA4088" t="str">
            <v>GERMANIA</v>
          </cell>
          <cell r="AB4088" t="str">
            <v>DEU</v>
          </cell>
          <cell r="AC4088" t="str">
            <v>GER</v>
          </cell>
          <cell r="AD4088" t="str">
            <v>HUSQVARNA</v>
          </cell>
          <cell r="BR4088">
            <v>148</v>
          </cell>
          <cell r="BS4088">
            <v>30</v>
          </cell>
          <cell r="BT4088">
            <v>25</v>
          </cell>
          <cell r="GW4088">
            <v>1</v>
          </cell>
          <cell r="HT4088">
            <v>1</v>
          </cell>
          <cell r="HZ4088">
            <v>1</v>
          </cell>
          <cell r="IC4088" t="str">
            <v>DA</v>
          </cell>
        </row>
        <row r="4089">
          <cell r="A4089">
            <v>1716</v>
          </cell>
          <cell r="C4089" t="str">
            <v>ZEHNDER</v>
          </cell>
          <cell r="D4089" t="str">
            <v>WERNER</v>
          </cell>
          <cell r="E4089" t="str">
            <v>GERMANIA</v>
          </cell>
          <cell r="F4089" t="str">
            <v>DMSB</v>
          </cell>
          <cell r="G4089" t="str">
            <v>C</v>
          </cell>
          <cell r="H4089" t="str">
            <v>HOBBY</v>
          </cell>
          <cell r="I4089" t="str">
            <v>TT</v>
          </cell>
          <cell r="R4089">
            <v>55</v>
          </cell>
          <cell r="S4089">
            <v>24946</v>
          </cell>
          <cell r="T4089" t="str">
            <v>M</v>
          </cell>
          <cell r="W4089" t="str">
            <v xml:space="preserve"> L8HM914JX</v>
          </cell>
          <cell r="X4089">
            <v>491727393139</v>
          </cell>
          <cell r="Y4089" t="str">
            <v xml:space="preserve"> W-zehnder@t-online.de</v>
          </cell>
          <cell r="AA4089" t="str">
            <v>GERMANIA</v>
          </cell>
          <cell r="AB4089" t="str">
            <v>DEU</v>
          </cell>
          <cell r="AC4089" t="str">
            <v>GER</v>
          </cell>
          <cell r="AD4089" t="str">
            <v>BETA</v>
          </cell>
          <cell r="BR4089">
            <v>503</v>
          </cell>
          <cell r="BS4089" t="str">
            <v>SP</v>
          </cell>
          <cell r="BT4089" t="str">
            <v>SP</v>
          </cell>
        </row>
        <row r="4090">
          <cell r="A4090">
            <v>3662</v>
          </cell>
          <cell r="C4090" t="str">
            <v>ZELCA</v>
          </cell>
          <cell r="D4090" t="str">
            <v>ADRIAN</v>
          </cell>
          <cell r="E4090" t="str">
            <v>CONSTANTA MRT</v>
          </cell>
          <cell r="F4090" t="str">
            <v>FRM</v>
          </cell>
          <cell r="G4090" t="str">
            <v>A</v>
          </cell>
          <cell r="H4090" t="str">
            <v>SBK</v>
          </cell>
          <cell r="I4090" t="str">
            <v>V</v>
          </cell>
          <cell r="R4090">
            <v>41</v>
          </cell>
          <cell r="S4090">
            <v>30340</v>
          </cell>
          <cell r="T4090" t="str">
            <v>M</v>
          </cell>
          <cell r="W4090">
            <v>1830124134189</v>
          </cell>
          <cell r="X4090">
            <v>730070020</v>
          </cell>
          <cell r="AB4090" t="e">
            <v>#N/A</v>
          </cell>
          <cell r="AC4090" t="str">
            <v>ROU</v>
          </cell>
          <cell r="HI4090">
            <v>1</v>
          </cell>
          <cell r="HV4090">
            <v>1</v>
          </cell>
          <cell r="HZ4090">
            <v>1</v>
          </cell>
          <cell r="IC4090" t="str">
            <v>da?</v>
          </cell>
        </row>
        <row r="4091">
          <cell r="A4091">
            <v>1717</v>
          </cell>
          <cell r="C4091" t="str">
            <v xml:space="preserve">ZELCA </v>
          </cell>
          <cell r="D4091" t="str">
            <v>CRISTIAN</v>
          </cell>
          <cell r="E4091" t="str">
            <v>4V MOTORSPORT</v>
          </cell>
          <cell r="F4091" t="str">
            <v>FRM</v>
          </cell>
          <cell r="G4091" t="str">
            <v>A</v>
          </cell>
          <cell r="H4091" t="str">
            <v>ATV</v>
          </cell>
          <cell r="I4091" t="str">
            <v>TT</v>
          </cell>
          <cell r="R4091">
            <v>39</v>
          </cell>
          <cell r="S4091">
            <v>31018</v>
          </cell>
          <cell r="T4091" t="str">
            <v>M</v>
          </cell>
          <cell r="W4091">
            <v>1841202134185</v>
          </cell>
          <cell r="X4091">
            <v>723178022</v>
          </cell>
          <cell r="Y4091" t="str">
            <v>cristi.zelca@gmail.com</v>
          </cell>
          <cell r="Z4091">
            <v>730070020</v>
          </cell>
          <cell r="AB4091" t="e">
            <v>#N/A</v>
          </cell>
          <cell r="AC4091" t="str">
            <v>ROU</v>
          </cell>
        </row>
        <row r="4092">
          <cell r="A4092">
            <v>3091</v>
          </cell>
          <cell r="B4092">
            <v>527</v>
          </cell>
          <cell r="C4092" t="str">
            <v>ZELENCZ</v>
          </cell>
          <cell r="D4092" t="str">
            <v>TIBERIU</v>
          </cell>
          <cell r="E4092" t="str">
            <v>LION RACING TEAM SEBIS</v>
          </cell>
          <cell r="F4092" t="str">
            <v>FRM</v>
          </cell>
          <cell r="G4092" t="str">
            <v>C</v>
          </cell>
          <cell r="H4092" t="str">
            <v>ATV</v>
          </cell>
          <cell r="I4092" t="str">
            <v>TT</v>
          </cell>
          <cell r="K4092" t="str">
            <v>Ec</v>
          </cell>
          <cell r="N4092">
            <v>45657</v>
          </cell>
          <cell r="R4092">
            <v>43</v>
          </cell>
          <cell r="S4092">
            <v>29368</v>
          </cell>
          <cell r="T4092" t="str">
            <v>M</v>
          </cell>
          <cell r="W4092">
            <v>1800527245033</v>
          </cell>
          <cell r="X4092">
            <v>766889866</v>
          </cell>
          <cell r="AA4092" t="str">
            <v>CLUJ</v>
          </cell>
          <cell r="AB4092" t="str">
            <v>VEST</v>
          </cell>
          <cell r="AC4092" t="str">
            <v>ROU</v>
          </cell>
          <cell r="AD4092" t="str">
            <v>CAN AM</v>
          </cell>
          <cell r="AE4092" t="str">
            <v>1000/4T</v>
          </cell>
          <cell r="AF4092">
            <v>45349</v>
          </cell>
          <cell r="AG4092">
            <v>45350</v>
          </cell>
          <cell r="AH4092" t="str">
            <v>OP</v>
          </cell>
          <cell r="AI4092" t="str">
            <v>DA</v>
          </cell>
          <cell r="AK4092" t="str">
            <v>DA</v>
          </cell>
          <cell r="AN4092">
            <v>300</v>
          </cell>
          <cell r="AQ4092">
            <v>300</v>
          </cell>
          <cell r="AT4092" t="str">
            <v>C</v>
          </cell>
          <cell r="BL4092">
            <v>527</v>
          </cell>
          <cell r="BM4092" t="str">
            <v>L</v>
          </cell>
          <cell r="BN4092">
            <v>0</v>
          </cell>
          <cell r="DC4092">
            <v>527</v>
          </cell>
          <cell r="DD4092" t="str">
            <v>L</v>
          </cell>
          <cell r="DE4092">
            <v>0</v>
          </cell>
          <cell r="EQ4092">
            <v>22</v>
          </cell>
          <cell r="ER4092" t="str">
            <v>L</v>
          </cell>
          <cell r="ES4092">
            <v>0</v>
          </cell>
          <cell r="GZ4092">
            <v>1</v>
          </cell>
          <cell r="HT4092">
            <v>1</v>
          </cell>
          <cell r="HZ4092">
            <v>1</v>
          </cell>
          <cell r="IC4092" t="str">
            <v>DA</v>
          </cell>
        </row>
        <row r="4093">
          <cell r="A4093">
            <v>3116</v>
          </cell>
          <cell r="C4093" t="str">
            <v>ZENECAN</v>
          </cell>
          <cell r="D4093" t="str">
            <v>BOGDAN RAZVAN</v>
          </cell>
          <cell r="E4093" t="str">
            <v xml:space="preserve">PERSISTENT ENDURO </v>
          </cell>
          <cell r="F4093" t="str">
            <v>FRM</v>
          </cell>
          <cell r="G4093" t="str">
            <v>C</v>
          </cell>
          <cell r="H4093" t="str">
            <v>SSV</v>
          </cell>
          <cell r="I4093" t="str">
            <v>TT</v>
          </cell>
          <cell r="Q4093" t="str">
            <v>P</v>
          </cell>
          <cell r="R4093">
            <v>24</v>
          </cell>
          <cell r="S4093">
            <v>36333</v>
          </cell>
          <cell r="T4093" t="str">
            <v>M</v>
          </cell>
          <cell r="W4093">
            <v>1990622055103</v>
          </cell>
          <cell r="X4093">
            <v>756108786</v>
          </cell>
          <cell r="AA4093" t="str">
            <v>BIHOR</v>
          </cell>
          <cell r="AB4093" t="str">
            <v>VEST</v>
          </cell>
          <cell r="AC4093" t="str">
            <v>ROU</v>
          </cell>
          <cell r="AD4093" t="str">
            <v>CAN AM</v>
          </cell>
          <cell r="AE4093" t="str">
            <v>1000/4T</v>
          </cell>
          <cell r="GZ4093">
            <v>1</v>
          </cell>
          <cell r="HT4093">
            <v>1</v>
          </cell>
          <cell r="HZ4093">
            <v>1</v>
          </cell>
          <cell r="IC4093" t="str">
            <v>DA</v>
          </cell>
        </row>
        <row r="4094">
          <cell r="A4094">
            <v>3128</v>
          </cell>
          <cell r="C4094" t="str">
            <v>ZENECAN</v>
          </cell>
          <cell r="D4094" t="str">
            <v>SERBAN IOAN</v>
          </cell>
          <cell r="E4094" t="str">
            <v xml:space="preserve">PERSISTENT ENDURO </v>
          </cell>
          <cell r="F4094" t="str">
            <v>FRM</v>
          </cell>
          <cell r="G4094" t="str">
            <v>C</v>
          </cell>
          <cell r="H4094" t="str">
            <v>SSV</v>
          </cell>
          <cell r="I4094" t="str">
            <v>TT</v>
          </cell>
          <cell r="Q4094" t="str">
            <v>C</v>
          </cell>
          <cell r="R4094">
            <v>20</v>
          </cell>
          <cell r="S4094">
            <v>37991</v>
          </cell>
          <cell r="T4094" t="str">
            <v>M</v>
          </cell>
          <cell r="W4094">
            <v>5040105055111</v>
          </cell>
          <cell r="X4094">
            <v>756108787</v>
          </cell>
          <cell r="AA4094" t="str">
            <v>BIHOR</v>
          </cell>
          <cell r="AB4094" t="str">
            <v>VEST</v>
          </cell>
          <cell r="AC4094" t="str">
            <v>ROU</v>
          </cell>
          <cell r="AD4094" t="str">
            <v>CAN AM</v>
          </cell>
          <cell r="AE4094" t="str">
            <v>1000/4T</v>
          </cell>
          <cell r="GZ4094">
            <v>1</v>
          </cell>
          <cell r="HT4094">
            <v>1</v>
          </cell>
          <cell r="HZ4094">
            <v>1</v>
          </cell>
          <cell r="IC4094" t="str">
            <v>DA</v>
          </cell>
        </row>
        <row r="4095">
          <cell r="A4095">
            <v>1718</v>
          </cell>
          <cell r="C4095" t="str">
            <v>ZETTL</v>
          </cell>
          <cell r="D4095" t="str">
            <v>TONI</v>
          </cell>
          <cell r="E4095" t="str">
            <v>HAITA DEVA</v>
          </cell>
          <cell r="F4095" t="str">
            <v>FRM</v>
          </cell>
          <cell r="G4095" t="str">
            <v>B</v>
          </cell>
          <cell r="H4095" t="str">
            <v>EXPERT</v>
          </cell>
          <cell r="I4095" t="str">
            <v>TT</v>
          </cell>
          <cell r="R4095">
            <v>28</v>
          </cell>
          <cell r="S4095">
            <v>34853</v>
          </cell>
          <cell r="T4095" t="str">
            <v>M</v>
          </cell>
          <cell r="W4095" t="str">
            <v>525138</v>
          </cell>
          <cell r="X4095">
            <v>491707345920</v>
          </cell>
          <cell r="Y4095" t="str">
            <v xml:space="preserve"> Toni.Zettl@gmx.de</v>
          </cell>
          <cell r="AA4095" t="str">
            <v>GERMANIA</v>
          </cell>
          <cell r="AB4095" t="str">
            <v>DEU</v>
          </cell>
          <cell r="AC4095" t="str">
            <v>GER</v>
          </cell>
        </row>
        <row r="4096">
          <cell r="A4096">
            <v>1719</v>
          </cell>
          <cell r="C4096" t="str">
            <v>ZICU</v>
          </cell>
          <cell r="D4096" t="str">
            <v>RADU RAZVAN</v>
          </cell>
          <cell r="E4096" t="str">
            <v>CRAZY BIKE SIBIU</v>
          </cell>
          <cell r="F4096" t="str">
            <v>FRM</v>
          </cell>
          <cell r="G4096" t="str">
            <v>B</v>
          </cell>
          <cell r="H4096" t="str">
            <v>EXPERT</v>
          </cell>
          <cell r="I4096" t="str">
            <v>TT</v>
          </cell>
          <cell r="R4096">
            <v>43</v>
          </cell>
          <cell r="S4096">
            <v>29466</v>
          </cell>
          <cell r="T4096" t="str">
            <v>M</v>
          </cell>
          <cell r="W4096">
            <v>1800902324808</v>
          </cell>
          <cell r="X4096">
            <v>722340472</v>
          </cell>
          <cell r="Z4096">
            <v>785121289</v>
          </cell>
          <cell r="AA4096" t="str">
            <v>SIBIU</v>
          </cell>
          <cell r="AB4096" t="str">
            <v>VEST</v>
          </cell>
          <cell r="AC4096" t="str">
            <v>ROU</v>
          </cell>
          <cell r="AD4096" t="str">
            <v>SHERCO</v>
          </cell>
          <cell r="AE4096" t="str">
            <v>300/2T</v>
          </cell>
        </row>
        <row r="4097">
          <cell r="A4097">
            <v>3935</v>
          </cell>
          <cell r="C4097" t="str">
            <v>ZIDARU</v>
          </cell>
          <cell r="D4097" t="str">
            <v>PAUL LAURENTIU</v>
          </cell>
          <cell r="F4097" t="e">
            <v>#N/A</v>
          </cell>
          <cell r="G4097" t="str">
            <v>C</v>
          </cell>
          <cell r="H4097" t="str">
            <v>HOBBY</v>
          </cell>
          <cell r="I4097" t="str">
            <v>TT</v>
          </cell>
          <cell r="R4097">
            <v>124</v>
          </cell>
          <cell r="T4097" t="str">
            <v>M</v>
          </cell>
          <cell r="AB4097" t="e">
            <v>#N/A</v>
          </cell>
          <cell r="AC4097" t="str">
            <v>ROU</v>
          </cell>
          <cell r="AD4097" t="str">
            <v>KTM</v>
          </cell>
        </row>
        <row r="4098">
          <cell r="A4098">
            <v>2153</v>
          </cell>
          <cell r="C4098" t="str">
            <v>ZIESENHENNE</v>
          </cell>
          <cell r="D4098" t="str">
            <v>KAY</v>
          </cell>
          <cell r="E4098" t="str">
            <v>HAITA DEVA</v>
          </cell>
          <cell r="F4098" t="str">
            <v>FRM</v>
          </cell>
          <cell r="G4098" t="str">
            <v>C</v>
          </cell>
          <cell r="H4098" t="str">
            <v>HOBBY</v>
          </cell>
          <cell r="I4098" t="str">
            <v>TT</v>
          </cell>
          <cell r="R4098">
            <v>45</v>
          </cell>
          <cell r="S4098">
            <v>28624</v>
          </cell>
          <cell r="T4098" t="str">
            <v>M</v>
          </cell>
          <cell r="W4098" t="str">
            <v>LHJ2T4TK8</v>
          </cell>
          <cell r="X4098" t="str">
            <v>01601614854</v>
          </cell>
          <cell r="Y4098" t="str">
            <v>ziesenhenne@t-online.de</v>
          </cell>
          <cell r="AA4098" t="str">
            <v>GERMANIA</v>
          </cell>
          <cell r="AB4098" t="str">
            <v>DEU</v>
          </cell>
          <cell r="AC4098" t="str">
            <v>GER</v>
          </cell>
          <cell r="AD4098" t="str">
            <v>SHERCO</v>
          </cell>
          <cell r="BR4098">
            <v>338</v>
          </cell>
          <cell r="BS4098">
            <v>30</v>
          </cell>
          <cell r="BT4098">
            <v>25</v>
          </cell>
          <cell r="GW4098">
            <v>1</v>
          </cell>
          <cell r="HT4098">
            <v>1</v>
          </cell>
          <cell r="HZ4098">
            <v>1</v>
          </cell>
          <cell r="IC4098" t="str">
            <v>DA</v>
          </cell>
        </row>
        <row r="4099">
          <cell r="A4099">
            <v>1720</v>
          </cell>
          <cell r="C4099" t="str">
            <v>ZILL</v>
          </cell>
          <cell r="D4099" t="str">
            <v>MATTHIAS</v>
          </cell>
          <cell r="E4099" t="str">
            <v>HAITA DEVA</v>
          </cell>
          <cell r="F4099" t="str">
            <v>FRM</v>
          </cell>
          <cell r="G4099" t="str">
            <v>C</v>
          </cell>
          <cell r="H4099" t="str">
            <v>HOBBY</v>
          </cell>
          <cell r="I4099" t="str">
            <v>TT</v>
          </cell>
          <cell r="R4099">
            <v>49</v>
          </cell>
          <cell r="S4099">
            <v>27462</v>
          </cell>
          <cell r="T4099" t="str">
            <v>M</v>
          </cell>
          <cell r="W4099" t="str">
            <v>LCMKK22GF</v>
          </cell>
          <cell r="X4099">
            <v>17631549295</v>
          </cell>
          <cell r="AA4099" t="str">
            <v>GERMANIA</v>
          </cell>
          <cell r="AB4099" t="str">
            <v>DEU</v>
          </cell>
          <cell r="AC4099" t="str">
            <v>GER</v>
          </cell>
          <cell r="AD4099" t="str">
            <v>KTM</v>
          </cell>
          <cell r="AE4099">
            <v>300</v>
          </cell>
          <cell r="BR4099">
            <v>501</v>
          </cell>
          <cell r="BS4099">
            <v>30</v>
          </cell>
          <cell r="BT4099">
            <v>25</v>
          </cell>
          <cell r="GW4099">
            <v>1</v>
          </cell>
          <cell r="HT4099">
            <v>1</v>
          </cell>
          <cell r="HZ4099">
            <v>1</v>
          </cell>
          <cell r="IC4099" t="str">
            <v>DA</v>
          </cell>
        </row>
        <row r="4100">
          <cell r="A4100">
            <v>2991</v>
          </cell>
          <cell r="C4100" t="str">
            <v>ZIMMERMANN</v>
          </cell>
          <cell r="D4100" t="str">
            <v>GERHARD</v>
          </cell>
          <cell r="E4100" t="str">
            <v>AUSTRIA</v>
          </cell>
          <cell r="F4100" t="str">
            <v>AMF</v>
          </cell>
          <cell r="G4100" t="str">
            <v>C</v>
          </cell>
          <cell r="H4100" t="str">
            <v>HOBBY</v>
          </cell>
          <cell r="I4100" t="str">
            <v>TT</v>
          </cell>
          <cell r="R4100">
            <v>52</v>
          </cell>
          <cell r="S4100">
            <v>26176</v>
          </cell>
          <cell r="T4100" t="str">
            <v>M</v>
          </cell>
          <cell r="W4100">
            <v>6303507</v>
          </cell>
          <cell r="X4100">
            <v>664801095969</v>
          </cell>
          <cell r="AA4100" t="str">
            <v>AUSTRIA</v>
          </cell>
          <cell r="AB4100" t="str">
            <v>AUT</v>
          </cell>
          <cell r="AC4100" t="str">
            <v>AUT</v>
          </cell>
          <cell r="AD4100" t="str">
            <v>BETA</v>
          </cell>
        </row>
        <row r="4101">
          <cell r="A4101">
            <v>1721</v>
          </cell>
          <cell r="C4101" t="str">
            <v>ZINT</v>
          </cell>
          <cell r="D4101" t="str">
            <v xml:space="preserve">ALEXANDER  </v>
          </cell>
          <cell r="E4101" t="str">
            <v>HAITA DEVA</v>
          </cell>
          <cell r="F4101" t="str">
            <v>FRM</v>
          </cell>
          <cell r="G4101" t="str">
            <v>B</v>
          </cell>
          <cell r="H4101" t="str">
            <v>EXPERT</v>
          </cell>
          <cell r="I4101" t="str">
            <v>TT</v>
          </cell>
          <cell r="R4101">
            <v>38</v>
          </cell>
          <cell r="S4101">
            <v>31170</v>
          </cell>
          <cell r="T4101" t="str">
            <v>M</v>
          </cell>
          <cell r="W4101" t="str">
            <v>LGHTOVMLG</v>
          </cell>
          <cell r="X4101">
            <v>17644494093</v>
          </cell>
          <cell r="AA4101" t="str">
            <v>GERMANIA</v>
          </cell>
          <cell r="AB4101" t="str">
            <v>DEU</v>
          </cell>
          <cell r="AC4101" t="str">
            <v>GER</v>
          </cell>
          <cell r="AD4101" t="str">
            <v>SHERCO</v>
          </cell>
          <cell r="AE4101">
            <v>350</v>
          </cell>
          <cell r="BR4101">
            <v>145</v>
          </cell>
          <cell r="BS4101">
            <v>30</v>
          </cell>
          <cell r="BT4101">
            <v>25</v>
          </cell>
          <cell r="FL4101">
            <v>130</v>
          </cell>
          <cell r="FM4101">
            <v>30</v>
          </cell>
          <cell r="FN4101">
            <v>30</v>
          </cell>
          <cell r="GW4101">
            <v>1</v>
          </cell>
          <cell r="HT4101">
            <v>1</v>
          </cell>
          <cell r="HZ4101">
            <v>1</v>
          </cell>
          <cell r="IC4101" t="str">
            <v>DA</v>
          </cell>
        </row>
        <row r="4102">
          <cell r="A4102">
            <v>1722</v>
          </cell>
          <cell r="C4102" t="str">
            <v>ZITNIK</v>
          </cell>
          <cell r="D4102" t="str">
            <v>ONDREJ</v>
          </cell>
          <cell r="E4102" t="str">
            <v>CEHIA</v>
          </cell>
          <cell r="F4102" t="str">
            <v>ACCR</v>
          </cell>
          <cell r="G4102" t="str">
            <v>A</v>
          </cell>
          <cell r="H4102" t="str">
            <v>PRO</v>
          </cell>
          <cell r="I4102" t="str">
            <v>TT</v>
          </cell>
          <cell r="M4102" t="str">
            <v>SP</v>
          </cell>
          <cell r="N4102" t="str">
            <v>SP</v>
          </cell>
          <cell r="R4102">
            <v>24</v>
          </cell>
          <cell r="S4102">
            <v>36411</v>
          </cell>
          <cell r="T4102" t="str">
            <v>M</v>
          </cell>
          <cell r="W4102">
            <v>203883949</v>
          </cell>
          <cell r="X4102">
            <v>420739454232</v>
          </cell>
          <cell r="AA4102" t="str">
            <v>CEHIA</v>
          </cell>
          <cell r="AB4102" t="str">
            <v>CZE</v>
          </cell>
          <cell r="AC4102" t="str">
            <v>CZE</v>
          </cell>
          <cell r="AD4102" t="str">
            <v>KTM</v>
          </cell>
          <cell r="AE4102" t="str">
            <v>300/2T</v>
          </cell>
          <cell r="CW4102">
            <v>11</v>
          </cell>
          <cell r="CX4102" t="str">
            <v>SP</v>
          </cell>
          <cell r="CY4102" t="str">
            <v>SP</v>
          </cell>
          <cell r="EB4102">
            <v>5</v>
          </cell>
          <cell r="EC4102" t="str">
            <v>SP</v>
          </cell>
          <cell r="ED4102" t="str">
            <v>SP</v>
          </cell>
          <cell r="FL4102">
            <v>10</v>
          </cell>
          <cell r="FM4102" t="str">
            <v>SP</v>
          </cell>
          <cell r="FN4102" t="str">
            <v>SP</v>
          </cell>
        </row>
        <row r="4103">
          <cell r="A4103">
            <v>2742</v>
          </cell>
          <cell r="C4103" t="str">
            <v>ZITNIK</v>
          </cell>
          <cell r="D4103" t="str">
            <v>PETR</v>
          </cell>
          <cell r="E4103" t="str">
            <v>CEHIA</v>
          </cell>
          <cell r="F4103" t="str">
            <v>ACCR</v>
          </cell>
          <cell r="G4103" t="str">
            <v>B</v>
          </cell>
          <cell r="H4103" t="str">
            <v>EXPERT</v>
          </cell>
          <cell r="I4103" t="str">
            <v>TT</v>
          </cell>
          <cell r="M4103" t="str">
            <v>SP</v>
          </cell>
          <cell r="N4103" t="str">
            <v>SP</v>
          </cell>
          <cell r="Q4103" t="str">
            <v>SP</v>
          </cell>
          <cell r="R4103">
            <v>18</v>
          </cell>
          <cell r="S4103">
            <v>38545</v>
          </cell>
          <cell r="T4103" t="str">
            <v>M</v>
          </cell>
          <cell r="W4103">
            <v>212168333</v>
          </cell>
          <cell r="X4103">
            <v>420601601345</v>
          </cell>
          <cell r="AA4103" t="str">
            <v>CEHIA</v>
          </cell>
          <cell r="AB4103" t="str">
            <v>CZE</v>
          </cell>
          <cell r="AC4103" t="str">
            <v>CZE</v>
          </cell>
          <cell r="AD4103" t="str">
            <v>HUSQVARNA</v>
          </cell>
          <cell r="AE4103" t="str">
            <v>300/2T</v>
          </cell>
          <cell r="BI4103">
            <v>148</v>
          </cell>
          <cell r="BJ4103" t="str">
            <v>SP</v>
          </cell>
          <cell r="BK4103" t="str">
            <v>SP</v>
          </cell>
          <cell r="CE4103">
            <v>101</v>
          </cell>
          <cell r="CF4103" t="str">
            <v>SP</v>
          </cell>
          <cell r="CG4103" t="str">
            <v>SP</v>
          </cell>
          <cell r="GX4103">
            <v>1</v>
          </cell>
          <cell r="IB4103">
            <v>1</v>
          </cell>
          <cell r="IC4103">
            <v>1</v>
          </cell>
        </row>
        <row r="4104">
          <cell r="A4104">
            <v>1723</v>
          </cell>
          <cell r="C4104" t="str">
            <v>ZITNIK</v>
          </cell>
          <cell r="D4104" t="str">
            <v>PETR</v>
          </cell>
          <cell r="E4104" t="str">
            <v>EXTREM MOTORS ORASTIE</v>
          </cell>
          <cell r="F4104" t="str">
            <v>FRM</v>
          </cell>
          <cell r="G4104" t="str">
            <v>B</v>
          </cell>
          <cell r="H4104" t="str">
            <v>EXPERT</v>
          </cell>
          <cell r="I4104" t="str">
            <v>TT</v>
          </cell>
          <cell r="R4104">
            <v>52</v>
          </cell>
          <cell r="S4104">
            <v>26313</v>
          </cell>
          <cell r="T4104" t="str">
            <v>M</v>
          </cell>
          <cell r="W4104">
            <v>209740503</v>
          </cell>
          <cell r="AA4104" t="str">
            <v>CEHIA</v>
          </cell>
          <cell r="AB4104" t="str">
            <v>CZE</v>
          </cell>
          <cell r="AC4104" t="str">
            <v>CZE</v>
          </cell>
          <cell r="AD4104" t="str">
            <v>BETA</v>
          </cell>
        </row>
        <row r="4105">
          <cell r="A4105">
            <v>4090</v>
          </cell>
          <cell r="C4105" t="str">
            <v>ZIUB</v>
          </cell>
          <cell r="D4105" t="str">
            <v>SEBASTIN</v>
          </cell>
          <cell r="E4105" t="str">
            <v>CSM RARAUL C-LUNG M.</v>
          </cell>
          <cell r="F4105" t="str">
            <v>FRM</v>
          </cell>
          <cell r="G4105" t="str">
            <v>C</v>
          </cell>
          <cell r="H4105" t="str">
            <v>ATV</v>
          </cell>
          <cell r="I4105" t="str">
            <v>TT</v>
          </cell>
          <cell r="K4105" t="str">
            <v>Ec</v>
          </cell>
          <cell r="N4105">
            <v>45657</v>
          </cell>
          <cell r="R4105">
            <v>19</v>
          </cell>
          <cell r="S4105">
            <v>38448</v>
          </cell>
          <cell r="T4105" t="str">
            <v>M</v>
          </cell>
          <cell r="W4105">
            <v>5050406330277</v>
          </cell>
          <cell r="X4105">
            <v>752922713</v>
          </cell>
          <cell r="Z4105">
            <v>754570989</v>
          </cell>
          <cell r="AA4105" t="str">
            <v>SUCEAVA</v>
          </cell>
          <cell r="AB4105" t="str">
            <v>EST</v>
          </cell>
          <cell r="AC4105" t="str">
            <v>ROU</v>
          </cell>
          <cell r="AD4105" t="str">
            <v>CAN AM</v>
          </cell>
          <cell r="AE4105" t="str">
            <v>1000/4T</v>
          </cell>
          <cell r="AF4105">
            <v>45358</v>
          </cell>
          <cell r="AG4105">
            <v>45358</v>
          </cell>
          <cell r="AH4105" t="str">
            <v>OP</v>
          </cell>
          <cell r="AI4105" t="str">
            <v>DA</v>
          </cell>
          <cell r="AK4105" t="str">
            <v>DA</v>
          </cell>
          <cell r="AN4105">
            <v>375</v>
          </cell>
          <cell r="AQ4105">
            <v>300</v>
          </cell>
          <cell r="AT4105" t="str">
            <v>S</v>
          </cell>
        </row>
        <row r="4106">
          <cell r="A4106">
            <v>1724</v>
          </cell>
          <cell r="C4106" t="str">
            <v>ZIVKOVIC</v>
          </cell>
          <cell r="D4106" t="str">
            <v>MILOS</v>
          </cell>
          <cell r="E4106" t="str">
            <v>HAITA DEVA</v>
          </cell>
          <cell r="F4106" t="str">
            <v>FRM</v>
          </cell>
          <cell r="G4106" t="str">
            <v>C</v>
          </cell>
          <cell r="H4106" t="str">
            <v>HOBBY</v>
          </cell>
          <cell r="I4106" t="str">
            <v>TT</v>
          </cell>
          <cell r="R4106">
            <v>48</v>
          </cell>
          <cell r="S4106">
            <v>27796</v>
          </cell>
          <cell r="T4106" t="str">
            <v>M</v>
          </cell>
          <cell r="W4106">
            <v>13679168</v>
          </cell>
          <cell r="X4106">
            <v>381641112051</v>
          </cell>
          <cell r="AA4106" t="str">
            <v>SERBIA</v>
          </cell>
          <cell r="AB4106" t="str">
            <v>SRB</v>
          </cell>
          <cell r="AC4106" t="str">
            <v>SER</v>
          </cell>
        </row>
        <row r="4107">
          <cell r="A4107">
            <v>3559</v>
          </cell>
          <cell r="C4107" t="str">
            <v>ZLATE</v>
          </cell>
          <cell r="D4107" t="str">
            <v>SORIN NASTASE</v>
          </cell>
          <cell r="E4107" t="str">
            <v>AVENTURA PARC DOBROGEA</v>
          </cell>
          <cell r="F4107" t="str">
            <v>FRM</v>
          </cell>
          <cell r="G4107" t="str">
            <v>C</v>
          </cell>
          <cell r="H4107" t="str">
            <v>ATV</v>
          </cell>
          <cell r="I4107" t="str">
            <v>TT</v>
          </cell>
          <cell r="R4107">
            <v>49</v>
          </cell>
          <cell r="S4107">
            <v>27407</v>
          </cell>
          <cell r="T4107" t="str">
            <v>M</v>
          </cell>
          <cell r="W4107">
            <v>1750113364237</v>
          </cell>
          <cell r="X4107">
            <v>741113230</v>
          </cell>
          <cell r="AA4107" t="str">
            <v>TULCEA</v>
          </cell>
          <cell r="AB4107" t="str">
            <v>EST</v>
          </cell>
          <cell r="AC4107" t="str">
            <v>ROU</v>
          </cell>
          <cell r="AD4107" t="str">
            <v>CAN AM</v>
          </cell>
          <cell r="AE4107" t="str">
            <v>1000/4T</v>
          </cell>
          <cell r="CB4107">
            <v>322</v>
          </cell>
          <cell r="CC4107">
            <v>125</v>
          </cell>
          <cell r="CD4107">
            <v>125</v>
          </cell>
          <cell r="GZ4107">
            <v>1</v>
          </cell>
          <cell r="HT4107">
            <v>1</v>
          </cell>
          <cell r="HZ4107">
            <v>1</v>
          </cell>
          <cell r="IC4107" t="str">
            <v>DA</v>
          </cell>
        </row>
        <row r="4108">
          <cell r="A4108">
            <v>3231</v>
          </cell>
          <cell r="C4108" t="str">
            <v>ZMUDA</v>
          </cell>
          <cell r="D4108" t="str">
            <v>RAFAL</v>
          </cell>
          <cell r="E4108" t="str">
            <v>POLONIA</v>
          </cell>
          <cell r="F4108" t="str">
            <v>PZM</v>
          </cell>
          <cell r="G4108" t="str">
            <v>C</v>
          </cell>
          <cell r="H4108" t="str">
            <v>HOBBY</v>
          </cell>
          <cell r="I4108" t="str">
            <v>TT</v>
          </cell>
          <cell r="R4108">
            <v>124</v>
          </cell>
          <cell r="T4108" t="str">
            <v>M</v>
          </cell>
          <cell r="AA4108" t="str">
            <v>POLONIA</v>
          </cell>
          <cell r="AB4108" t="str">
            <v>POL</v>
          </cell>
          <cell r="AC4108" t="str">
            <v>POL</v>
          </cell>
        </row>
        <row r="4109">
          <cell r="A4109">
            <v>2036</v>
          </cell>
          <cell r="C4109" t="str">
            <v>ZÖHRER</v>
          </cell>
          <cell r="D4109" t="str">
            <v>GERHARD</v>
          </cell>
          <cell r="E4109" t="str">
            <v>AUSTRIA</v>
          </cell>
          <cell r="F4109" t="str">
            <v>AMF</v>
          </cell>
          <cell r="G4109" t="str">
            <v>A</v>
          </cell>
          <cell r="H4109" t="str">
            <v>VET</v>
          </cell>
          <cell r="I4109" t="str">
            <v>TT</v>
          </cell>
          <cell r="R4109">
            <v>50</v>
          </cell>
          <cell r="S4109">
            <v>26913</v>
          </cell>
          <cell r="T4109" t="str">
            <v>M</v>
          </cell>
          <cell r="W4109" t="str">
            <v>U 4084234</v>
          </cell>
          <cell r="X4109" t="str">
            <v>+4366473918270</v>
          </cell>
          <cell r="Y4109" t="str">
            <v>gerhard.zoehrer@a1.net</v>
          </cell>
          <cell r="AA4109" t="str">
            <v>AUSTRIA</v>
          </cell>
          <cell r="AB4109" t="str">
            <v>AUT</v>
          </cell>
          <cell r="AC4109" t="str">
            <v>AUT</v>
          </cell>
          <cell r="AD4109" t="str">
            <v>KTM</v>
          </cell>
        </row>
        <row r="4110">
          <cell r="A4110">
            <v>2324</v>
          </cell>
          <cell r="B4110">
            <v>46</v>
          </cell>
          <cell r="C4110" t="str">
            <v>ZOKOV</v>
          </cell>
          <cell r="D4110" t="str">
            <v>RADOSLAV</v>
          </cell>
          <cell r="E4110" t="str">
            <v>BULGARIA</v>
          </cell>
          <cell r="F4110" t="str">
            <v>BMF</v>
          </cell>
          <cell r="G4110" t="str">
            <v>A</v>
          </cell>
          <cell r="H4110" t="str">
            <v>MX.2</v>
          </cell>
          <cell r="I4110" t="str">
            <v>MX</v>
          </cell>
          <cell r="M4110" t="str">
            <v>SP</v>
          </cell>
          <cell r="N4110" t="str">
            <v>SP</v>
          </cell>
          <cell r="Q4110" t="str">
            <v>SP</v>
          </cell>
          <cell r="R4110">
            <v>21</v>
          </cell>
          <cell r="S4110">
            <v>37417</v>
          </cell>
          <cell r="T4110" t="str">
            <v>M</v>
          </cell>
          <cell r="AA4110" t="str">
            <v>BULGARIA</v>
          </cell>
          <cell r="AB4110" t="str">
            <v>BGR</v>
          </cell>
          <cell r="AC4110" t="str">
            <v>BUL</v>
          </cell>
          <cell r="AD4110" t="str">
            <v>HUSQVARNA</v>
          </cell>
          <cell r="AE4110" t="str">
            <v>250/4T</v>
          </cell>
          <cell r="IC4110" t="str">
            <v>SP</v>
          </cell>
        </row>
        <row r="4111">
          <cell r="A4111">
            <v>2321</v>
          </cell>
          <cell r="B4111">
            <v>171</v>
          </cell>
          <cell r="C4111" t="str">
            <v>ZOKOV</v>
          </cell>
          <cell r="D4111" t="str">
            <v>YANKO</v>
          </cell>
          <cell r="E4111" t="str">
            <v>BULGARIA</v>
          </cell>
          <cell r="F4111" t="str">
            <v>BMF</v>
          </cell>
          <cell r="G4111" t="str">
            <v>A</v>
          </cell>
          <cell r="H4111" t="str">
            <v>VET 2</v>
          </cell>
          <cell r="I4111" t="str">
            <v>MX</v>
          </cell>
          <cell r="M4111" t="str">
            <v>SP</v>
          </cell>
          <cell r="N4111" t="str">
            <v>SP</v>
          </cell>
          <cell r="Q4111" t="str">
            <v>SP</v>
          </cell>
          <cell r="R4111">
            <v>52</v>
          </cell>
          <cell r="S4111">
            <v>26073</v>
          </cell>
          <cell r="T4111" t="str">
            <v>M</v>
          </cell>
          <cell r="AA4111" t="str">
            <v>BULGARIA</v>
          </cell>
          <cell r="AB4111" t="str">
            <v>BGR</v>
          </cell>
          <cell r="AC4111" t="str">
            <v>BUL</v>
          </cell>
          <cell r="AD4111" t="str">
            <v>KAWASAKI</v>
          </cell>
          <cell r="AE4111" t="str">
            <v>450/4T</v>
          </cell>
          <cell r="IC4111" t="str">
            <v>SP</v>
          </cell>
        </row>
        <row r="4112">
          <cell r="A4112">
            <v>2035</v>
          </cell>
          <cell r="C4112" t="str">
            <v>ZOLSS</v>
          </cell>
          <cell r="D4112" t="str">
            <v>ALEXANDER</v>
          </cell>
          <cell r="E4112" t="str">
            <v>HAITA DEVA</v>
          </cell>
          <cell r="F4112" t="str">
            <v>FRM</v>
          </cell>
          <cell r="G4112" t="str">
            <v>B</v>
          </cell>
          <cell r="H4112" t="str">
            <v>EXPERT</v>
          </cell>
          <cell r="I4112" t="str">
            <v>TT</v>
          </cell>
          <cell r="R4112">
            <v>30</v>
          </cell>
          <cell r="S4112">
            <v>34140</v>
          </cell>
          <cell r="T4112" t="str">
            <v>M</v>
          </cell>
          <cell r="W4112" t="str">
            <v>0898212</v>
          </cell>
          <cell r="X4112">
            <v>4369910842135</v>
          </cell>
          <cell r="Y4112" t="str">
            <v>alexander.zoelss@gmail.com</v>
          </cell>
          <cell r="AA4112" t="str">
            <v>AUSTRIA</v>
          </cell>
          <cell r="AB4112" t="str">
            <v>AUT</v>
          </cell>
          <cell r="AC4112" t="str">
            <v>AUT</v>
          </cell>
          <cell r="AD4112" t="str">
            <v>KTM</v>
          </cell>
        </row>
        <row r="4113">
          <cell r="A4113">
            <v>3634</v>
          </cell>
          <cell r="C4113" t="str">
            <v>ZORILA</v>
          </cell>
          <cell r="D4113" t="str">
            <v xml:space="preserve">FLORIAN    </v>
          </cell>
          <cell r="E4113" t="str">
            <v>ACS TOURMOUNT</v>
          </cell>
          <cell r="F4113" t="str">
            <v>FRM</v>
          </cell>
          <cell r="G4113" t="str">
            <v>A</v>
          </cell>
          <cell r="H4113" t="str">
            <v>VET</v>
          </cell>
          <cell r="I4113" t="str">
            <v>TT</v>
          </cell>
          <cell r="R4113">
            <v>52</v>
          </cell>
          <cell r="S4113">
            <v>26124</v>
          </cell>
          <cell r="T4113" t="str">
            <v>M</v>
          </cell>
          <cell r="W4113">
            <v>1710710341713</v>
          </cell>
          <cell r="X4113">
            <v>733971641</v>
          </cell>
          <cell r="AA4113" t="str">
            <v>ARGES</v>
          </cell>
          <cell r="AB4113" t="str">
            <v>EST</v>
          </cell>
          <cell r="AC4113" t="str">
            <v>ROU</v>
          </cell>
          <cell r="CN4113">
            <v>400</v>
          </cell>
          <cell r="CO4113">
            <v>125</v>
          </cell>
          <cell r="CP4113">
            <v>125</v>
          </cell>
          <cell r="EK4113">
            <v>302</v>
          </cell>
          <cell r="EL4113">
            <v>175</v>
          </cell>
          <cell r="EM4113">
            <v>125</v>
          </cell>
          <cell r="GW4113">
            <v>1</v>
          </cell>
          <cell r="GZ4113">
            <v>1</v>
          </cell>
          <cell r="HT4113">
            <v>1</v>
          </cell>
          <cell r="HZ4113">
            <v>1</v>
          </cell>
          <cell r="IC4113" t="str">
            <v>DA</v>
          </cell>
        </row>
        <row r="4114">
          <cell r="A4114">
            <v>2095</v>
          </cell>
          <cell r="C4114" t="str">
            <v>ZRNIC</v>
          </cell>
          <cell r="D4114" t="str">
            <v>ROMEO</v>
          </cell>
          <cell r="E4114" t="str">
            <v>HAITA DEVA</v>
          </cell>
          <cell r="F4114" t="str">
            <v>FRM</v>
          </cell>
          <cell r="G4114" t="str">
            <v>C</v>
          </cell>
          <cell r="H4114" t="str">
            <v>HOBBY</v>
          </cell>
          <cell r="I4114" t="str">
            <v>TT</v>
          </cell>
          <cell r="R4114">
            <v>43</v>
          </cell>
          <cell r="S4114">
            <v>29392</v>
          </cell>
          <cell r="T4114" t="str">
            <v>M</v>
          </cell>
          <cell r="W4114" t="str">
            <v>L7R65VV6C</v>
          </cell>
          <cell r="X4114" t="str">
            <v>00401704897288</v>
          </cell>
          <cell r="Y4114" t="str">
            <v>romello@gmx.net</v>
          </cell>
          <cell r="AA4114" t="str">
            <v>GERMANIA</v>
          </cell>
          <cell r="AB4114" t="str">
            <v>DEU</v>
          </cell>
          <cell r="AC4114" t="str">
            <v>GER</v>
          </cell>
          <cell r="AD4114" t="str">
            <v>KTM</v>
          </cell>
        </row>
        <row r="4115">
          <cell r="A4115">
            <v>1725</v>
          </cell>
          <cell r="C4115" t="str">
            <v>ZSEBE</v>
          </cell>
          <cell r="D4115" t="str">
            <v>LORANT</v>
          </cell>
          <cell r="E4115" t="str">
            <v>BLACK RYDERS SIBIU</v>
          </cell>
          <cell r="F4115" t="str">
            <v>FRM</v>
          </cell>
          <cell r="G4115" t="str">
            <v>C</v>
          </cell>
          <cell r="H4115" t="str">
            <v>HOBBY</v>
          </cell>
          <cell r="I4115" t="str">
            <v>TT</v>
          </cell>
          <cell r="R4115">
            <v>20</v>
          </cell>
          <cell r="S4115">
            <v>37757</v>
          </cell>
          <cell r="T4115" t="str">
            <v>M</v>
          </cell>
          <cell r="W4115">
            <v>5030516260015</v>
          </cell>
          <cell r="X4115">
            <v>787596241</v>
          </cell>
          <cell r="Z4115">
            <v>723908507</v>
          </cell>
          <cell r="AA4115" t="str">
            <v>SIBIU</v>
          </cell>
          <cell r="AB4115" t="str">
            <v>VEST</v>
          </cell>
          <cell r="AC4115" t="str">
            <v>ROU</v>
          </cell>
          <cell r="AD4115" t="str">
            <v>KTM</v>
          </cell>
          <cell r="AE4115" t="str">
            <v>300/2T</v>
          </cell>
          <cell r="BO4115">
            <v>216</v>
          </cell>
          <cell r="BP4115">
            <v>125</v>
          </cell>
          <cell r="BQ4115">
            <v>125</v>
          </cell>
          <cell r="BY4115">
            <v>533</v>
          </cell>
          <cell r="BZ4115">
            <v>125</v>
          </cell>
          <cell r="CA4115">
            <v>125</v>
          </cell>
          <cell r="CN4115">
            <v>335</v>
          </cell>
          <cell r="CO4115">
            <v>125</v>
          </cell>
          <cell r="CP4115">
            <v>125</v>
          </cell>
          <cell r="GW4115">
            <v>1</v>
          </cell>
          <cell r="HT4115">
            <v>1</v>
          </cell>
          <cell r="HZ4115">
            <v>1</v>
          </cell>
          <cell r="IC4115" t="str">
            <v>DA</v>
          </cell>
        </row>
        <row r="4116">
          <cell r="A4116">
            <v>3247</v>
          </cell>
          <cell r="C4116" t="str">
            <v>ZSIDRO</v>
          </cell>
          <cell r="D4116" t="str">
            <v>LEVENTE</v>
          </cell>
          <cell r="E4116" t="str">
            <v>UNGARIA</v>
          </cell>
          <cell r="F4116" t="str">
            <v>MAMS</v>
          </cell>
          <cell r="G4116" t="str">
            <v>C</v>
          </cell>
          <cell r="H4116" t="str">
            <v>HOBBY</v>
          </cell>
          <cell r="I4116" t="str">
            <v>TT</v>
          </cell>
          <cell r="M4116" t="str">
            <v>SP</v>
          </cell>
          <cell r="N4116" t="str">
            <v>SP</v>
          </cell>
          <cell r="R4116">
            <v>17</v>
          </cell>
          <cell r="S4116">
            <v>38831</v>
          </cell>
          <cell r="T4116" t="str">
            <v>M</v>
          </cell>
          <cell r="W4116" t="str">
            <v>674487ME</v>
          </cell>
          <cell r="X4116">
            <v>6703458336</v>
          </cell>
          <cell r="AA4116" t="str">
            <v>UNGARIA</v>
          </cell>
          <cell r="AB4116" t="str">
            <v>HUN</v>
          </cell>
          <cell r="AC4116" t="str">
            <v>HUN</v>
          </cell>
          <cell r="AD4116" t="str">
            <v>KTM</v>
          </cell>
          <cell r="BI4116">
            <v>358</v>
          </cell>
          <cell r="BJ4116" t="str">
            <v>SP</v>
          </cell>
          <cell r="BK4116" t="str">
            <v>SP</v>
          </cell>
          <cell r="CH4116">
            <v>335</v>
          </cell>
          <cell r="CI4116" t="str">
            <v>SP</v>
          </cell>
          <cell r="CJ4116" t="str">
            <v>SP</v>
          </cell>
          <cell r="CW4116">
            <v>309</v>
          </cell>
          <cell r="DI4116">
            <v>349</v>
          </cell>
          <cell r="DJ4116" t="str">
            <v>SP</v>
          </cell>
          <cell r="DK4116" t="str">
            <v>SP</v>
          </cell>
          <cell r="GX4116">
            <v>1</v>
          </cell>
          <cell r="IB4116">
            <v>1</v>
          </cell>
          <cell r="IC4116">
            <v>1</v>
          </cell>
        </row>
        <row r="4117">
          <cell r="A4117">
            <v>3581</v>
          </cell>
          <cell r="C4117" t="str">
            <v>ZSIDRO</v>
          </cell>
          <cell r="D4117" t="str">
            <v>PETER</v>
          </cell>
          <cell r="E4117" t="str">
            <v>UNGARIA</v>
          </cell>
          <cell r="F4117" t="str">
            <v>MAMS</v>
          </cell>
          <cell r="G4117" t="str">
            <v>C</v>
          </cell>
          <cell r="H4117" t="str">
            <v>HOBBY</v>
          </cell>
          <cell r="I4117" t="str">
            <v>TT</v>
          </cell>
          <cell r="R4117">
            <v>124</v>
          </cell>
          <cell r="T4117" t="str">
            <v>M</v>
          </cell>
          <cell r="AA4117" t="str">
            <v>UNGARIA</v>
          </cell>
          <cell r="AB4117" t="str">
            <v>HUN</v>
          </cell>
          <cell r="AC4117" t="str">
            <v>HUN</v>
          </cell>
          <cell r="AD4117" t="str">
            <v>KTM</v>
          </cell>
        </row>
        <row r="4118">
          <cell r="A4118">
            <v>3881</v>
          </cell>
          <cell r="C4118" t="str">
            <v>ZSOMBOR</v>
          </cell>
          <cell r="D4118" t="str">
            <v>KRISTO</v>
          </cell>
          <cell r="E4118" t="str">
            <v>UNGARIA</v>
          </cell>
          <cell r="F4118" t="str">
            <v>MAMS</v>
          </cell>
          <cell r="G4118" t="str">
            <v>C</v>
          </cell>
          <cell r="H4118" t="str">
            <v>HOBBY</v>
          </cell>
          <cell r="I4118" t="str">
            <v>TT</v>
          </cell>
          <cell r="R4118">
            <v>41</v>
          </cell>
          <cell r="S4118">
            <v>30321</v>
          </cell>
          <cell r="T4118" t="str">
            <v>M</v>
          </cell>
          <cell r="X4118">
            <v>752170666</v>
          </cell>
          <cell r="AA4118" t="str">
            <v>UNGARIA</v>
          </cell>
          <cell r="AB4118" t="str">
            <v>HUN</v>
          </cell>
          <cell r="AC4118" t="str">
            <v>HUN</v>
          </cell>
          <cell r="AD4118" t="str">
            <v>SHERCO</v>
          </cell>
          <cell r="AE4118" t="str">
            <v>300/2T</v>
          </cell>
        </row>
        <row r="4119">
          <cell r="A4119">
            <v>1726</v>
          </cell>
          <cell r="C4119" t="str">
            <v>ZUMPE</v>
          </cell>
          <cell r="D4119" t="str">
            <v>MARTIN</v>
          </cell>
          <cell r="E4119" t="str">
            <v>HAITA DEVA</v>
          </cell>
          <cell r="F4119" t="str">
            <v>FRM</v>
          </cell>
          <cell r="G4119" t="str">
            <v>C</v>
          </cell>
          <cell r="H4119" t="str">
            <v>HOBBY</v>
          </cell>
          <cell r="I4119" t="str">
            <v>TT</v>
          </cell>
          <cell r="R4119">
            <v>37</v>
          </cell>
          <cell r="S4119">
            <v>31839</v>
          </cell>
          <cell r="T4119" t="str">
            <v>M</v>
          </cell>
          <cell r="W4119" t="str">
            <v>LCJ7M1ZKP</v>
          </cell>
          <cell r="X4119">
            <v>15208870675</v>
          </cell>
          <cell r="AA4119" t="str">
            <v>GERMANIA</v>
          </cell>
          <cell r="AB4119" t="str">
            <v>DEU</v>
          </cell>
          <cell r="AC4119" t="str">
            <v>GER</v>
          </cell>
          <cell r="AD4119" t="str">
            <v>KTM</v>
          </cell>
          <cell r="BR4119">
            <v>407</v>
          </cell>
          <cell r="BS4119">
            <v>30</v>
          </cell>
          <cell r="BT4119">
            <v>25</v>
          </cell>
          <cell r="GW4119">
            <v>1</v>
          </cell>
          <cell r="HT4119">
            <v>1</v>
          </cell>
          <cell r="HZ4119">
            <v>1</v>
          </cell>
          <cell r="IC4119" t="str">
            <v>DA</v>
          </cell>
        </row>
        <row r="4120">
          <cell r="A4120">
            <v>1727</v>
          </cell>
          <cell r="C4120" t="str">
            <v>ZUPCU</v>
          </cell>
          <cell r="D4120" t="str">
            <v>IONUT CRISTI</v>
          </cell>
          <cell r="E4120" t="str">
            <v>ACS ODOBESTI</v>
          </cell>
          <cell r="F4120" t="str">
            <v>FRM</v>
          </cell>
          <cell r="G4120" t="str">
            <v>C</v>
          </cell>
          <cell r="H4120" t="str">
            <v>ATV</v>
          </cell>
          <cell r="I4120" t="str">
            <v>TT</v>
          </cell>
          <cell r="R4120">
            <v>37</v>
          </cell>
          <cell r="S4120">
            <v>31649</v>
          </cell>
          <cell r="T4120" t="str">
            <v>M</v>
          </cell>
          <cell r="W4120">
            <v>1860825226764</v>
          </cell>
          <cell r="AA4120" t="str">
            <v>IASI</v>
          </cell>
          <cell r="AB4120" t="str">
            <v>EST</v>
          </cell>
          <cell r="AC4120" t="str">
            <v>ROU</v>
          </cell>
          <cell r="AD4120" t="str">
            <v>CAN AM</v>
          </cell>
        </row>
        <row r="4121">
          <cell r="A4121">
            <v>2199</v>
          </cell>
          <cell r="C4121" t="str">
            <v>ZUREK</v>
          </cell>
          <cell r="D4121" t="str">
            <v>BARTOSZ</v>
          </cell>
          <cell r="E4121" t="str">
            <v>HAITA DEVA</v>
          </cell>
          <cell r="F4121" t="str">
            <v>FRM</v>
          </cell>
          <cell r="G4121" t="str">
            <v>C</v>
          </cell>
          <cell r="H4121" t="str">
            <v>HOBBY</v>
          </cell>
          <cell r="I4121" t="str">
            <v>TT</v>
          </cell>
          <cell r="R4121">
            <v>41</v>
          </cell>
          <cell r="S4121">
            <v>30328</v>
          </cell>
          <cell r="T4121" t="str">
            <v>M</v>
          </cell>
          <cell r="W4121" t="str">
            <v>83011215678</v>
          </cell>
          <cell r="X4121">
            <v>697001403</v>
          </cell>
          <cell r="Y4121" t="str">
            <v>bartosz.zurek@pro-folio.pl</v>
          </cell>
          <cell r="AA4121" t="str">
            <v>POLONIA</v>
          </cell>
          <cell r="AB4121" t="str">
            <v>POL</v>
          </cell>
          <cell r="AC4121" t="str">
            <v>POL</v>
          </cell>
          <cell r="AD4121" t="str">
            <v>KTM</v>
          </cell>
        </row>
        <row r="4122">
          <cell r="A4122">
            <v>1728</v>
          </cell>
          <cell r="B4122">
            <v>334</v>
          </cell>
          <cell r="C4122" t="str">
            <v>ZUREK</v>
          </cell>
          <cell r="D4122" t="str">
            <v>RADIM</v>
          </cell>
          <cell r="E4122" t="str">
            <v>CEHIA</v>
          </cell>
          <cell r="F4122" t="str">
            <v>ACCR</v>
          </cell>
          <cell r="G4122" t="str">
            <v>A</v>
          </cell>
          <cell r="H4122" t="str">
            <v>VET</v>
          </cell>
          <cell r="I4122" t="str">
            <v>TT</v>
          </cell>
          <cell r="M4122" t="str">
            <v>SP</v>
          </cell>
          <cell r="N4122" t="str">
            <v>SP</v>
          </cell>
          <cell r="R4122">
            <v>46</v>
          </cell>
          <cell r="S4122">
            <v>28348</v>
          </cell>
          <cell r="T4122" t="str">
            <v>M</v>
          </cell>
          <cell r="W4122">
            <v>205462552</v>
          </cell>
          <cell r="X4122">
            <v>420725782576</v>
          </cell>
          <cell r="AA4122" t="str">
            <v>CEHIA</v>
          </cell>
          <cell r="AB4122" t="str">
            <v>CZE</v>
          </cell>
          <cell r="AC4122" t="str">
            <v>CZE</v>
          </cell>
          <cell r="AD4122" t="str">
            <v>KTM</v>
          </cell>
          <cell r="AE4122" t="str">
            <v>300/TPI</v>
          </cell>
          <cell r="BI4122">
            <v>511</v>
          </cell>
          <cell r="BJ4122" t="str">
            <v>SP</v>
          </cell>
          <cell r="BK4122" t="str">
            <v>SP</v>
          </cell>
          <cell r="BR4122">
            <v>181</v>
          </cell>
          <cell r="BS4122" t="str">
            <v>SP</v>
          </cell>
          <cell r="BT4122" t="str">
            <v>SP</v>
          </cell>
          <cell r="EB4122">
            <v>301</v>
          </cell>
          <cell r="EC4122" t="str">
            <v>SP</v>
          </cell>
          <cell r="ED4122" t="str">
            <v>SP</v>
          </cell>
          <cell r="GX4122">
            <v>1</v>
          </cell>
          <cell r="IB4122">
            <v>1</v>
          </cell>
          <cell r="IC4122">
            <v>1</v>
          </cell>
        </row>
        <row r="4123">
          <cell r="A4123">
            <v>1729</v>
          </cell>
          <cell r="C4123" t="str">
            <v>ZVONAR</v>
          </cell>
          <cell r="D4123" t="str">
            <v>PETER</v>
          </cell>
          <cell r="E4123" t="str">
            <v>HAITA DEVA</v>
          </cell>
          <cell r="F4123" t="str">
            <v>FRM</v>
          </cell>
          <cell r="G4123" t="str">
            <v>B</v>
          </cell>
          <cell r="H4123" t="str">
            <v>EXPERT</v>
          </cell>
          <cell r="I4123" t="str">
            <v>TT</v>
          </cell>
          <cell r="R4123">
            <v>45</v>
          </cell>
          <cell r="S4123">
            <v>28645</v>
          </cell>
          <cell r="T4123" t="str">
            <v>M</v>
          </cell>
          <cell r="W4123" t="str">
            <v>HH323871</v>
          </cell>
          <cell r="X4123">
            <v>421917762274</v>
          </cell>
          <cell r="AA4123" t="str">
            <v>SLOVACIA</v>
          </cell>
          <cell r="AB4123" t="str">
            <v>SVK</v>
          </cell>
          <cell r="AC4123" t="str">
            <v>SVK</v>
          </cell>
          <cell r="AD4123" t="str">
            <v>KTM</v>
          </cell>
          <cell r="AE4123">
            <v>300</v>
          </cell>
        </row>
        <row r="4124">
          <cell r="A4124">
            <v>1730</v>
          </cell>
          <cell r="C4124" t="str">
            <v>ZWERENZ</v>
          </cell>
          <cell r="D4124" t="str">
            <v>STEFAN</v>
          </cell>
          <cell r="E4124" t="str">
            <v>GERMANIA</v>
          </cell>
          <cell r="F4124" t="str">
            <v>DMSB</v>
          </cell>
          <cell r="G4124" t="str">
            <v>A</v>
          </cell>
          <cell r="H4124" t="str">
            <v>VET</v>
          </cell>
          <cell r="I4124" t="str">
            <v>TT</v>
          </cell>
          <cell r="R4124">
            <v>59</v>
          </cell>
          <cell r="S4124">
            <v>23806</v>
          </cell>
          <cell r="T4124" t="str">
            <v>M</v>
          </cell>
          <cell r="W4124" t="str">
            <v>C4YLJPL85</v>
          </cell>
          <cell r="AA4124" t="str">
            <v>GERMANIA</v>
          </cell>
          <cell r="AB4124" t="str">
            <v>DEU</v>
          </cell>
          <cell r="AC4124" t="str">
            <v>GER</v>
          </cell>
          <cell r="AD4124" t="str">
            <v>SHERCO</v>
          </cell>
          <cell r="BR4124">
            <v>115</v>
          </cell>
          <cell r="BS4124" t="str">
            <v>SP</v>
          </cell>
          <cell r="BT4124" t="str">
            <v>SP</v>
          </cell>
        </row>
        <row r="4125">
          <cell r="A4125">
            <v>2250</v>
          </cell>
          <cell r="C4125" t="str">
            <v>ZWETTLER</v>
          </cell>
          <cell r="D4125" t="str">
            <v>MANUEL</v>
          </cell>
          <cell r="E4125" t="str">
            <v>HAITA DEVA</v>
          </cell>
          <cell r="F4125" t="str">
            <v>FRM</v>
          </cell>
          <cell r="G4125" t="str">
            <v>D</v>
          </cell>
          <cell r="H4125" t="str">
            <v>HOBBY-S</v>
          </cell>
          <cell r="I4125" t="str">
            <v>TT</v>
          </cell>
          <cell r="R4125">
            <v>43</v>
          </cell>
          <cell r="S4125">
            <v>29622</v>
          </cell>
          <cell r="T4125" t="str">
            <v>M</v>
          </cell>
          <cell r="W4125" t="str">
            <v>U5786290</v>
          </cell>
          <cell r="X4125" t="str">
            <v>+436764106939</v>
          </cell>
          <cell r="Y4125" t="str">
            <v>manuel.zwettler@gmx.at</v>
          </cell>
          <cell r="AA4125" t="str">
            <v>AUSTRIA</v>
          </cell>
          <cell r="AB4125" t="str">
            <v>AUT</v>
          </cell>
          <cell r="AC4125" t="str">
            <v>AUT</v>
          </cell>
          <cell r="AD4125" t="str">
            <v>KTM</v>
          </cell>
        </row>
        <row r="4126">
          <cell r="A4126">
            <v>2288</v>
          </cell>
          <cell r="C4126" t="str">
            <v>ZYTKOWICZ</v>
          </cell>
          <cell r="D4126" t="str">
            <v>MICHAL</v>
          </cell>
          <cell r="E4126" t="str">
            <v>HAITA DEVA</v>
          </cell>
          <cell r="F4126" t="str">
            <v>FRM</v>
          </cell>
          <cell r="G4126" t="str">
            <v>B</v>
          </cell>
          <cell r="H4126" t="str">
            <v>EXPERT</v>
          </cell>
          <cell r="I4126" t="str">
            <v>TT</v>
          </cell>
          <cell r="R4126">
            <v>39</v>
          </cell>
          <cell r="S4126">
            <v>31112</v>
          </cell>
          <cell r="T4126" t="str">
            <v>M</v>
          </cell>
          <cell r="W4126">
            <v>85030620893</v>
          </cell>
          <cell r="X4126">
            <v>48602290536</v>
          </cell>
          <cell r="AA4126" t="str">
            <v>POLONIA</v>
          </cell>
          <cell r="AB4126" t="str">
            <v>POL</v>
          </cell>
          <cell r="AC4126" t="str">
            <v>POL</v>
          </cell>
          <cell r="AD4126" t="str">
            <v>GAS GAS</v>
          </cell>
        </row>
      </sheetData>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D6D325-CE4E-4124-99F3-0A4EE2A48AE0}">
  <sheetPr codeName="Foaie5">
    <tabColor rgb="FF0070C0"/>
  </sheetPr>
  <dimension ref="A1:AD106"/>
  <sheetViews>
    <sheetView showGridLines="0" tabSelected="1" zoomScaleNormal="100" workbookViewId="0">
      <selection activeCell="N83" sqref="N83"/>
    </sheetView>
  </sheetViews>
  <sheetFormatPr defaultColWidth="9.109375" defaultRowHeight="14.4" x14ac:dyDescent="0.3"/>
  <cols>
    <col min="1" max="1" width="9.88671875" style="2" customWidth="1"/>
    <col min="2" max="2" width="8.6640625" style="2" customWidth="1"/>
    <col min="3" max="3" width="10.88671875" style="2" customWidth="1"/>
    <col min="4" max="4" width="9.88671875" style="2" customWidth="1"/>
    <col min="5" max="8" width="8.6640625" style="2" customWidth="1"/>
    <col min="9" max="9" width="3.109375" style="2" customWidth="1"/>
    <col min="10" max="10" width="7.33203125" style="2" customWidth="1"/>
    <col min="11" max="11" width="2.77734375" style="2" customWidth="1"/>
    <col min="12" max="12" width="7.77734375" style="2" customWidth="1"/>
    <col min="13" max="13" width="9.109375" style="2"/>
    <col min="14" max="14" width="13.88671875" style="2" customWidth="1"/>
    <col min="15" max="16384" width="9.109375" style="2"/>
  </cols>
  <sheetData>
    <row r="1" spans="1:30" ht="15" thickBot="1" x14ac:dyDescent="0.35">
      <c r="A1" s="1"/>
      <c r="B1" s="1"/>
      <c r="C1" s="1"/>
      <c r="D1" s="1"/>
      <c r="E1" s="1"/>
      <c r="F1" s="1"/>
      <c r="G1" s="1"/>
      <c r="H1" s="1"/>
      <c r="I1" s="1"/>
      <c r="J1" s="69" t="s">
        <v>46</v>
      </c>
      <c r="K1" s="61" t="s">
        <v>47</v>
      </c>
      <c r="L1" s="63"/>
    </row>
    <row r="2" spans="1:30" ht="15" thickBot="1" x14ac:dyDescent="0.35">
      <c r="A2" s="1"/>
      <c r="B2" s="1"/>
      <c r="C2" s="1"/>
      <c r="D2" s="1"/>
      <c r="E2" s="1"/>
      <c r="F2" s="1"/>
      <c r="G2" s="1"/>
      <c r="H2" s="1"/>
      <c r="I2" s="1"/>
      <c r="J2" s="70"/>
      <c r="K2" s="71" t="e">
        <f>VLOOKUP(N10,'[6]LISTA SP 2024'!A:IC,8,0)</f>
        <v>#N/A</v>
      </c>
      <c r="L2" s="72"/>
    </row>
    <row r="3" spans="1:30" ht="26.4" thickBot="1" x14ac:dyDescent="0.55000000000000004">
      <c r="A3" s="1"/>
      <c r="B3" s="1"/>
      <c r="C3" s="1"/>
      <c r="D3" s="1"/>
      <c r="E3" s="1"/>
      <c r="F3" s="1"/>
      <c r="G3" s="1"/>
      <c r="H3" s="1"/>
      <c r="I3" s="1"/>
      <c r="J3" s="3" t="e">
        <f>VLOOKUP(N10,'[6]LISTA SP 2024'!A:IC,7,0)</f>
        <v>#N/A</v>
      </c>
      <c r="K3" s="73" t="e">
        <f>VLOOKUP(N10,'[6]LISTA SP 2024'!A:IC,2,0)</f>
        <v>#N/A</v>
      </c>
      <c r="L3" s="74"/>
    </row>
    <row r="4" spans="1:30" ht="15" thickBot="1" x14ac:dyDescent="0.35">
      <c r="A4" s="1"/>
      <c r="B4" s="1"/>
      <c r="C4" s="1"/>
      <c r="D4" s="1"/>
      <c r="E4" s="1"/>
      <c r="F4" s="1"/>
      <c r="G4" s="1"/>
      <c r="H4" s="1"/>
      <c r="I4" s="1"/>
      <c r="J4" s="4" t="e">
        <f>VLOOKUP(N10,'[6]LISTA SP 2024'!A:IC,10,0)</f>
        <v>#N/A</v>
      </c>
      <c r="K4" s="75" t="s">
        <v>38</v>
      </c>
      <c r="L4" s="76"/>
      <c r="N4" s="5"/>
    </row>
    <row r="5" spans="1:30" ht="9" customHeight="1" x14ac:dyDescent="0.3">
      <c r="A5" s="1"/>
      <c r="B5" s="1"/>
      <c r="C5" s="1"/>
      <c r="D5" s="1"/>
      <c r="E5" s="1"/>
      <c r="F5" s="1"/>
      <c r="G5" s="1"/>
      <c r="H5" s="1"/>
      <c r="I5" s="1"/>
      <c r="J5" s="1"/>
      <c r="K5" s="1"/>
      <c r="L5" s="1"/>
    </row>
    <row r="6" spans="1:30" ht="20.399999999999999" thickBot="1" x14ac:dyDescent="0.45">
      <c r="A6" s="77" t="s">
        <v>0</v>
      </c>
      <c r="B6" s="77"/>
      <c r="C6" s="77"/>
      <c r="D6" s="77"/>
      <c r="E6" s="77"/>
      <c r="F6" s="77"/>
      <c r="G6" s="77"/>
      <c r="H6" s="77"/>
      <c r="I6" s="77"/>
      <c r="J6" s="77"/>
      <c r="K6" s="77"/>
      <c r="L6" s="77"/>
      <c r="W6"/>
    </row>
    <row r="7" spans="1:30" ht="15.6" customHeight="1" x14ac:dyDescent="0.3">
      <c r="A7" s="78" t="s">
        <v>49</v>
      </c>
      <c r="B7" s="79"/>
      <c r="C7" s="79"/>
      <c r="D7" s="79"/>
      <c r="E7" s="79"/>
      <c r="F7" s="79"/>
      <c r="G7" s="79"/>
      <c r="H7" s="79"/>
      <c r="I7" s="79"/>
      <c r="J7" s="79"/>
      <c r="K7" s="79"/>
      <c r="L7" s="80"/>
    </row>
    <row r="8" spans="1:30" ht="17.399999999999999" customHeight="1" thickBot="1" x14ac:dyDescent="0.35">
      <c r="A8" s="81"/>
      <c r="B8" s="82"/>
      <c r="C8" s="82"/>
      <c r="D8" s="82"/>
      <c r="E8" s="82"/>
      <c r="F8" s="82"/>
      <c r="G8" s="82"/>
      <c r="H8" s="82"/>
      <c r="I8" s="82"/>
      <c r="J8" s="82"/>
      <c r="K8" s="82"/>
      <c r="L8" s="83"/>
    </row>
    <row r="9" spans="1:30" s="5" customFormat="1" ht="15" thickBot="1" x14ac:dyDescent="0.35">
      <c r="A9" s="84"/>
      <c r="B9" s="84"/>
      <c r="C9" s="84"/>
      <c r="D9" s="84"/>
      <c r="E9" s="84"/>
      <c r="F9" s="84"/>
      <c r="G9" s="84"/>
      <c r="H9" s="84"/>
      <c r="I9" s="84"/>
      <c r="J9" s="84"/>
      <c r="K9" s="84"/>
      <c r="L9" s="84"/>
    </row>
    <row r="10" spans="1:30" ht="21.9" customHeight="1" thickBot="1" x14ac:dyDescent="0.45">
      <c r="A10" s="61" t="s">
        <v>1</v>
      </c>
      <c r="B10" s="62"/>
      <c r="C10" s="62"/>
      <c r="D10" s="63"/>
      <c r="E10" s="85" t="e">
        <f>VLOOKUP(N10,'[6]LISTA SP 2024'!A:IC,3,0)</f>
        <v>#N/A</v>
      </c>
      <c r="F10" s="86"/>
      <c r="G10" s="87"/>
      <c r="H10" s="85" t="e">
        <f>VLOOKUP(N10,'[6]LISTA SP 2024'!A:IC,4,0)</f>
        <v>#N/A</v>
      </c>
      <c r="I10" s="86"/>
      <c r="J10" s="86"/>
      <c r="K10" s="86"/>
      <c r="L10" s="87"/>
      <c r="N10" s="160"/>
      <c r="R10"/>
      <c r="AD10"/>
    </row>
    <row r="11" spans="1:30" ht="21.9" customHeight="1" thickBot="1" x14ac:dyDescent="0.35">
      <c r="A11" s="61" t="s">
        <v>2</v>
      </c>
      <c r="B11" s="62"/>
      <c r="C11" s="63"/>
      <c r="D11" s="64" t="e">
        <f>VLOOKUP(N10,'[6]LISTA SP 2024'!A:IC,17,0)</f>
        <v>#N/A</v>
      </c>
      <c r="E11" s="65"/>
      <c r="F11" s="61" t="s">
        <v>3</v>
      </c>
      <c r="G11" s="63"/>
      <c r="H11" s="66" t="e">
        <f>VLOOKUP(N10,'[6]LISTA SP 2024'!A:IC,21,0)</f>
        <v>#N/A</v>
      </c>
      <c r="I11" s="67"/>
      <c r="J11" s="67"/>
      <c r="K11" s="67"/>
      <c r="L11" s="68"/>
      <c r="N11" s="6"/>
      <c r="W11"/>
    </row>
    <row r="12" spans="1:30" ht="21.9" customHeight="1" thickBot="1" x14ac:dyDescent="0.35">
      <c r="A12" s="61" t="s">
        <v>4</v>
      </c>
      <c r="B12" s="63"/>
      <c r="C12" s="88" t="e">
        <f>VLOOKUP(N10,'[6]LISTA SP 2024'!A:IC,22,0)</f>
        <v>#N/A</v>
      </c>
      <c r="D12" s="89"/>
      <c r="E12" s="90" t="s">
        <v>5</v>
      </c>
      <c r="F12" s="90"/>
      <c r="G12" s="91" t="e">
        <f>VLOOKUP(N10,'[6]LISTA SP 2024'!A:IC,23,0)</f>
        <v>#N/A</v>
      </c>
      <c r="H12" s="92"/>
      <c r="I12" s="92"/>
      <c r="J12" s="92"/>
      <c r="K12" s="92"/>
      <c r="L12" s="93"/>
      <c r="W12"/>
    </row>
    <row r="13" spans="1:30" s="10" customFormat="1" ht="21.9" customHeight="1" thickBot="1" x14ac:dyDescent="0.35">
      <c r="A13" s="94" t="s">
        <v>6</v>
      </c>
      <c r="B13" s="90"/>
      <c r="C13" s="95" t="e">
        <f>VLOOKUP(N10,'[6]LISTA SP 2024'!A:IC,5,0)</f>
        <v>#N/A</v>
      </c>
      <c r="D13" s="96"/>
      <c r="E13" s="7" t="s">
        <v>7</v>
      </c>
      <c r="F13" s="8" t="e">
        <f>VLOOKUP(N10,'[6]LISTA SP 2024'!A:IC,6,0)</f>
        <v>#N/A</v>
      </c>
      <c r="G13" s="61" t="s">
        <v>8</v>
      </c>
      <c r="H13" s="63"/>
      <c r="I13" s="97" t="e">
        <f>VLOOKUP(N10,'[6]LISTA SP 2024'!A:IC,25,0)</f>
        <v>#N/A</v>
      </c>
      <c r="J13" s="98"/>
      <c r="K13" s="99"/>
      <c r="L13" s="9"/>
      <c r="O13" s="11"/>
      <c r="W13"/>
    </row>
    <row r="14" spans="1:30" s="10" customFormat="1" ht="21.9" customHeight="1" thickBot="1" x14ac:dyDescent="0.35">
      <c r="A14" s="61" t="s">
        <v>9</v>
      </c>
      <c r="B14" s="62"/>
      <c r="C14" s="62"/>
      <c r="D14" s="63"/>
      <c r="E14" s="4" t="s">
        <v>10</v>
      </c>
      <c r="F14" s="110"/>
      <c r="G14" s="111"/>
      <c r="H14" s="12" t="s">
        <v>11</v>
      </c>
      <c r="I14" s="88" t="e">
        <f>VLOOKUP(N10,'[6]LISTA SP 2024'!A:IC,24,0)</f>
        <v>#N/A</v>
      </c>
      <c r="J14" s="100"/>
      <c r="K14" s="100"/>
      <c r="L14" s="89"/>
    </row>
    <row r="15" spans="1:30" s="19" customFormat="1" ht="21.9" customHeight="1" thickBot="1" x14ac:dyDescent="0.35">
      <c r="A15" s="13" t="s">
        <v>12</v>
      </c>
      <c r="B15" s="14" t="e">
        <f>VLOOKUP(N10,'[6]LISTA SP 2024'!A:IC,16,0)</f>
        <v>#N/A</v>
      </c>
      <c r="C15" s="4" t="s">
        <v>13</v>
      </c>
      <c r="D15" s="15" t="e">
        <f>VLOOKUP(N10,'[6]LISTA SP 2024'!A:IC,18,0)</f>
        <v>#N/A</v>
      </c>
      <c r="E15" s="16" t="s">
        <v>14</v>
      </c>
      <c r="F15" s="17" t="e">
        <f>VLOOKUP(N10,'[6]LISTA SP 2024'!A:IC,15,0)</f>
        <v>#N/A</v>
      </c>
      <c r="G15" s="4" t="s">
        <v>15</v>
      </c>
      <c r="H15" s="18" t="e">
        <f>VLOOKUP(N10,'[6]LISTA SP 2024'!A:AM,36,0)</f>
        <v>#N/A</v>
      </c>
      <c r="I15" s="16" t="s">
        <v>16</v>
      </c>
      <c r="J15" s="101" t="e">
        <f>VLOOKUP(N10,'[6]LISTA SP 2024'!A:AM,37,0)</f>
        <v>#N/A</v>
      </c>
      <c r="K15" s="102"/>
      <c r="L15" s="103"/>
    </row>
    <row r="16" spans="1:30" s="10" customFormat="1" ht="21.9" customHeight="1" thickBot="1" x14ac:dyDescent="0.35">
      <c r="A16" s="20"/>
      <c r="B16" s="104"/>
      <c r="C16" s="105"/>
      <c r="D16" s="105"/>
      <c r="E16" s="105"/>
      <c r="F16" s="105"/>
      <c r="G16" s="105"/>
      <c r="H16" s="105"/>
      <c r="I16" s="105"/>
      <c r="J16" s="105"/>
      <c r="K16" s="105"/>
      <c r="L16" s="106"/>
      <c r="W16"/>
    </row>
    <row r="17" spans="1:23" ht="15" thickBot="1" x14ac:dyDescent="0.35">
      <c r="A17" s="107" t="s">
        <v>17</v>
      </c>
      <c r="B17" s="108"/>
      <c r="C17" s="108"/>
      <c r="D17" s="109"/>
      <c r="E17" s="21" t="s">
        <v>18</v>
      </c>
      <c r="F17" s="107" t="s">
        <v>19</v>
      </c>
      <c r="G17" s="108"/>
      <c r="H17" s="108"/>
      <c r="I17" s="108"/>
      <c r="J17" s="108"/>
      <c r="K17" s="108"/>
      <c r="L17" s="109"/>
    </row>
    <row r="18" spans="1:23" s="10" customFormat="1" ht="21.9" customHeight="1" thickBot="1" x14ac:dyDescent="0.35">
      <c r="A18" s="61" t="s">
        <v>45</v>
      </c>
      <c r="B18" s="63"/>
      <c r="C18" s="61" t="s">
        <v>51</v>
      </c>
      <c r="D18" s="62"/>
      <c r="E18" s="61" t="s">
        <v>52</v>
      </c>
      <c r="F18" s="63"/>
      <c r="G18" s="61" t="s">
        <v>20</v>
      </c>
      <c r="H18" s="112"/>
      <c r="I18" s="61"/>
      <c r="J18" s="90"/>
      <c r="K18" s="62"/>
      <c r="L18" s="112"/>
      <c r="N18" s="22"/>
    </row>
    <row r="19" spans="1:23" s="10" customFormat="1" ht="21.9" customHeight="1" thickBot="1" x14ac:dyDescent="0.35">
      <c r="A19" s="126" t="s">
        <v>50</v>
      </c>
      <c r="B19" s="127"/>
      <c r="C19" s="139"/>
      <c r="D19" s="140"/>
      <c r="E19" s="139"/>
      <c r="F19" s="141"/>
      <c r="G19" s="23" t="s">
        <v>21</v>
      </c>
      <c r="H19" s="24" t="e">
        <f>VLOOKUP(N10,'[6]LISTA SP 2024'!A:IC,28,0)</f>
        <v>#N/A</v>
      </c>
      <c r="I19" s="25" t="s">
        <v>22</v>
      </c>
      <c r="J19" s="26" t="e">
        <f>VLOOKUP(N10,'[6]LISTA SP 2024'!A:IC,7,0)</f>
        <v>#N/A</v>
      </c>
      <c r="K19" s="27"/>
      <c r="L19" s="28"/>
    </row>
    <row r="20" spans="1:23" s="10" customFormat="1" ht="21.9" customHeight="1" thickBot="1" x14ac:dyDescent="0.35">
      <c r="A20" s="126" t="str">
        <f>[6]RF!$A$20</f>
        <v>TIMISOARA</v>
      </c>
      <c r="B20" s="127"/>
      <c r="C20" s="128"/>
      <c r="D20" s="129"/>
      <c r="E20" s="128"/>
      <c r="F20" s="130"/>
      <c r="G20" s="29" t="s">
        <v>23</v>
      </c>
      <c r="H20" s="30" t="e">
        <f>VLOOKUP(N10,'[6]LISTA SP 2024'!A:IC,29,0)</f>
        <v>#N/A</v>
      </c>
      <c r="I20" s="31" t="s">
        <v>24</v>
      </c>
      <c r="J20" s="32" t="e">
        <f>VLOOKUP(N10,'[6]LISTA SP 2024'!A:IC,8,0)</f>
        <v>#N/A</v>
      </c>
      <c r="K20" s="33"/>
      <c r="L20" s="28" t="e">
        <f>VLOOKUP(N10,'[6]LISTA SP 2024'!A:IC,11,0)</f>
        <v>#N/A</v>
      </c>
      <c r="N20" s="131"/>
      <c r="O20" s="131"/>
      <c r="P20" s="131"/>
    </row>
    <row r="21" spans="1:23" s="10" customFormat="1" ht="21.9" customHeight="1" thickBot="1" x14ac:dyDescent="0.35">
      <c r="A21" s="34" t="s">
        <v>25</v>
      </c>
      <c r="B21" s="35"/>
      <c r="C21" s="36" t="s">
        <v>26</v>
      </c>
      <c r="D21" s="37"/>
      <c r="E21" s="36" t="s">
        <v>27</v>
      </c>
      <c r="F21" s="132"/>
      <c r="G21" s="38" t="s">
        <v>28</v>
      </c>
      <c r="H21" s="39"/>
      <c r="I21" s="40" t="s">
        <v>29</v>
      </c>
      <c r="J21" s="41" t="e">
        <f>VLOOKUP(N10,'[6]LISTA SP 2024'!A:IC,9,0)</f>
        <v>#N/A</v>
      </c>
      <c r="K21" s="42" t="s">
        <v>30</v>
      </c>
      <c r="L21" s="43" t="e">
        <f>VLOOKUP(N10,'[6]LISTA SP 2024'!A:IC,12,0)</f>
        <v>#N/A</v>
      </c>
      <c r="N21" s="131"/>
      <c r="O21" s="131"/>
      <c r="P21" s="131"/>
    </row>
    <row r="22" spans="1:23" ht="21.9" customHeight="1" x14ac:dyDescent="0.3">
      <c r="A22" s="44"/>
      <c r="B22" s="45"/>
      <c r="C22" s="134"/>
      <c r="D22" s="135"/>
      <c r="E22" s="46"/>
      <c r="F22" s="133"/>
      <c r="G22" s="47" t="s">
        <v>31</v>
      </c>
      <c r="H22" s="48"/>
      <c r="I22" s="36" t="s">
        <v>32</v>
      </c>
      <c r="J22" s="136" t="s">
        <v>48</v>
      </c>
      <c r="K22" s="136"/>
      <c r="L22" s="137"/>
      <c r="O22" s="10"/>
      <c r="P22" s="10"/>
      <c r="Q22" s="10"/>
      <c r="R22" s="131"/>
      <c r="S22" s="131"/>
      <c r="T22" s="131"/>
    </row>
    <row r="23" spans="1:23" ht="21.9" customHeight="1" x14ac:dyDescent="0.3">
      <c r="A23" s="44"/>
      <c r="B23" s="45"/>
      <c r="C23" s="134"/>
      <c r="D23" s="135"/>
      <c r="E23" s="46" t="s">
        <v>44</v>
      </c>
      <c r="F23" s="49"/>
      <c r="G23" s="1"/>
      <c r="H23" s="48"/>
      <c r="I23" s="50"/>
      <c r="J23" s="138"/>
      <c r="K23" s="138"/>
      <c r="L23" s="137"/>
      <c r="N23" s="131"/>
      <c r="O23" s="131"/>
      <c r="P23" s="131"/>
      <c r="R23" s="131"/>
      <c r="S23" s="131"/>
      <c r="T23" s="131"/>
    </row>
    <row r="24" spans="1:23" ht="21.9" customHeight="1" thickBot="1" x14ac:dyDescent="0.35">
      <c r="A24" s="114" t="s">
        <v>42</v>
      </c>
      <c r="B24" s="115"/>
      <c r="C24" s="116" t="s">
        <v>43</v>
      </c>
      <c r="D24" s="117"/>
      <c r="E24" s="116"/>
      <c r="F24" s="118"/>
      <c r="G24" s="119" t="s">
        <v>41</v>
      </c>
      <c r="H24" s="120"/>
      <c r="I24" s="121"/>
      <c r="J24" s="122"/>
      <c r="K24" s="122"/>
      <c r="L24" s="123"/>
      <c r="N24" s="131"/>
      <c r="O24" s="131"/>
      <c r="P24" s="131"/>
    </row>
    <row r="25" spans="1:23" x14ac:dyDescent="0.3">
      <c r="A25" s="113" t="s">
        <v>53</v>
      </c>
      <c r="B25" s="113"/>
      <c r="C25" s="113"/>
      <c r="D25" s="113"/>
      <c r="E25" s="113"/>
      <c r="F25" s="113"/>
      <c r="G25" s="113"/>
      <c r="H25" s="113"/>
      <c r="I25" s="113"/>
      <c r="J25" s="113"/>
      <c r="K25" s="113"/>
      <c r="L25" s="113"/>
    </row>
    <row r="26" spans="1:23" ht="15.6" x14ac:dyDescent="0.3">
      <c r="A26" s="1"/>
      <c r="B26" s="1"/>
      <c r="C26" s="1"/>
      <c r="D26" s="1"/>
      <c r="E26" s="1"/>
      <c r="F26" s="1"/>
      <c r="G26" s="1"/>
      <c r="H26" s="1"/>
      <c r="I26" s="1"/>
      <c r="J26" s="1"/>
      <c r="K26" s="1"/>
      <c r="L26" s="1"/>
      <c r="Q26" s="124"/>
      <c r="R26" s="124"/>
    </row>
    <row r="27" spans="1:23" ht="15.6" x14ac:dyDescent="0.3">
      <c r="A27" s="1"/>
      <c r="B27" s="1"/>
      <c r="C27" s="1"/>
      <c r="D27" s="1"/>
      <c r="E27" s="1"/>
      <c r="F27" s="1"/>
      <c r="G27" s="1"/>
      <c r="H27" s="1"/>
      <c r="I27" s="1"/>
      <c r="J27" s="1"/>
      <c r="K27" s="1"/>
      <c r="L27" s="1"/>
      <c r="Q27" s="124"/>
      <c r="R27" s="124"/>
    </row>
    <row r="28" spans="1:23" x14ac:dyDescent="0.3">
      <c r="A28" s="1"/>
      <c r="B28" s="1"/>
      <c r="C28" s="1"/>
      <c r="D28" s="1"/>
      <c r="E28" s="1"/>
      <c r="F28" s="1"/>
      <c r="G28" s="1"/>
      <c r="H28" s="1"/>
      <c r="I28" s="1"/>
      <c r="J28" s="1"/>
      <c r="K28" s="1"/>
      <c r="L28" s="1"/>
      <c r="T28"/>
    </row>
    <row r="29" spans="1:23" x14ac:dyDescent="0.3">
      <c r="A29" s="1"/>
      <c r="B29" s="1"/>
      <c r="C29" s="1"/>
      <c r="D29" s="1"/>
      <c r="E29" s="1"/>
      <c r="F29" s="1"/>
      <c r="G29" s="1"/>
      <c r="H29" s="1"/>
      <c r="I29" s="1"/>
      <c r="J29" s="1"/>
      <c r="K29" s="1"/>
      <c r="L29" s="1"/>
    </row>
    <row r="30" spans="1:23" x14ac:dyDescent="0.3">
      <c r="A30" s="1"/>
      <c r="B30" s="1"/>
      <c r="C30" s="1"/>
      <c r="D30" s="1"/>
      <c r="E30" s="1"/>
      <c r="F30" s="1"/>
      <c r="G30" s="1"/>
      <c r="H30" s="1"/>
      <c r="I30" s="1"/>
      <c r="J30" s="1"/>
      <c r="K30" s="1"/>
      <c r="L30" s="1"/>
    </row>
    <row r="31" spans="1:23" x14ac:dyDescent="0.3">
      <c r="A31" s="1"/>
      <c r="B31" s="1"/>
      <c r="C31" s="1"/>
      <c r="D31" s="1"/>
      <c r="E31" s="1"/>
      <c r="F31" s="1"/>
      <c r="G31" s="1"/>
      <c r="H31" s="1"/>
      <c r="I31" s="1"/>
      <c r="J31" s="1"/>
      <c r="K31" s="1"/>
      <c r="L31" s="1"/>
      <c r="N31" s="51"/>
      <c r="O31" s="51"/>
      <c r="P31" s="51"/>
      <c r="Q31" s="51"/>
      <c r="R31" s="51"/>
      <c r="S31" s="125"/>
      <c r="T31" s="51"/>
      <c r="U31" s="131"/>
      <c r="V31" s="131"/>
      <c r="W31" s="131"/>
    </row>
    <row r="32" spans="1:23" x14ac:dyDescent="0.3">
      <c r="A32" s="1"/>
      <c r="B32" s="1"/>
      <c r="C32" s="1"/>
      <c r="D32" s="1"/>
      <c r="E32" s="1"/>
      <c r="F32" s="1"/>
      <c r="G32" s="1"/>
      <c r="H32" s="1"/>
      <c r="I32" s="1"/>
      <c r="J32" s="1"/>
      <c r="K32" s="1"/>
      <c r="L32" s="1"/>
      <c r="N32" s="51"/>
      <c r="O32" s="51"/>
      <c r="P32" s="51"/>
      <c r="Q32" s="51"/>
      <c r="R32" s="51"/>
      <c r="S32" s="125"/>
      <c r="T32" s="51"/>
      <c r="U32" s="131"/>
      <c r="V32" s="131"/>
      <c r="W32" s="131"/>
    </row>
    <row r="33" spans="1:25" x14ac:dyDescent="0.3">
      <c r="A33" s="1"/>
      <c r="B33" s="1"/>
      <c r="C33" s="1"/>
      <c r="D33" s="1"/>
      <c r="E33" s="1"/>
      <c r="F33" s="1"/>
      <c r="G33" s="1"/>
      <c r="H33" s="1"/>
      <c r="I33" s="1"/>
      <c r="J33" s="1"/>
      <c r="K33" s="1"/>
      <c r="L33" s="1"/>
      <c r="N33" s="51"/>
      <c r="O33" s="51"/>
      <c r="P33" s="51"/>
      <c r="Q33" s="51"/>
      <c r="R33" s="51"/>
      <c r="S33" s="125"/>
      <c r="T33" s="51"/>
    </row>
    <row r="34" spans="1:25" x14ac:dyDescent="0.3">
      <c r="A34" s="1"/>
      <c r="B34" s="1"/>
      <c r="C34" s="1"/>
      <c r="D34" s="1"/>
      <c r="E34" s="1"/>
      <c r="F34" s="1"/>
      <c r="G34" s="1"/>
      <c r="H34" s="1"/>
      <c r="I34" s="1"/>
      <c r="J34" s="1"/>
      <c r="K34" s="1"/>
      <c r="L34" s="1"/>
      <c r="N34" s="51"/>
      <c r="O34" s="51"/>
      <c r="P34" s="51"/>
      <c r="Q34" s="51"/>
      <c r="R34" s="51"/>
      <c r="S34" s="51"/>
      <c r="T34" s="51"/>
      <c r="V34"/>
    </row>
    <row r="35" spans="1:25" x14ac:dyDescent="0.3">
      <c r="A35" s="1"/>
      <c r="B35" s="1"/>
      <c r="C35" s="1"/>
      <c r="D35" s="1"/>
      <c r="E35" s="1"/>
      <c r="F35" s="1"/>
      <c r="G35" s="1"/>
      <c r="H35" s="1"/>
      <c r="I35" s="1"/>
      <c r="J35" s="1"/>
      <c r="K35" s="1"/>
      <c r="L35" s="1"/>
      <c r="N35" s="51"/>
      <c r="O35" s="51"/>
      <c r="P35" s="51"/>
      <c r="Q35" s="51"/>
      <c r="R35" s="51"/>
      <c r="S35" s="51"/>
      <c r="T35" s="51"/>
    </row>
    <row r="36" spans="1:25" x14ac:dyDescent="0.3">
      <c r="A36" s="1"/>
      <c r="B36" s="1"/>
      <c r="C36" s="1"/>
      <c r="D36" s="1"/>
      <c r="E36" s="1"/>
      <c r="F36" s="1"/>
      <c r="G36" s="1"/>
      <c r="H36" s="1"/>
      <c r="I36" s="1"/>
      <c r="J36" s="1"/>
      <c r="K36" s="1"/>
      <c r="L36" s="1"/>
      <c r="N36" s="51"/>
      <c r="O36" s="51"/>
      <c r="P36" s="51"/>
      <c r="Q36" s="51"/>
      <c r="R36" s="51"/>
      <c r="S36" s="51"/>
      <c r="T36" s="52"/>
      <c r="U36"/>
    </row>
    <row r="37" spans="1:25" x14ac:dyDescent="0.3">
      <c r="A37" s="1"/>
      <c r="B37" s="1"/>
      <c r="C37" s="1"/>
      <c r="D37" s="1"/>
      <c r="E37" s="1"/>
      <c r="F37" s="1"/>
      <c r="G37" s="1"/>
      <c r="H37" s="1"/>
      <c r="I37" s="1"/>
      <c r="J37" s="1"/>
      <c r="K37" s="1"/>
      <c r="L37" s="1"/>
      <c r="N37" s="51"/>
      <c r="O37" s="52"/>
      <c r="P37" s="51"/>
      <c r="Q37" s="51"/>
      <c r="R37" s="51"/>
      <c r="S37" s="51"/>
      <c r="T37" s="51"/>
    </row>
    <row r="38" spans="1:25" ht="15" thickBot="1" x14ac:dyDescent="0.35">
      <c r="A38" s="53" t="s">
        <v>33</v>
      </c>
      <c r="B38" s="54"/>
      <c r="C38" s="54"/>
      <c r="D38" s="55"/>
      <c r="E38" s="158" t="e">
        <f>VLOOKUP(N10,'[6]LISTA SP 2024'!A:IC,3,0)</f>
        <v>#N/A</v>
      </c>
      <c r="F38" s="158"/>
      <c r="G38" s="158"/>
      <c r="H38" s="159" t="e">
        <f>VLOOKUP(N10,'[6]LISTA SP 2024'!A:IC,4,0)</f>
        <v>#N/A</v>
      </c>
      <c r="I38" s="159"/>
      <c r="J38" s="159"/>
      <c r="K38" s="159"/>
      <c r="L38" s="1"/>
      <c r="N38" s="51"/>
      <c r="O38" s="51"/>
      <c r="P38" s="51"/>
      <c r="Q38"/>
      <c r="R38" s="51"/>
      <c r="S38" s="51"/>
      <c r="T38" s="51"/>
    </row>
    <row r="39" spans="1:25" ht="21.75" customHeight="1" thickBot="1" x14ac:dyDescent="0.35">
      <c r="A39" s="56" t="s">
        <v>34</v>
      </c>
      <c r="B39" s="54"/>
      <c r="C39" s="54"/>
      <c r="D39" s="1"/>
      <c r="E39" s="142"/>
      <c r="F39" s="143"/>
      <c r="G39" s="143"/>
      <c r="H39" s="143"/>
      <c r="I39" s="143"/>
      <c r="J39" s="143"/>
      <c r="K39" s="144"/>
      <c r="L39" s="1"/>
      <c r="N39" s="51"/>
      <c r="O39" s="51"/>
      <c r="P39" s="51"/>
      <c r="Q39" s="52"/>
      <c r="R39" s="51"/>
      <c r="S39" s="51"/>
      <c r="T39" s="51"/>
    </row>
    <row r="40" spans="1:25" ht="10.199999999999999" customHeight="1" thickBot="1" x14ac:dyDescent="0.35">
      <c r="A40" s="145"/>
      <c r="B40" s="145"/>
      <c r="C40" s="145"/>
      <c r="D40" s="145"/>
      <c r="E40" s="145"/>
      <c r="F40" s="145"/>
      <c r="G40" s="145"/>
      <c r="H40" s="145"/>
      <c r="I40" s="145"/>
      <c r="J40" s="145"/>
      <c r="K40" s="145"/>
      <c r="L40" s="145"/>
      <c r="N40" s="51"/>
      <c r="O40" s="51"/>
      <c r="P40" s="51"/>
      <c r="Q40" s="51"/>
      <c r="R40" s="51"/>
      <c r="S40" s="51"/>
      <c r="T40" s="51"/>
    </row>
    <row r="41" spans="1:25" ht="15" thickBot="1" x14ac:dyDescent="0.35">
      <c r="A41" s="58" t="s">
        <v>35</v>
      </c>
      <c r="B41" s="57"/>
      <c r="C41" s="147" t="s">
        <v>40</v>
      </c>
      <c r="D41" s="148"/>
      <c r="E41" s="148"/>
      <c r="F41" s="59" t="s">
        <v>36</v>
      </c>
      <c r="G41" s="149" t="s">
        <v>39</v>
      </c>
      <c r="H41" s="150"/>
      <c r="I41" s="60" t="s">
        <v>37</v>
      </c>
      <c r="J41" s="151">
        <f ca="1">NOW()</f>
        <v>45868.513544560185</v>
      </c>
      <c r="K41" s="152"/>
      <c r="L41" s="153"/>
      <c r="N41" s="146"/>
      <c r="O41" s="146"/>
      <c r="P41" s="146"/>
      <c r="Q41" s="51"/>
      <c r="R41" s="51"/>
      <c r="S41" s="51"/>
      <c r="T41" s="51"/>
    </row>
    <row r="42" spans="1:25" x14ac:dyDescent="0.3">
      <c r="A42" s="1"/>
      <c r="B42" s="1"/>
      <c r="C42" s="1"/>
      <c r="D42" s="1"/>
      <c r="E42" s="1"/>
      <c r="F42" s="1"/>
      <c r="G42" s="1"/>
      <c r="H42" s="1"/>
      <c r="I42" s="1"/>
      <c r="J42" s="1"/>
      <c r="K42" s="1"/>
      <c r="L42" s="1"/>
      <c r="S42"/>
    </row>
    <row r="43" spans="1:25" x14ac:dyDescent="0.3">
      <c r="O43" s="154"/>
      <c r="P43" s="154"/>
      <c r="Q43" s="154"/>
      <c r="R43" s="154"/>
      <c r="S43" s="154"/>
      <c r="T43" s="154"/>
      <c r="U43" s="154"/>
      <c r="V43" s="154"/>
      <c r="W43" s="154"/>
      <c r="X43" s="154"/>
      <c r="Y43" s="154"/>
    </row>
    <row r="44" spans="1:25" x14ac:dyDescent="0.3">
      <c r="V44"/>
    </row>
    <row r="45" spans="1:25" x14ac:dyDescent="0.3">
      <c r="R45"/>
    </row>
    <row r="47" spans="1:25" x14ac:dyDescent="0.3">
      <c r="R47"/>
    </row>
    <row r="48" spans="1:25" ht="18" x14ac:dyDescent="0.35">
      <c r="H48" s="155"/>
      <c r="I48" s="155"/>
      <c r="J48" s="155"/>
      <c r="K48" s="155"/>
      <c r="L48" s="155"/>
      <c r="M48" s="155"/>
      <c r="N48" s="155"/>
      <c r="O48" s="155"/>
      <c r="P48" s="155"/>
      <c r="Q48" s="155"/>
      <c r="R48" s="155"/>
      <c r="S48" s="155"/>
    </row>
    <row r="49" spans="1:21" x14ac:dyDescent="0.3">
      <c r="Q49" s="51"/>
      <c r="R49" s="51"/>
      <c r="S49" s="51"/>
      <c r="T49" s="51"/>
    </row>
    <row r="50" spans="1:21" ht="18" x14ac:dyDescent="0.35">
      <c r="A50" s="156"/>
      <c r="B50" s="156"/>
      <c r="C50" s="156"/>
      <c r="D50" s="156"/>
      <c r="E50" s="156"/>
      <c r="F50" s="156"/>
      <c r="G50" s="156"/>
      <c r="H50" s="156"/>
      <c r="I50" s="156"/>
      <c r="J50" s="156"/>
      <c r="K50" s="156"/>
      <c r="L50" s="156"/>
      <c r="Q50" s="52"/>
      <c r="R50" s="51"/>
      <c r="S50" s="51"/>
      <c r="T50" s="51"/>
    </row>
    <row r="51" spans="1:21" ht="18" x14ac:dyDescent="0.35">
      <c r="A51" s="156"/>
      <c r="B51" s="156"/>
      <c r="C51" s="156"/>
      <c r="D51" s="156"/>
      <c r="E51" s="156"/>
      <c r="F51" s="156"/>
      <c r="G51" s="156"/>
      <c r="H51" s="156"/>
      <c r="I51" s="156"/>
      <c r="J51" s="156"/>
      <c r="K51" s="156"/>
      <c r="L51" s="156"/>
      <c r="N51" s="157"/>
      <c r="O51" s="157"/>
      <c r="P51"/>
      <c r="Q51" s="51"/>
      <c r="R51" s="51"/>
      <c r="S51" s="51"/>
      <c r="T51" s="51"/>
      <c r="U51"/>
    </row>
    <row r="52" spans="1:21" ht="15.6" x14ac:dyDescent="0.3">
      <c r="H52" s="124"/>
      <c r="I52" s="124"/>
      <c r="Q52" s="51"/>
      <c r="R52" s="51"/>
      <c r="S52" s="51"/>
      <c r="T52" s="51"/>
    </row>
    <row r="53" spans="1:21" x14ac:dyDescent="0.3">
      <c r="Q53" s="51"/>
      <c r="R53" s="51"/>
      <c r="S53" s="51"/>
      <c r="T53" s="51"/>
      <c r="U53"/>
    </row>
    <row r="54" spans="1:21" x14ac:dyDescent="0.3">
      <c r="J54"/>
    </row>
    <row r="55" spans="1:21" x14ac:dyDescent="0.3">
      <c r="K55"/>
      <c r="N55"/>
      <c r="O55"/>
      <c r="P55"/>
    </row>
    <row r="56" spans="1:21" x14ac:dyDescent="0.3">
      <c r="S56"/>
    </row>
    <row r="57" spans="1:21" x14ac:dyDescent="0.3">
      <c r="K57"/>
      <c r="N57"/>
      <c r="T57"/>
    </row>
    <row r="58" spans="1:21" x14ac:dyDescent="0.3">
      <c r="O58"/>
    </row>
    <row r="59" spans="1:21" x14ac:dyDescent="0.3">
      <c r="O59"/>
      <c r="R59"/>
    </row>
    <row r="61" spans="1:21" x14ac:dyDescent="0.3">
      <c r="J61"/>
      <c r="N61"/>
      <c r="Q61"/>
      <c r="R61"/>
      <c r="T61"/>
    </row>
    <row r="62" spans="1:21" x14ac:dyDescent="0.3">
      <c r="O62"/>
      <c r="R62"/>
    </row>
    <row r="63" spans="1:21" x14ac:dyDescent="0.3">
      <c r="O63"/>
    </row>
    <row r="64" spans="1:21" x14ac:dyDescent="0.3">
      <c r="L64"/>
    </row>
    <row r="65" spans="12:22" x14ac:dyDescent="0.3">
      <c r="O65"/>
    </row>
    <row r="66" spans="12:22" x14ac:dyDescent="0.3">
      <c r="T66"/>
    </row>
    <row r="67" spans="12:22" x14ac:dyDescent="0.3">
      <c r="O67"/>
    </row>
    <row r="71" spans="12:22" x14ac:dyDescent="0.3">
      <c r="S71"/>
    </row>
    <row r="72" spans="12:22" x14ac:dyDescent="0.3">
      <c r="O72"/>
    </row>
    <row r="73" spans="12:22" x14ac:dyDescent="0.3">
      <c r="M73"/>
      <c r="T73"/>
    </row>
    <row r="76" spans="12:22" x14ac:dyDescent="0.3">
      <c r="L76"/>
    </row>
    <row r="77" spans="12:22" x14ac:dyDescent="0.3">
      <c r="S77"/>
      <c r="V77"/>
    </row>
    <row r="78" spans="12:22" x14ac:dyDescent="0.3">
      <c r="O78"/>
    </row>
    <row r="81" spans="12:22" x14ac:dyDescent="0.3">
      <c r="U81"/>
    </row>
    <row r="83" spans="12:22" x14ac:dyDescent="0.3">
      <c r="L83"/>
      <c r="O83"/>
    </row>
    <row r="86" spans="12:22" x14ac:dyDescent="0.3">
      <c r="T86"/>
    </row>
    <row r="88" spans="12:22" x14ac:dyDescent="0.3">
      <c r="M88"/>
      <c r="O88"/>
      <c r="V88"/>
    </row>
    <row r="89" spans="12:22" x14ac:dyDescent="0.3">
      <c r="R89"/>
      <c r="S89"/>
    </row>
    <row r="92" spans="12:22" x14ac:dyDescent="0.3">
      <c r="L92"/>
      <c r="O92"/>
    </row>
    <row r="93" spans="12:22" x14ac:dyDescent="0.3">
      <c r="V93"/>
    </row>
    <row r="94" spans="12:22" x14ac:dyDescent="0.3">
      <c r="R94"/>
    </row>
    <row r="106" spans="13:13" x14ac:dyDescent="0.3">
      <c r="M106"/>
    </row>
  </sheetData>
  <mergeCells count="71">
    <mergeCell ref="U31:W32"/>
    <mergeCell ref="H52:I52"/>
    <mergeCell ref="E39:K39"/>
    <mergeCell ref="A40:L40"/>
    <mergeCell ref="N41:P41"/>
    <mergeCell ref="C41:E41"/>
    <mergeCell ref="G41:H41"/>
    <mergeCell ref="J41:L41"/>
    <mergeCell ref="O43:Y43"/>
    <mergeCell ref="H48:S48"/>
    <mergeCell ref="A50:L50"/>
    <mergeCell ref="A51:L51"/>
    <mergeCell ref="N51:O51"/>
    <mergeCell ref="E38:G38"/>
    <mergeCell ref="H38:K38"/>
    <mergeCell ref="Q26:R26"/>
    <mergeCell ref="Q27:R27"/>
    <mergeCell ref="S31:S33"/>
    <mergeCell ref="I18:L18"/>
    <mergeCell ref="A20:B20"/>
    <mergeCell ref="C20:D20"/>
    <mergeCell ref="E20:F20"/>
    <mergeCell ref="N20:P21"/>
    <mergeCell ref="F21:F22"/>
    <mergeCell ref="C22:D23"/>
    <mergeCell ref="J22:L23"/>
    <mergeCell ref="A19:B19"/>
    <mergeCell ref="C19:D19"/>
    <mergeCell ref="E19:F19"/>
    <mergeCell ref="R22:T23"/>
    <mergeCell ref="N23:P24"/>
    <mergeCell ref="A18:B18"/>
    <mergeCell ref="C18:D18"/>
    <mergeCell ref="E18:F18"/>
    <mergeCell ref="G18:H18"/>
    <mergeCell ref="A25:L25"/>
    <mergeCell ref="A24:B24"/>
    <mergeCell ref="C24:D24"/>
    <mergeCell ref="E24:F24"/>
    <mergeCell ref="G24:H24"/>
    <mergeCell ref="I24:L24"/>
    <mergeCell ref="I14:L14"/>
    <mergeCell ref="J15:L15"/>
    <mergeCell ref="B16:L16"/>
    <mergeCell ref="A17:D17"/>
    <mergeCell ref="F17:L17"/>
    <mergeCell ref="A14:D14"/>
    <mergeCell ref="F14:G14"/>
    <mergeCell ref="A12:B12"/>
    <mergeCell ref="C12:D12"/>
    <mergeCell ref="E12:F12"/>
    <mergeCell ref="G12:L12"/>
    <mergeCell ref="A13:B13"/>
    <mergeCell ref="C13:D13"/>
    <mergeCell ref="G13:H13"/>
    <mergeCell ref="I13:K13"/>
    <mergeCell ref="A11:C11"/>
    <mergeCell ref="D11:E11"/>
    <mergeCell ref="F11:G11"/>
    <mergeCell ref="H11:L11"/>
    <mergeCell ref="J1:J2"/>
    <mergeCell ref="K1:L1"/>
    <mergeCell ref="K2:L2"/>
    <mergeCell ref="K3:L3"/>
    <mergeCell ref="K4:L4"/>
    <mergeCell ref="A6:L6"/>
    <mergeCell ref="A7:L8"/>
    <mergeCell ref="A9:L9"/>
    <mergeCell ref="A10:D10"/>
    <mergeCell ref="E10:G10"/>
    <mergeCell ref="H10:L10"/>
  </mergeCells>
  <pageMargins left="0.43307086614173229" right="0.23622047244094491" top="0.55118110236220474"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RF (2)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Sabin Olariu</dc:creator>
  <cp:lastModifiedBy>Larisa Glesnea</cp:lastModifiedBy>
  <cp:lastPrinted>2025-04-09T15:51:45Z</cp:lastPrinted>
  <dcterms:created xsi:type="dcterms:W3CDTF">2024-04-10T10:38:22Z</dcterms:created>
  <dcterms:modified xsi:type="dcterms:W3CDTF">2025-07-30T09:19:40Z</dcterms:modified>
</cp:coreProperties>
</file>